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updateLinks="never"/>
  <mc:AlternateContent xmlns:mc="http://schemas.openxmlformats.org/markup-compatibility/2006">
    <mc:Choice Requires="x15">
      <x15ac:absPath xmlns:x15ac="http://schemas.microsoft.com/office/spreadsheetml/2010/11/ac" url="C:\Users\九斗数据\Desktop\2018春季行业研究\第7期\"/>
    </mc:Choice>
  </mc:AlternateContent>
  <xr:revisionPtr revIDLastSave="0" documentId="10_ncr:8100000_{FE5D95B7-DD46-419A-B91D-F1EB609A2407}" xr6:coauthVersionLast="32" xr6:coauthVersionMax="32" xr10:uidLastSave="{00000000-0000-0000-0000-000000000000}"/>
  <bookViews>
    <workbookView xWindow="0" yWindow="0" windowWidth="19215" windowHeight="238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99" i="1" l="1"/>
  <c r="P197" i="1"/>
  <c r="G80" i="1" l="1"/>
  <c r="H80" i="1" s="1"/>
  <c r="J81" i="1"/>
  <c r="J79" i="1"/>
  <c r="J78" i="1"/>
  <c r="J77" i="1"/>
  <c r="H81" i="1"/>
  <c r="H79" i="1"/>
  <c r="H78" i="1"/>
  <c r="H77" i="1"/>
  <c r="F78" i="1"/>
  <c r="F79" i="1"/>
  <c r="F81" i="1"/>
  <c r="F77" i="1"/>
  <c r="I80" i="1"/>
  <c r="J80" i="1" s="1"/>
  <c r="E80" i="1"/>
  <c r="F80" i="1" s="1"/>
  <c r="G12" i="1"/>
  <c r="G13" i="1"/>
  <c r="G14" i="1"/>
  <c r="G15" i="1"/>
  <c r="G16" i="1"/>
  <c r="G17" i="1"/>
  <c r="G11" i="1"/>
  <c r="I12" i="1" l="1"/>
  <c r="I13" i="1"/>
  <c r="I14" i="1"/>
  <c r="I15" i="1"/>
  <c r="I16" i="1"/>
  <c r="I17" i="1"/>
  <c r="I18" i="1"/>
  <c r="I11" i="1"/>
</calcChain>
</file>

<file path=xl/sharedStrings.xml><?xml version="1.0" encoding="utf-8"?>
<sst xmlns="http://schemas.openxmlformats.org/spreadsheetml/2006/main" count="279" uniqueCount="197">
  <si>
    <t>600958.SH</t>
  </si>
  <si>
    <t>600030.SH</t>
  </si>
  <si>
    <t>601688.SH</t>
  </si>
  <si>
    <r>
      <rPr>
        <sz val="10"/>
        <color theme="1"/>
        <rFont val="宋体"/>
        <family val="3"/>
        <charset val="134"/>
      </rPr>
      <t>承销与保荐</t>
    </r>
  </si>
  <si>
    <r>
      <t>2017/11/28</t>
    </r>
    <r>
      <rPr>
        <sz val="10"/>
        <color theme="1"/>
        <rFont val="宋体"/>
        <family val="3"/>
        <charset val="134"/>
      </rPr>
      <t>起公司发布总计减持</t>
    </r>
    <r>
      <rPr>
        <sz val="10"/>
        <color theme="1"/>
        <rFont val="Times New Roman"/>
        <family val="1"/>
      </rPr>
      <t>0.16%</t>
    </r>
    <r>
      <rPr>
        <sz val="10"/>
        <color theme="1"/>
        <rFont val="宋体"/>
        <family val="3"/>
        <charset val="134"/>
      </rPr>
      <t>，成交价格区间为</t>
    </r>
    <r>
      <rPr>
        <sz val="10"/>
        <color theme="1"/>
        <rFont val="Times New Roman"/>
        <family val="1"/>
      </rPr>
      <t>17.94</t>
    </r>
    <r>
      <rPr>
        <sz val="10"/>
        <color theme="1"/>
        <rFont val="宋体"/>
        <family val="3"/>
        <charset val="134"/>
      </rPr>
      <t>元</t>
    </r>
    <r>
      <rPr>
        <sz val="10"/>
        <color theme="1"/>
        <rFont val="Times New Roman"/>
        <family val="1"/>
      </rPr>
      <t>/</t>
    </r>
    <r>
      <rPr>
        <sz val="10"/>
        <color theme="1"/>
        <rFont val="宋体"/>
        <family val="3"/>
        <charset val="134"/>
      </rPr>
      <t>股至</t>
    </r>
    <r>
      <rPr>
        <sz val="10"/>
        <color theme="1"/>
        <rFont val="Times New Roman"/>
        <family val="1"/>
      </rPr>
      <t>19.75</t>
    </r>
    <r>
      <rPr>
        <sz val="10"/>
        <color theme="1"/>
        <rFont val="宋体"/>
        <family val="3"/>
        <charset val="134"/>
      </rPr>
      <t>元</t>
    </r>
    <r>
      <rPr>
        <sz val="10"/>
        <color theme="1"/>
        <rFont val="Times New Roman"/>
        <family val="1"/>
      </rPr>
      <t>/</t>
    </r>
    <r>
      <rPr>
        <sz val="10"/>
        <color theme="1"/>
        <rFont val="宋体"/>
        <family val="3"/>
        <charset val="134"/>
      </rPr>
      <t>股，略高于当前股价。</t>
    </r>
    <phoneticPr fontId="6" type="noConversion"/>
  </si>
  <si>
    <r>
      <rPr>
        <b/>
        <sz val="10"/>
        <color theme="1"/>
        <rFont val="宋体"/>
        <family val="3"/>
        <charset val="134"/>
      </rPr>
      <t>最新业绩</t>
    </r>
    <r>
      <rPr>
        <sz val="10"/>
        <color theme="1"/>
        <rFont val="宋体"/>
        <family val="3"/>
        <charset val="134"/>
      </rPr>
      <t>：</t>
    </r>
    <phoneticPr fontId="6" type="noConversion"/>
  </si>
  <si>
    <r>
      <t>2018Q1</t>
    </r>
    <r>
      <rPr>
        <sz val="10"/>
        <rFont val="宋体"/>
        <family val="3"/>
        <charset val="134"/>
      </rPr>
      <t>净利增速</t>
    </r>
    <r>
      <rPr>
        <sz val="10"/>
        <rFont val="Times New Roman"/>
        <family val="1"/>
      </rPr>
      <t>16.9%</t>
    </r>
    <r>
      <rPr>
        <sz val="10"/>
        <rFont val="宋体"/>
        <family val="3"/>
        <charset val="134"/>
      </rPr>
      <t>，营收增速</t>
    </r>
    <r>
      <rPr>
        <sz val="10"/>
        <rFont val="Times New Roman"/>
        <family val="1"/>
      </rPr>
      <t>12.7%</t>
    </r>
    <r>
      <rPr>
        <sz val="10"/>
        <rFont val="宋体"/>
        <family val="3"/>
        <charset val="134"/>
      </rPr>
      <t>。</t>
    </r>
    <r>
      <rPr>
        <sz val="10"/>
        <rFont val="Times New Roman"/>
        <family val="1"/>
      </rPr>
      <t>2017Q4</t>
    </r>
    <r>
      <rPr>
        <sz val="10"/>
        <rFont val="宋体"/>
        <family val="3"/>
        <charset val="134"/>
      </rPr>
      <t>净利增速</t>
    </r>
    <r>
      <rPr>
        <sz val="10"/>
        <rFont val="Times New Roman"/>
        <family val="1"/>
      </rPr>
      <t>44.6%</t>
    </r>
    <r>
      <rPr>
        <sz val="10"/>
        <rFont val="宋体"/>
        <family val="3"/>
        <charset val="134"/>
      </rPr>
      <t>，营收增速</t>
    </r>
    <r>
      <rPr>
        <sz val="10"/>
        <rFont val="Times New Roman"/>
        <family val="1"/>
      </rPr>
      <t>35%</t>
    </r>
    <r>
      <rPr>
        <sz val="10"/>
        <rFont val="宋体"/>
        <family val="3"/>
        <charset val="134"/>
      </rPr>
      <t>，业绩出现下滑拐点。</t>
    </r>
    <phoneticPr fontId="6" type="noConversion"/>
  </si>
  <si>
    <r>
      <rPr>
        <sz val="10"/>
        <color theme="1"/>
        <rFont val="宋体"/>
        <family val="3"/>
        <charset val="134"/>
      </rPr>
      <t>看（母公司）经营月报：</t>
    </r>
    <r>
      <rPr>
        <sz val="10"/>
        <color theme="1"/>
        <rFont val="Times New Roman"/>
        <family val="1"/>
      </rPr>
      <t>2018</t>
    </r>
    <r>
      <rPr>
        <sz val="10"/>
        <color theme="1"/>
        <rFont val="宋体"/>
        <family val="3"/>
        <charset val="134"/>
      </rPr>
      <t>年</t>
    </r>
    <r>
      <rPr>
        <sz val="10"/>
        <color theme="1"/>
        <rFont val="Times New Roman"/>
        <family val="1"/>
      </rPr>
      <t>4</t>
    </r>
    <r>
      <rPr>
        <sz val="10"/>
        <color theme="1"/>
        <rFont val="宋体"/>
        <family val="3"/>
        <charset val="134"/>
      </rPr>
      <t>月出现好转，但是否持续无法确认</t>
    </r>
    <phoneticPr fontId="6" type="noConversion"/>
  </si>
  <si>
    <r>
      <rPr>
        <sz val="10"/>
        <color theme="1"/>
        <rFont val="宋体"/>
        <family val="3"/>
        <charset val="134"/>
      </rPr>
      <t>主要位于广西的地方性小型券商，</t>
    </r>
    <r>
      <rPr>
        <sz val="10"/>
        <color theme="1"/>
        <rFont val="Times New Roman"/>
        <family val="1"/>
      </rPr>
      <t>17</t>
    </r>
    <r>
      <rPr>
        <sz val="10"/>
        <color theme="1"/>
        <rFont val="宋体"/>
        <family val="3"/>
        <charset val="134"/>
      </rPr>
      <t>年营收不足中信的十分之一，目前业务受限，之前业务大头是投行业务，占比达到</t>
    </r>
    <r>
      <rPr>
        <sz val="10"/>
        <color theme="1"/>
        <rFont val="Times New Roman"/>
        <family val="1"/>
      </rPr>
      <t>30%</t>
    </r>
    <phoneticPr fontId="6" type="noConversion"/>
  </si>
  <si>
    <r>
      <rPr>
        <b/>
        <sz val="10"/>
        <color theme="1"/>
        <rFont val="宋体"/>
        <family val="3"/>
        <charset val="134"/>
      </rPr>
      <t>估值：</t>
    </r>
    <r>
      <rPr>
        <sz val="10"/>
        <color theme="1"/>
        <rFont val="宋体"/>
        <family val="3"/>
        <charset val="134"/>
      </rPr>
      <t>当前</t>
    </r>
    <r>
      <rPr>
        <sz val="10"/>
        <color theme="1"/>
        <rFont val="Times New Roman"/>
        <family val="1"/>
      </rPr>
      <t>PB</t>
    </r>
    <r>
      <rPr>
        <sz val="10"/>
        <color rgb="FFFF0000"/>
        <rFont val="Times New Roman"/>
        <family val="1"/>
      </rPr>
      <t>1.3</t>
    </r>
    <r>
      <rPr>
        <sz val="10"/>
        <color theme="1"/>
        <rFont val="宋体"/>
        <family val="3"/>
        <charset val="134"/>
      </rPr>
      <t>，位于</t>
    </r>
    <r>
      <rPr>
        <sz val="10"/>
        <color rgb="FFFF0000"/>
        <rFont val="Times New Roman"/>
        <family val="1"/>
      </rPr>
      <t>6%</t>
    </r>
    <r>
      <rPr>
        <sz val="10"/>
        <color theme="1"/>
        <rFont val="宋体"/>
        <family val="3"/>
        <charset val="134"/>
      </rPr>
      <t>历史高位，历史最低</t>
    </r>
    <r>
      <rPr>
        <sz val="10"/>
        <color theme="1"/>
        <rFont val="Times New Roman"/>
        <family val="1"/>
      </rPr>
      <t>PB</t>
    </r>
    <r>
      <rPr>
        <sz val="10"/>
        <color theme="1"/>
        <rFont val="宋体"/>
        <family val="3"/>
        <charset val="134"/>
      </rPr>
      <t>出现在一个月以前，为</t>
    </r>
    <r>
      <rPr>
        <sz val="10"/>
        <color rgb="FFFF0000"/>
        <rFont val="Times New Roman"/>
        <family val="1"/>
      </rPr>
      <t>1.21</t>
    </r>
    <phoneticPr fontId="6" type="noConversion"/>
  </si>
  <si>
    <r>
      <rPr>
        <b/>
        <sz val="10"/>
        <color theme="1"/>
        <rFont val="宋体"/>
        <family val="3"/>
        <charset val="134"/>
      </rPr>
      <t>成交量</t>
    </r>
    <r>
      <rPr>
        <sz val="10"/>
        <color theme="1"/>
        <rFont val="宋体"/>
        <family val="3"/>
        <charset val="134"/>
      </rPr>
      <t>：近二十日成交量约为牛市顶点的</t>
    </r>
    <r>
      <rPr>
        <sz val="10"/>
        <color rgb="FFFF0000"/>
        <rFont val="Times New Roman"/>
        <family val="1"/>
      </rPr>
      <t>8%</t>
    </r>
    <r>
      <rPr>
        <sz val="10"/>
        <color rgb="FFFF0000"/>
        <rFont val="宋体"/>
        <family val="3"/>
        <charset val="134"/>
      </rPr>
      <t>。</t>
    </r>
    <r>
      <rPr>
        <sz val="10"/>
        <color theme="1"/>
        <rFont val="Times New Roman"/>
        <family val="1"/>
      </rPr>
      <t>2017</t>
    </r>
    <r>
      <rPr>
        <sz val="10"/>
        <color theme="1"/>
        <rFont val="宋体"/>
        <family val="3"/>
        <charset val="134"/>
      </rPr>
      <t>年，该股下跌</t>
    </r>
    <r>
      <rPr>
        <sz val="10"/>
        <color theme="1"/>
        <rFont val="Times New Roman"/>
        <family val="1"/>
      </rPr>
      <t>30%</t>
    </r>
    <r>
      <rPr>
        <sz val="10"/>
        <color theme="1"/>
        <rFont val="宋体"/>
        <family val="3"/>
        <charset val="134"/>
      </rPr>
      <t>；今年以来又跌去近</t>
    </r>
    <r>
      <rPr>
        <sz val="10"/>
        <color theme="1"/>
        <rFont val="Times New Roman"/>
        <family val="1"/>
      </rPr>
      <t>20%</t>
    </r>
    <r>
      <rPr>
        <sz val="10"/>
        <color theme="1"/>
        <rFont val="宋体"/>
        <family val="3"/>
        <charset val="134"/>
      </rPr>
      <t>，</t>
    </r>
    <r>
      <rPr>
        <sz val="10"/>
        <color theme="1"/>
        <rFont val="Times New Roman"/>
        <family val="1"/>
      </rPr>
      <t>4</t>
    </r>
    <r>
      <rPr>
        <sz val="10"/>
        <color theme="1"/>
        <rFont val="宋体"/>
        <family val="3"/>
        <charset val="134"/>
      </rPr>
      <t>月</t>
    </r>
    <r>
      <rPr>
        <sz val="10"/>
        <color theme="1"/>
        <rFont val="Times New Roman"/>
        <family val="1"/>
      </rPr>
      <t>26</t>
    </r>
    <r>
      <rPr>
        <sz val="10"/>
        <color theme="1"/>
        <rFont val="宋体"/>
        <family val="3"/>
        <charset val="134"/>
      </rPr>
      <t>日更创本轮下跌新低</t>
    </r>
    <r>
      <rPr>
        <sz val="10"/>
        <color theme="1"/>
        <rFont val="Times New Roman"/>
        <family val="1"/>
      </rPr>
      <t>3.96</t>
    </r>
    <r>
      <rPr>
        <sz val="10"/>
        <color theme="1"/>
        <rFont val="宋体"/>
        <family val="3"/>
        <charset val="134"/>
      </rPr>
      <t>元。</t>
    </r>
    <phoneticPr fontId="6" type="noConversion"/>
  </si>
  <si>
    <r>
      <rPr>
        <b/>
        <sz val="10"/>
        <color theme="1"/>
        <rFont val="宋体"/>
        <family val="3"/>
        <charset val="134"/>
      </rPr>
      <t>最新业绩</t>
    </r>
    <r>
      <rPr>
        <sz val="10"/>
        <color theme="1"/>
        <rFont val="宋体"/>
        <family val="3"/>
        <charset val="134"/>
      </rPr>
      <t>：主要业务受限严重影响业绩，但处罚期</t>
    </r>
    <r>
      <rPr>
        <sz val="10"/>
        <color theme="1"/>
        <rFont val="Times New Roman"/>
        <family val="1"/>
      </rPr>
      <t>7</t>
    </r>
    <r>
      <rPr>
        <sz val="10"/>
        <color theme="1"/>
        <rFont val="宋体"/>
        <family val="3"/>
        <charset val="134"/>
      </rPr>
      <t>月即将结束，有较高的业绩修复确定性。</t>
    </r>
    <phoneticPr fontId="6" type="noConversion"/>
  </si>
  <si>
    <r>
      <rPr>
        <sz val="10"/>
        <color theme="1"/>
        <rFont val="宋体"/>
        <family val="3"/>
        <charset val="134"/>
      </rPr>
      <t>其中，经纪业务手续费净收入为</t>
    </r>
    <r>
      <rPr>
        <sz val="10"/>
        <color theme="1"/>
        <rFont val="Times New Roman"/>
        <family val="1"/>
      </rPr>
      <t>6.71</t>
    </r>
    <r>
      <rPr>
        <sz val="10"/>
        <color theme="1"/>
        <rFont val="宋体"/>
        <family val="3"/>
        <charset val="134"/>
      </rPr>
      <t>亿元，同比下滑</t>
    </r>
    <r>
      <rPr>
        <sz val="10"/>
        <color theme="1"/>
        <rFont val="Times New Roman"/>
        <family val="1"/>
      </rPr>
      <t>21.91%</t>
    </r>
    <r>
      <rPr>
        <sz val="10"/>
        <color theme="1"/>
        <rFont val="宋体"/>
        <family val="3"/>
        <charset val="134"/>
      </rPr>
      <t>；投资银行业务手续费净收入为</t>
    </r>
    <r>
      <rPr>
        <sz val="10"/>
        <color theme="1"/>
        <rFont val="Times New Roman"/>
        <family val="1"/>
      </rPr>
      <t>4.62</t>
    </r>
    <r>
      <rPr>
        <sz val="10"/>
        <color theme="1"/>
        <rFont val="宋体"/>
        <family val="3"/>
        <charset val="134"/>
      </rPr>
      <t>亿元，同比下滑</t>
    </r>
    <r>
      <rPr>
        <sz val="10"/>
        <color theme="1"/>
        <rFont val="Times New Roman"/>
        <family val="1"/>
      </rPr>
      <t>64.35%</t>
    </r>
    <r>
      <rPr>
        <sz val="10"/>
        <color theme="1"/>
        <rFont val="宋体"/>
        <family val="3"/>
        <charset val="134"/>
      </rPr>
      <t>；资产管理业务手续费净收入为</t>
    </r>
    <r>
      <rPr>
        <sz val="10"/>
        <color theme="1"/>
        <rFont val="Times New Roman"/>
        <family val="1"/>
      </rPr>
      <t>1.66</t>
    </r>
    <r>
      <rPr>
        <sz val="10"/>
        <color theme="1"/>
        <rFont val="宋体"/>
        <family val="3"/>
        <charset val="134"/>
      </rPr>
      <t>亿元，同比下滑</t>
    </r>
    <r>
      <rPr>
        <sz val="10"/>
        <color theme="1"/>
        <rFont val="Times New Roman"/>
        <family val="1"/>
      </rPr>
      <t>9.3%</t>
    </r>
    <r>
      <rPr>
        <sz val="10"/>
        <color theme="1"/>
        <rFont val="宋体"/>
        <family val="3"/>
        <charset val="134"/>
      </rPr>
      <t>。</t>
    </r>
    <phoneticPr fontId="6" type="noConversion"/>
  </si>
  <si>
    <r>
      <rPr>
        <sz val="10"/>
        <color theme="1"/>
        <rFont val="宋体"/>
        <family val="3"/>
        <charset val="134"/>
      </rPr>
      <t>可以看到，受影响最大的乃投行业务。国海证券的企业金融服务业务板块以中小企业</t>
    </r>
    <r>
      <rPr>
        <sz val="10"/>
        <color theme="1"/>
        <rFont val="Times New Roman"/>
        <family val="1"/>
      </rPr>
      <t>IPO</t>
    </r>
    <r>
      <rPr>
        <sz val="10"/>
        <color theme="1"/>
        <rFont val="宋体"/>
        <family val="3"/>
        <charset val="134"/>
      </rPr>
      <t>、再融资和债券融资为三大特色，而债券融资的收入份额占比最大。</t>
    </r>
    <phoneticPr fontId="6" type="noConversion"/>
  </si>
  <si>
    <t>000750.SZ</t>
    <phoneticPr fontId="6" type="noConversion"/>
  </si>
  <si>
    <t>PE</t>
    <phoneticPr fontId="6" type="noConversion"/>
  </si>
  <si>
    <t>PB</t>
    <phoneticPr fontId="6" type="noConversion"/>
  </si>
  <si>
    <t>002797.SZ</t>
    <phoneticPr fontId="6" type="noConversion"/>
  </si>
  <si>
    <t>002926.SZ</t>
    <phoneticPr fontId="6" type="noConversion"/>
  </si>
  <si>
    <t>600030.SH</t>
    <phoneticPr fontId="6" type="noConversion"/>
  </si>
  <si>
    <t>2016-11-14</t>
  </si>
  <si>
    <t>2018-04-26</t>
  </si>
  <si>
    <t>2018-02-08</t>
  </si>
  <si>
    <t>2018-02-05</t>
  </si>
  <si>
    <r>
      <rPr>
        <sz val="10"/>
        <color theme="1"/>
        <rFont val="宋体"/>
        <family val="3"/>
        <charset val="134"/>
      </rPr>
      <t>【通关题】</t>
    </r>
    <phoneticPr fontId="2" type="noConversion"/>
  </si>
  <si>
    <r>
      <t xml:space="preserve">1. </t>
    </r>
    <r>
      <rPr>
        <sz val="10"/>
        <color theme="1"/>
        <rFont val="宋体"/>
        <family val="3"/>
        <charset val="134"/>
      </rPr>
      <t>券商的收入来源主要有哪些，分别占比多少？</t>
    </r>
    <phoneticPr fontId="2" type="noConversion"/>
  </si>
  <si>
    <r>
      <rPr>
        <b/>
        <sz val="10"/>
        <color theme="1"/>
        <rFont val="宋体"/>
        <family val="3"/>
        <charset val="134"/>
      </rPr>
      <t>业务名称</t>
    </r>
    <phoneticPr fontId="6" type="noConversion"/>
  </si>
  <si>
    <r>
      <rPr>
        <b/>
        <sz val="10"/>
        <color theme="1"/>
        <rFont val="宋体"/>
        <family val="3"/>
        <charset val="134"/>
      </rPr>
      <t>占比</t>
    </r>
    <phoneticPr fontId="6" type="noConversion"/>
  </si>
  <si>
    <r>
      <rPr>
        <b/>
        <sz val="10"/>
        <color theme="1"/>
        <rFont val="宋体"/>
        <family val="3"/>
        <charset val="134"/>
      </rPr>
      <t>金额</t>
    </r>
    <r>
      <rPr>
        <b/>
        <sz val="10"/>
        <color theme="1"/>
        <rFont val="Times New Roman"/>
        <family val="1"/>
      </rPr>
      <t>(</t>
    </r>
    <r>
      <rPr>
        <b/>
        <sz val="10"/>
        <color theme="1"/>
        <rFont val="宋体"/>
        <family val="3"/>
        <charset val="134"/>
      </rPr>
      <t>亿</t>
    </r>
    <r>
      <rPr>
        <b/>
        <sz val="10"/>
        <color theme="1"/>
        <rFont val="Times New Roman"/>
        <family val="1"/>
      </rPr>
      <t>)</t>
    </r>
    <phoneticPr fontId="6" type="noConversion"/>
  </si>
  <si>
    <r>
      <rPr>
        <b/>
        <sz val="10"/>
        <color theme="1"/>
        <rFont val="宋体"/>
        <family val="3"/>
        <charset val="134"/>
      </rPr>
      <t>增幅</t>
    </r>
    <phoneticPr fontId="6" type="noConversion"/>
  </si>
  <si>
    <r>
      <rPr>
        <sz val="10"/>
        <color theme="1"/>
        <rFont val="宋体"/>
        <family val="3"/>
        <charset val="134"/>
      </rPr>
      <t>中介业务</t>
    </r>
    <phoneticPr fontId="6" type="noConversion"/>
  </si>
  <si>
    <r>
      <rPr>
        <sz val="10"/>
        <color theme="1"/>
        <rFont val="宋体"/>
        <family val="3"/>
        <charset val="134"/>
      </rPr>
      <t>代理买卖</t>
    </r>
    <phoneticPr fontId="6" type="noConversion"/>
  </si>
  <si>
    <r>
      <rPr>
        <sz val="10"/>
        <color theme="1"/>
        <rFont val="宋体"/>
        <family val="3"/>
        <charset val="134"/>
      </rPr>
      <t>承销与保荐</t>
    </r>
    <phoneticPr fontId="6" type="noConversion"/>
  </si>
  <si>
    <r>
      <rPr>
        <sz val="10"/>
        <color theme="1"/>
        <rFont val="宋体"/>
        <family val="3"/>
        <charset val="134"/>
      </rPr>
      <t>财务顾问</t>
    </r>
    <phoneticPr fontId="6" type="noConversion"/>
  </si>
  <si>
    <r>
      <rPr>
        <sz val="10"/>
        <color theme="1"/>
        <rFont val="宋体"/>
        <family val="3"/>
        <charset val="134"/>
      </rPr>
      <t>投资咨询</t>
    </r>
    <phoneticPr fontId="6" type="noConversion"/>
  </si>
  <si>
    <r>
      <rPr>
        <sz val="10"/>
        <color theme="1"/>
        <rFont val="宋体"/>
        <family val="3"/>
        <charset val="134"/>
      </rPr>
      <t>投资业务</t>
    </r>
    <phoneticPr fontId="6" type="noConversion"/>
  </si>
  <si>
    <r>
      <rPr>
        <sz val="10"/>
        <color theme="1"/>
        <rFont val="宋体"/>
        <family val="3"/>
        <charset val="134"/>
      </rPr>
      <t>资管业务</t>
    </r>
    <phoneticPr fontId="6" type="noConversion"/>
  </si>
  <si>
    <r>
      <rPr>
        <sz val="10"/>
        <color theme="1"/>
        <rFont val="宋体"/>
        <family val="3"/>
        <charset val="134"/>
      </rPr>
      <t>自营投资</t>
    </r>
    <phoneticPr fontId="6" type="noConversion"/>
  </si>
  <si>
    <r>
      <rPr>
        <sz val="10"/>
        <color theme="1"/>
        <rFont val="宋体"/>
        <family val="3"/>
        <charset val="134"/>
      </rPr>
      <t>融资业务</t>
    </r>
    <phoneticPr fontId="6" type="noConversion"/>
  </si>
  <si>
    <r>
      <rPr>
        <sz val="10"/>
        <color theme="1"/>
        <rFont val="宋体"/>
        <family val="3"/>
        <charset val="134"/>
      </rPr>
      <t>净利息收入</t>
    </r>
    <phoneticPr fontId="6" type="noConversion"/>
  </si>
  <si>
    <r>
      <rPr>
        <sz val="10"/>
        <color theme="1"/>
        <rFont val="宋体"/>
        <family val="3"/>
        <charset val="134"/>
      </rPr>
      <t>所有券商</t>
    </r>
    <r>
      <rPr>
        <sz val="10"/>
        <color theme="1"/>
        <rFont val="Times New Roman"/>
        <family val="1"/>
      </rPr>
      <t>16</t>
    </r>
    <r>
      <rPr>
        <sz val="10"/>
        <color theme="1"/>
        <rFont val="宋体"/>
        <family val="3"/>
        <charset val="134"/>
      </rPr>
      <t>年总营业收入</t>
    </r>
    <phoneticPr fontId="6" type="noConversion"/>
  </si>
  <si>
    <r>
      <rPr>
        <sz val="10"/>
        <color theme="1"/>
        <rFont val="宋体"/>
        <family val="3"/>
        <charset val="134"/>
      </rPr>
      <t>数据来源：</t>
    </r>
    <r>
      <rPr>
        <sz val="10"/>
        <color theme="1"/>
        <rFont val="Times New Roman"/>
        <family val="1"/>
      </rPr>
      <t>http://www.sac.net.cn/hysj/zqgsjysj/201802/t20180205_134441.html</t>
    </r>
    <phoneticPr fontId="6" type="noConversion"/>
  </si>
  <si>
    <r>
      <t xml:space="preserve">2. </t>
    </r>
    <r>
      <rPr>
        <sz val="10"/>
        <color theme="1"/>
        <rFont val="宋体"/>
        <family val="3"/>
        <charset val="134"/>
      </rPr>
      <t>请列出券商主要收入各项下行业的排名前十。</t>
    </r>
    <phoneticPr fontId="2" type="noConversion"/>
  </si>
  <si>
    <r>
      <rPr>
        <sz val="10"/>
        <color theme="1"/>
        <rFont val="宋体"/>
        <family val="3"/>
        <charset val="134"/>
      </rPr>
      <t>下表单位为亿元</t>
    </r>
    <phoneticPr fontId="6" type="noConversion"/>
  </si>
  <si>
    <r>
      <rPr>
        <b/>
        <sz val="10"/>
        <color theme="1"/>
        <rFont val="宋体"/>
        <family val="3"/>
        <charset val="134"/>
      </rPr>
      <t>总营收排名</t>
    </r>
    <r>
      <rPr>
        <b/>
        <sz val="10"/>
        <color theme="1"/>
        <rFont val="Times New Roman"/>
        <family val="1"/>
      </rPr>
      <t>:</t>
    </r>
    <phoneticPr fontId="6" type="noConversion"/>
  </si>
  <si>
    <r>
      <rPr>
        <b/>
        <sz val="10"/>
        <color theme="1"/>
        <rFont val="宋体"/>
        <family val="3"/>
        <charset val="134"/>
      </rPr>
      <t>代理买卖证券业务收入：</t>
    </r>
    <phoneticPr fontId="6" type="noConversion"/>
  </si>
  <si>
    <r>
      <rPr>
        <b/>
        <sz val="10"/>
        <color theme="1"/>
        <rFont val="宋体"/>
        <family val="3"/>
        <charset val="134"/>
      </rPr>
      <t>承销与保荐业务：</t>
    </r>
    <phoneticPr fontId="6" type="noConversion"/>
  </si>
  <si>
    <r>
      <rPr>
        <sz val="10"/>
        <color theme="1"/>
        <rFont val="宋体"/>
        <family val="3"/>
        <charset val="134"/>
      </rPr>
      <t>排名</t>
    </r>
    <phoneticPr fontId="6" type="noConversion"/>
  </si>
  <si>
    <r>
      <rPr>
        <sz val="10"/>
        <color theme="1"/>
        <rFont val="宋体"/>
        <family val="3"/>
        <charset val="134"/>
      </rPr>
      <t>券商</t>
    </r>
    <phoneticPr fontId="6" type="noConversion"/>
  </si>
  <si>
    <r>
      <rPr>
        <sz val="10"/>
        <color theme="1"/>
        <rFont val="宋体"/>
        <family val="3"/>
        <charset val="134"/>
      </rPr>
      <t>收入</t>
    </r>
    <phoneticPr fontId="6" type="noConversion"/>
  </si>
  <si>
    <r>
      <rPr>
        <sz val="10"/>
        <color theme="1"/>
        <rFont val="宋体"/>
        <family val="3"/>
        <charset val="134"/>
      </rPr>
      <t>排名</t>
    </r>
  </si>
  <si>
    <r>
      <rPr>
        <sz val="10"/>
        <color theme="1"/>
        <rFont val="宋体"/>
        <family val="3"/>
        <charset val="134"/>
      </rPr>
      <t>券商</t>
    </r>
  </si>
  <si>
    <r>
      <rPr>
        <sz val="10"/>
        <color theme="1"/>
        <rFont val="宋体"/>
        <family val="3"/>
        <charset val="134"/>
      </rPr>
      <t>收入</t>
    </r>
  </si>
  <si>
    <r>
      <rPr>
        <sz val="10"/>
        <color theme="1"/>
        <rFont val="宋体"/>
        <family val="3"/>
        <charset val="134"/>
      </rPr>
      <t>中信证券</t>
    </r>
  </si>
  <si>
    <r>
      <rPr>
        <sz val="10"/>
        <color theme="1"/>
        <rFont val="宋体"/>
        <family val="3"/>
        <charset val="134"/>
      </rPr>
      <t>国泰君安</t>
    </r>
    <r>
      <rPr>
        <sz val="10"/>
        <color theme="1"/>
        <rFont val="Times New Roman"/>
        <family val="1"/>
      </rPr>
      <t xml:space="preserve"> </t>
    </r>
  </si>
  <si>
    <r>
      <rPr>
        <sz val="10"/>
        <color theme="1"/>
        <rFont val="宋体"/>
        <family val="3"/>
        <charset val="134"/>
      </rPr>
      <t>中信证券</t>
    </r>
    <r>
      <rPr>
        <sz val="10"/>
        <color theme="1"/>
        <rFont val="Times New Roman"/>
        <family val="1"/>
      </rPr>
      <t xml:space="preserve"> </t>
    </r>
  </si>
  <si>
    <r>
      <rPr>
        <sz val="10"/>
        <color theme="1"/>
        <rFont val="宋体"/>
        <family val="3"/>
        <charset val="134"/>
      </rPr>
      <t>海通证券</t>
    </r>
  </si>
  <si>
    <r>
      <rPr>
        <sz val="10"/>
        <color theme="1"/>
        <rFont val="宋体"/>
        <family val="3"/>
        <charset val="134"/>
      </rPr>
      <t>中信建投</t>
    </r>
    <r>
      <rPr>
        <sz val="10"/>
        <color theme="1"/>
        <rFont val="Times New Roman"/>
        <family val="1"/>
      </rPr>
      <t xml:space="preserve"> </t>
    </r>
  </si>
  <si>
    <r>
      <rPr>
        <sz val="10"/>
        <color theme="1"/>
        <rFont val="宋体"/>
        <family val="3"/>
        <charset val="134"/>
      </rPr>
      <t>国泰君安</t>
    </r>
  </si>
  <si>
    <r>
      <rPr>
        <sz val="10"/>
        <color theme="1"/>
        <rFont val="宋体"/>
        <family val="3"/>
        <charset val="134"/>
      </rPr>
      <t>银河证券</t>
    </r>
    <r>
      <rPr>
        <sz val="10"/>
        <color theme="1"/>
        <rFont val="Times New Roman"/>
        <family val="1"/>
      </rPr>
      <t xml:space="preserve"> </t>
    </r>
  </si>
  <si>
    <r>
      <rPr>
        <sz val="10"/>
        <color theme="1"/>
        <rFont val="宋体"/>
        <family val="3"/>
        <charset val="134"/>
      </rPr>
      <t>广发证券</t>
    </r>
  </si>
  <si>
    <r>
      <rPr>
        <sz val="10"/>
        <color theme="1"/>
        <rFont val="宋体"/>
        <family val="3"/>
        <charset val="134"/>
      </rPr>
      <t>申万宏源</t>
    </r>
    <r>
      <rPr>
        <sz val="10"/>
        <color theme="1"/>
        <rFont val="Times New Roman"/>
        <family val="1"/>
      </rPr>
      <t xml:space="preserve"> </t>
    </r>
  </si>
  <si>
    <r>
      <rPr>
        <sz val="10"/>
        <color theme="1"/>
        <rFont val="宋体"/>
        <family val="3"/>
        <charset val="134"/>
      </rPr>
      <t>国信证券</t>
    </r>
    <r>
      <rPr>
        <sz val="10"/>
        <color theme="1"/>
        <rFont val="Times New Roman"/>
        <family val="1"/>
      </rPr>
      <t xml:space="preserve"> </t>
    </r>
  </si>
  <si>
    <r>
      <rPr>
        <sz val="10"/>
        <color theme="1"/>
        <rFont val="宋体"/>
        <family val="3"/>
        <charset val="134"/>
      </rPr>
      <t>华泰证券</t>
    </r>
  </si>
  <si>
    <r>
      <rPr>
        <sz val="10"/>
        <color theme="1"/>
        <rFont val="宋体"/>
        <family val="3"/>
        <charset val="134"/>
      </rPr>
      <t>海通证券</t>
    </r>
    <r>
      <rPr>
        <sz val="10"/>
        <color theme="1"/>
        <rFont val="Times New Roman"/>
        <family val="1"/>
      </rPr>
      <t xml:space="preserve"> </t>
    </r>
  </si>
  <si>
    <r>
      <rPr>
        <sz val="10"/>
        <color theme="1"/>
        <rFont val="宋体"/>
        <family val="3"/>
        <charset val="134"/>
      </rPr>
      <t>申万宏源</t>
    </r>
  </si>
  <si>
    <r>
      <rPr>
        <sz val="10"/>
        <color theme="1"/>
        <rFont val="宋体"/>
        <family val="3"/>
        <charset val="134"/>
      </rPr>
      <t>华泰证券</t>
    </r>
    <r>
      <rPr>
        <sz val="10"/>
        <color theme="1"/>
        <rFont val="Times New Roman"/>
        <family val="1"/>
      </rPr>
      <t xml:space="preserve"> </t>
    </r>
  </si>
  <si>
    <r>
      <rPr>
        <sz val="10"/>
        <color theme="1"/>
        <rFont val="宋体"/>
        <family val="3"/>
        <charset val="134"/>
      </rPr>
      <t>广发证券</t>
    </r>
    <r>
      <rPr>
        <sz val="10"/>
        <color theme="1"/>
        <rFont val="Times New Roman"/>
        <family val="1"/>
      </rPr>
      <t xml:space="preserve"> </t>
    </r>
  </si>
  <si>
    <r>
      <rPr>
        <sz val="10"/>
        <color theme="1"/>
        <rFont val="宋体"/>
        <family val="3"/>
        <charset val="134"/>
      </rPr>
      <t>中信建投</t>
    </r>
  </si>
  <si>
    <r>
      <rPr>
        <sz val="10"/>
        <color theme="1"/>
        <rFont val="宋体"/>
        <family val="3"/>
        <charset val="134"/>
      </rPr>
      <t>招商证券</t>
    </r>
    <r>
      <rPr>
        <sz val="10"/>
        <color theme="1"/>
        <rFont val="Times New Roman"/>
        <family val="1"/>
      </rPr>
      <t xml:space="preserve"> </t>
    </r>
  </si>
  <si>
    <r>
      <rPr>
        <sz val="10"/>
        <color theme="1"/>
        <rFont val="宋体"/>
        <family val="3"/>
        <charset val="134"/>
      </rPr>
      <t>银河证券</t>
    </r>
  </si>
  <si>
    <r>
      <rPr>
        <sz val="10"/>
        <color theme="1"/>
        <rFont val="宋体"/>
        <family val="3"/>
        <charset val="134"/>
      </rPr>
      <t>中金公司</t>
    </r>
    <r>
      <rPr>
        <sz val="10"/>
        <color theme="1"/>
        <rFont val="Times New Roman"/>
        <family val="1"/>
      </rPr>
      <t xml:space="preserve"> </t>
    </r>
  </si>
  <si>
    <r>
      <rPr>
        <sz val="10"/>
        <color theme="1"/>
        <rFont val="宋体"/>
        <family val="3"/>
        <charset val="134"/>
      </rPr>
      <t>国信证券</t>
    </r>
  </si>
  <si>
    <r>
      <rPr>
        <sz val="10"/>
        <color theme="1"/>
        <rFont val="宋体"/>
        <family val="3"/>
        <charset val="134"/>
      </rPr>
      <t>招商证券</t>
    </r>
  </si>
  <si>
    <r>
      <rPr>
        <sz val="10"/>
        <color theme="1"/>
        <rFont val="宋体"/>
        <family val="3"/>
        <charset val="134"/>
      </rPr>
      <t>平安证券</t>
    </r>
    <r>
      <rPr>
        <sz val="10"/>
        <color theme="1"/>
        <rFont val="Times New Roman"/>
        <family val="1"/>
      </rPr>
      <t xml:space="preserve"> </t>
    </r>
  </si>
  <si>
    <r>
      <rPr>
        <sz val="10"/>
        <color theme="1"/>
        <rFont val="宋体"/>
        <family val="3"/>
        <charset val="134"/>
      </rPr>
      <t>东方证券</t>
    </r>
    <r>
      <rPr>
        <sz val="10"/>
        <color theme="1"/>
        <rFont val="Times New Roman"/>
        <family val="1"/>
      </rPr>
      <t xml:space="preserve"> </t>
    </r>
  </si>
  <si>
    <r>
      <rPr>
        <sz val="10"/>
        <color theme="1"/>
        <rFont val="宋体"/>
        <family val="3"/>
        <charset val="134"/>
      </rPr>
      <t>安信证券</t>
    </r>
    <r>
      <rPr>
        <sz val="10"/>
        <color theme="1"/>
        <rFont val="Times New Roman"/>
        <family val="1"/>
      </rPr>
      <t xml:space="preserve"> </t>
    </r>
  </si>
  <si>
    <r>
      <rPr>
        <sz val="10"/>
        <color theme="1"/>
        <rFont val="宋体"/>
        <family val="3"/>
        <charset val="134"/>
      </rPr>
      <t>国金证券</t>
    </r>
    <r>
      <rPr>
        <sz val="10"/>
        <color theme="1"/>
        <rFont val="Times New Roman"/>
        <family val="1"/>
      </rPr>
      <t xml:space="preserve"> </t>
    </r>
  </si>
  <si>
    <r>
      <rPr>
        <sz val="10"/>
        <color theme="1"/>
        <rFont val="宋体"/>
        <family val="3"/>
        <charset val="134"/>
      </rPr>
      <t>中泰证券</t>
    </r>
    <r>
      <rPr>
        <sz val="10"/>
        <color theme="1"/>
        <rFont val="Times New Roman"/>
        <family val="1"/>
      </rPr>
      <t xml:space="preserve"> </t>
    </r>
  </si>
  <si>
    <r>
      <rPr>
        <sz val="10"/>
        <color theme="1"/>
        <rFont val="宋体"/>
        <family val="3"/>
        <charset val="134"/>
      </rPr>
      <t>信达证券</t>
    </r>
    <r>
      <rPr>
        <sz val="10"/>
        <color theme="1"/>
        <rFont val="Times New Roman"/>
        <family val="1"/>
      </rPr>
      <t xml:space="preserve"> </t>
    </r>
  </si>
  <si>
    <r>
      <rPr>
        <sz val="10"/>
        <color theme="1"/>
        <rFont val="宋体"/>
        <family val="3"/>
        <charset val="134"/>
      </rPr>
      <t>西南证券</t>
    </r>
    <r>
      <rPr>
        <sz val="10"/>
        <color theme="1"/>
        <rFont val="Times New Roman"/>
        <family val="1"/>
      </rPr>
      <t xml:space="preserve"> </t>
    </r>
  </si>
  <si>
    <r>
      <rPr>
        <sz val="10"/>
        <color theme="1"/>
        <rFont val="宋体"/>
        <family val="3"/>
        <charset val="134"/>
      </rPr>
      <t>中原证券</t>
    </r>
    <r>
      <rPr>
        <sz val="10"/>
        <color theme="1"/>
        <rFont val="Times New Roman"/>
        <family val="1"/>
      </rPr>
      <t xml:space="preserve"> </t>
    </r>
  </si>
  <si>
    <r>
      <rPr>
        <sz val="10"/>
        <color theme="1"/>
        <rFont val="宋体"/>
        <family val="3"/>
        <charset val="134"/>
      </rPr>
      <t>光大证券</t>
    </r>
    <r>
      <rPr>
        <sz val="10"/>
        <color theme="1"/>
        <rFont val="Times New Roman"/>
        <family val="1"/>
      </rPr>
      <t xml:space="preserve"> </t>
    </r>
  </si>
  <si>
    <r>
      <rPr>
        <sz val="10"/>
        <color theme="1"/>
        <rFont val="宋体"/>
        <family val="3"/>
        <charset val="134"/>
      </rPr>
      <t>华融证券</t>
    </r>
    <r>
      <rPr>
        <sz val="10"/>
        <color theme="1"/>
        <rFont val="Times New Roman"/>
        <family val="1"/>
      </rPr>
      <t xml:space="preserve"> </t>
    </r>
  </si>
  <si>
    <r>
      <rPr>
        <b/>
        <sz val="10"/>
        <color theme="1"/>
        <rFont val="宋体"/>
        <family val="3"/>
        <charset val="134"/>
      </rPr>
      <t>自营投资业务：</t>
    </r>
    <phoneticPr fontId="6" type="noConversion"/>
  </si>
  <si>
    <r>
      <rPr>
        <b/>
        <sz val="10"/>
        <color theme="1"/>
        <rFont val="宋体"/>
        <family val="3"/>
        <charset val="134"/>
      </rPr>
      <t>融资融券，股权质押，回购等业务：</t>
    </r>
    <phoneticPr fontId="6" type="noConversion"/>
  </si>
  <si>
    <r>
      <rPr>
        <sz val="10"/>
        <color theme="1"/>
        <rFont val="宋体"/>
        <family val="3"/>
        <charset val="134"/>
      </rPr>
      <t>方正证券</t>
    </r>
    <r>
      <rPr>
        <sz val="10"/>
        <color theme="1"/>
        <rFont val="Times New Roman"/>
        <family val="1"/>
      </rPr>
      <t xml:space="preserve"> </t>
    </r>
  </si>
  <si>
    <r>
      <rPr>
        <sz val="10"/>
        <color theme="1"/>
        <rFont val="宋体"/>
        <family val="3"/>
        <charset val="134"/>
      </rPr>
      <t>东方证券</t>
    </r>
  </si>
  <si>
    <r>
      <rPr>
        <sz val="10"/>
        <color theme="1"/>
        <rFont val="宋体"/>
        <family val="3"/>
        <charset val="134"/>
      </rPr>
      <t>数据来源：</t>
    </r>
    <r>
      <rPr>
        <sz val="10"/>
        <color theme="1"/>
        <rFont val="Times New Roman"/>
        <family val="1"/>
      </rPr>
      <t>http://www.sac.net.cn/hysj/zqgsyjpm/201707/t20170715_132211.html</t>
    </r>
    <phoneticPr fontId="6" type="noConversion"/>
  </si>
  <si>
    <r>
      <rPr>
        <sz val="10"/>
        <color theme="1"/>
        <rFont val="宋体"/>
        <family val="3"/>
        <charset val="134"/>
      </rPr>
      <t>资管业务</t>
    </r>
  </si>
  <si>
    <r>
      <rPr>
        <sz val="10"/>
        <color theme="1"/>
        <rFont val="宋体"/>
        <family val="3"/>
        <charset val="134"/>
      </rPr>
      <t>自营投资</t>
    </r>
  </si>
  <si>
    <r>
      <rPr>
        <sz val="10"/>
        <color theme="1"/>
        <rFont val="宋体"/>
        <family val="3"/>
        <charset val="134"/>
      </rPr>
      <t>净利息收入</t>
    </r>
  </si>
  <si>
    <r>
      <rPr>
        <sz val="10"/>
        <color theme="1"/>
        <rFont val="宋体"/>
        <family val="3"/>
        <charset val="134"/>
      </rPr>
      <t>以上业务总营收</t>
    </r>
    <phoneticPr fontId="6" type="noConversion"/>
  </si>
  <si>
    <r>
      <rPr>
        <sz val="10"/>
        <color theme="1"/>
        <rFont val="宋体"/>
        <family val="3"/>
        <charset val="134"/>
      </rPr>
      <t>注：自营投资包括</t>
    </r>
    <r>
      <rPr>
        <sz val="10"/>
        <color theme="1"/>
        <rFont val="Times New Roman"/>
        <family val="1"/>
      </rPr>
      <t>“</t>
    </r>
    <r>
      <rPr>
        <sz val="10"/>
        <color theme="1"/>
        <rFont val="宋体"/>
        <family val="3"/>
        <charset val="134"/>
      </rPr>
      <t>投资收益</t>
    </r>
    <r>
      <rPr>
        <sz val="10"/>
        <color theme="1"/>
        <rFont val="Times New Roman"/>
        <family val="1"/>
      </rPr>
      <t>”+“</t>
    </r>
    <r>
      <rPr>
        <sz val="10"/>
        <color theme="1"/>
        <rFont val="宋体"/>
        <family val="3"/>
        <charset val="134"/>
      </rPr>
      <t>公允价值变动净收益</t>
    </r>
    <r>
      <rPr>
        <sz val="10"/>
        <color theme="1"/>
        <rFont val="Times New Roman"/>
        <family val="1"/>
      </rPr>
      <t>”</t>
    </r>
    <phoneticPr fontId="6" type="noConversion"/>
  </si>
  <si>
    <r>
      <rPr>
        <b/>
        <sz val="10"/>
        <color theme="1"/>
        <rFont val="宋体"/>
        <family val="3"/>
        <charset val="134"/>
      </rPr>
      <t>中信证券</t>
    </r>
    <r>
      <rPr>
        <sz val="10"/>
        <color theme="1"/>
        <rFont val="宋体"/>
        <family val="3"/>
        <charset val="134"/>
      </rPr>
      <t>则是在各方面更为均衡的综合性大券商，在</t>
    </r>
    <r>
      <rPr>
        <sz val="10"/>
        <color theme="1"/>
        <rFont val="Times New Roman"/>
        <family val="1"/>
      </rPr>
      <t>“</t>
    </r>
    <r>
      <rPr>
        <sz val="10"/>
        <color theme="1"/>
        <rFont val="宋体"/>
        <family val="3"/>
        <charset val="134"/>
      </rPr>
      <t>经纪、投行、资管、自营</t>
    </r>
    <r>
      <rPr>
        <sz val="10"/>
        <color theme="1"/>
        <rFont val="Times New Roman"/>
        <family val="1"/>
      </rPr>
      <t>”</t>
    </r>
    <r>
      <rPr>
        <sz val="10"/>
        <color theme="1"/>
        <rFont val="宋体"/>
        <family val="3"/>
        <charset val="134"/>
      </rPr>
      <t>四项业务收入排名中位居第一，是名副其实的行业龙头。</t>
    </r>
    <phoneticPr fontId="6" type="noConversion"/>
  </si>
  <si>
    <r>
      <rPr>
        <b/>
        <sz val="10"/>
        <color theme="1"/>
        <rFont val="宋体"/>
        <family val="3"/>
        <charset val="134"/>
      </rPr>
      <t>华泰证券</t>
    </r>
    <r>
      <rPr>
        <sz val="10"/>
        <color theme="1"/>
        <rFont val="宋体"/>
        <family val="3"/>
        <charset val="134"/>
      </rPr>
      <t>过去主要以经纪业务为主，</t>
    </r>
    <r>
      <rPr>
        <sz val="10"/>
        <color theme="1"/>
        <rFont val="Times New Roman"/>
        <family val="1"/>
      </rPr>
      <t>2017</t>
    </r>
    <r>
      <rPr>
        <sz val="10"/>
        <color theme="1"/>
        <rFont val="宋体"/>
        <family val="3"/>
        <charset val="134"/>
      </rPr>
      <t>年仍然拥有最大的市场份额，但由于其行业最低的佣金水平导致收入相对较少，占比与行业水平差不多。</t>
    </r>
    <phoneticPr fontId="6" type="noConversion"/>
  </si>
  <si>
    <r>
      <rPr>
        <sz val="10"/>
        <color theme="1"/>
        <rFont val="宋体"/>
        <family val="3"/>
        <charset val="134"/>
      </rPr>
      <t>公司经纪业务强势为公司带来庞大的客户基数，为资管、两融等业务发展提供了良好基础，使得</t>
    </r>
    <r>
      <rPr>
        <sz val="10"/>
        <color theme="1"/>
        <rFont val="Times New Roman"/>
        <family val="1"/>
      </rPr>
      <t>“</t>
    </r>
    <r>
      <rPr>
        <sz val="10"/>
        <color theme="1"/>
        <rFont val="宋体"/>
        <family val="3"/>
        <charset val="134"/>
      </rPr>
      <t>资管</t>
    </r>
    <r>
      <rPr>
        <sz val="10"/>
        <color theme="1"/>
        <rFont val="Times New Roman"/>
        <family val="1"/>
      </rPr>
      <t>+</t>
    </r>
    <r>
      <rPr>
        <sz val="10"/>
        <color theme="1"/>
        <rFont val="宋体"/>
        <family val="3"/>
        <charset val="134"/>
      </rPr>
      <t>信用</t>
    </r>
    <r>
      <rPr>
        <sz val="10"/>
        <color theme="1"/>
        <rFont val="Times New Roman"/>
        <family val="1"/>
      </rPr>
      <t>”</t>
    </r>
    <r>
      <rPr>
        <sz val="10"/>
        <color theme="1"/>
        <rFont val="宋体"/>
        <family val="3"/>
        <charset val="134"/>
      </rPr>
      <t>在三家公司中收入占比最高。</t>
    </r>
    <phoneticPr fontId="6" type="noConversion"/>
  </si>
  <si>
    <r>
      <rPr>
        <sz val="10"/>
        <color theme="1"/>
        <rFont val="宋体"/>
        <family val="3"/>
        <charset val="134"/>
      </rPr>
      <t>中信证券则是在各方面更为均衡的综合性大券商；</t>
    </r>
    <phoneticPr fontId="6" type="noConversion"/>
  </si>
  <si>
    <r>
      <rPr>
        <sz val="10"/>
        <color theme="1"/>
        <rFont val="宋体"/>
        <family val="3"/>
        <charset val="134"/>
      </rPr>
      <t>华泰证券，以经纪业务为特点；</t>
    </r>
    <phoneticPr fontId="6" type="noConversion"/>
  </si>
  <si>
    <r>
      <t xml:space="preserve">4. </t>
    </r>
    <r>
      <rPr>
        <sz val="10"/>
        <color theme="1"/>
        <rFont val="宋体"/>
        <family val="3"/>
        <charset val="134"/>
      </rPr>
      <t>中资券商和美国投行最主要的不同是什么？</t>
    </r>
    <phoneticPr fontId="2" type="noConversion"/>
  </si>
  <si>
    <r>
      <rPr>
        <b/>
        <sz val="10"/>
        <color theme="1"/>
        <rFont val="宋体"/>
        <family val="3"/>
        <charset val="134"/>
      </rPr>
      <t>合理的理由：</t>
    </r>
    <phoneticPr fontId="6" type="noConversion"/>
  </si>
  <si>
    <r>
      <t>1.</t>
    </r>
    <r>
      <rPr>
        <sz val="10"/>
        <color theme="1"/>
        <rFont val="宋体"/>
        <family val="3"/>
        <charset val="134"/>
      </rPr>
      <t>券商杠杆低于银行，面临破产的风险较小；</t>
    </r>
    <phoneticPr fontId="6" type="noConversion"/>
  </si>
  <si>
    <r>
      <rPr>
        <b/>
        <sz val="10"/>
        <color theme="1"/>
        <rFont val="宋体"/>
        <family val="3"/>
        <charset val="134"/>
      </rPr>
      <t>不合理的理由：</t>
    </r>
    <phoneticPr fontId="6" type="noConversion"/>
  </si>
  <si>
    <r>
      <t>1.</t>
    </r>
    <r>
      <rPr>
        <sz val="10"/>
        <color theme="1"/>
        <rFont val="宋体"/>
        <family val="3"/>
        <charset val="134"/>
      </rPr>
      <t>券商佣金费率下行，当前面临的情况类似与</t>
    </r>
    <r>
      <rPr>
        <sz val="10"/>
        <color theme="1"/>
        <rFont val="Times New Roman"/>
        <family val="1"/>
      </rPr>
      <t>10-11</t>
    </r>
    <r>
      <rPr>
        <sz val="10"/>
        <color theme="1"/>
        <rFont val="宋体"/>
        <family val="3"/>
        <charset val="134"/>
      </rPr>
      <t>年的银行不良率抬头。</t>
    </r>
    <phoneticPr fontId="6" type="noConversion"/>
  </si>
  <si>
    <r>
      <rPr>
        <sz val="10"/>
        <color theme="1"/>
        <rFont val="宋体"/>
        <family val="3"/>
        <charset val="134"/>
      </rPr>
      <t>总体来说，券商业务多元化一些，还具备一定的成长空间。同时佣金费率下降也没有不良率提升这么致命，估值比银行高些是相对合理的。</t>
    </r>
    <phoneticPr fontId="6" type="noConversion"/>
  </si>
  <si>
    <r>
      <t>1. TO B</t>
    </r>
    <r>
      <rPr>
        <sz val="10"/>
        <color theme="1"/>
        <rFont val="宋体"/>
        <family val="3"/>
        <charset val="134"/>
      </rPr>
      <t>业务，政策鼓励直接融资，带来业务量提升；</t>
    </r>
    <phoneticPr fontId="6" type="noConversion"/>
  </si>
  <si>
    <r>
      <t xml:space="preserve">8. </t>
    </r>
    <r>
      <rPr>
        <sz val="10"/>
        <color theme="1"/>
        <rFont val="宋体"/>
        <family val="3"/>
        <charset val="134"/>
      </rPr>
      <t>证券业面临的最主要风险是什么？</t>
    </r>
    <phoneticPr fontId="2" type="noConversion"/>
  </si>
  <si>
    <r>
      <t>9. 08</t>
    </r>
    <r>
      <rPr>
        <sz val="10"/>
        <color theme="1"/>
        <rFont val="宋体"/>
        <family val="3"/>
        <charset val="134"/>
      </rPr>
      <t>年华尔街投行崩溃的主要原因是什么？中国的券商面临着多大这样的风险？</t>
    </r>
    <phoneticPr fontId="2" type="noConversion"/>
  </si>
  <si>
    <r>
      <rPr>
        <b/>
        <sz val="10"/>
        <color theme="1"/>
        <rFont val="宋体"/>
        <family val="3"/>
        <charset val="134"/>
      </rPr>
      <t>附加题：</t>
    </r>
    <phoneticPr fontId="6" type="noConversion"/>
  </si>
  <si>
    <r>
      <rPr>
        <b/>
        <sz val="12"/>
        <color theme="1"/>
        <rFont val="宋体"/>
        <family val="3"/>
        <charset val="134"/>
      </rPr>
      <t>中信证券：</t>
    </r>
    <phoneticPr fontId="6" type="noConversion"/>
  </si>
  <si>
    <r>
      <rPr>
        <sz val="10"/>
        <color theme="1"/>
        <rFont val="宋体"/>
        <family val="3"/>
        <charset val="134"/>
      </rPr>
      <t>中信证券整体排名第一，主要业务均排名第一，行业强势龙头地位保持不变。同时各项业务相对均衡，没有严重依赖于某项业务。</t>
    </r>
    <phoneticPr fontId="6" type="noConversion"/>
  </si>
  <si>
    <r>
      <rPr>
        <sz val="10"/>
        <color theme="1"/>
        <rFont val="宋体"/>
        <family val="3"/>
        <charset val="134"/>
      </rPr>
      <t>日期</t>
    </r>
  </si>
  <si>
    <r>
      <rPr>
        <sz val="10"/>
        <color theme="1"/>
        <rFont val="宋体"/>
        <family val="3"/>
        <charset val="134"/>
      </rPr>
      <t>营业收入</t>
    </r>
  </si>
  <si>
    <r>
      <rPr>
        <sz val="10"/>
        <color theme="1"/>
        <rFont val="宋体"/>
        <family val="3"/>
        <charset val="134"/>
      </rPr>
      <t>增长率</t>
    </r>
  </si>
  <si>
    <r>
      <rPr>
        <sz val="10"/>
        <color theme="1"/>
        <rFont val="宋体"/>
        <family val="3"/>
        <charset val="134"/>
      </rPr>
      <t>净利润</t>
    </r>
  </si>
  <si>
    <r>
      <rPr>
        <b/>
        <sz val="10"/>
        <color theme="1"/>
        <rFont val="宋体"/>
        <family val="3"/>
        <charset val="134"/>
      </rPr>
      <t>资金面</t>
    </r>
    <r>
      <rPr>
        <sz val="10"/>
        <color theme="1"/>
        <rFont val="宋体"/>
        <family val="3"/>
        <charset val="134"/>
      </rPr>
      <t>：</t>
    </r>
    <phoneticPr fontId="6" type="noConversion"/>
  </si>
  <si>
    <r>
      <rPr>
        <sz val="10"/>
        <color theme="1"/>
        <rFont val="宋体"/>
        <family val="3"/>
        <charset val="134"/>
      </rPr>
      <t>资管、债券承销和经纪三大主营业务全部搁浅，国海证券只能靠</t>
    </r>
    <r>
      <rPr>
        <sz val="10"/>
        <color theme="1"/>
        <rFont val="Times New Roman"/>
        <family val="1"/>
      </rPr>
      <t>“</t>
    </r>
    <r>
      <rPr>
        <sz val="10"/>
        <color theme="1"/>
        <rFont val="宋体"/>
        <family val="3"/>
        <charset val="134"/>
      </rPr>
      <t>吃老本</t>
    </r>
    <r>
      <rPr>
        <sz val="10"/>
        <color theme="1"/>
        <rFont val="Times New Roman"/>
        <family val="1"/>
      </rPr>
      <t>”</t>
    </r>
    <r>
      <rPr>
        <sz val="10"/>
        <color theme="1"/>
        <rFont val="宋体"/>
        <family val="3"/>
        <charset val="134"/>
      </rPr>
      <t>来维持经营。这一变故在其</t>
    </r>
    <r>
      <rPr>
        <sz val="10"/>
        <color theme="1"/>
        <rFont val="Times New Roman"/>
        <family val="1"/>
      </rPr>
      <t>2017</t>
    </r>
    <r>
      <rPr>
        <sz val="10"/>
        <color theme="1"/>
        <rFont val="宋体"/>
        <family val="3"/>
        <charset val="134"/>
      </rPr>
      <t>年年报业绩上反映得淋漓尽致。</t>
    </r>
    <phoneticPr fontId="6" type="noConversion"/>
  </si>
  <si>
    <r>
      <rPr>
        <sz val="10"/>
        <color theme="1"/>
        <rFont val="宋体"/>
        <family val="3"/>
        <charset val="134"/>
      </rPr>
      <t>最低价</t>
    </r>
    <phoneticPr fontId="6" type="noConversion"/>
  </si>
  <si>
    <r>
      <rPr>
        <sz val="10"/>
        <color theme="1"/>
        <rFont val="宋体"/>
        <family val="3"/>
        <charset val="134"/>
      </rPr>
      <t>最大值</t>
    </r>
    <phoneticPr fontId="6" type="noConversion"/>
  </si>
  <si>
    <r>
      <rPr>
        <sz val="10"/>
        <color theme="1"/>
        <rFont val="宋体"/>
        <family val="3"/>
        <charset val="134"/>
      </rPr>
      <t>日期</t>
    </r>
    <phoneticPr fontId="6" type="noConversion"/>
  </si>
  <si>
    <r>
      <rPr>
        <sz val="10"/>
        <color theme="1"/>
        <rFont val="宋体"/>
        <family val="3"/>
        <charset val="134"/>
      </rPr>
      <t>跌幅</t>
    </r>
    <phoneticPr fontId="6" type="noConversion"/>
  </si>
  <si>
    <r>
      <rPr>
        <sz val="10"/>
        <color theme="1"/>
        <rFont val="宋体"/>
        <family val="3"/>
        <charset val="134"/>
      </rPr>
      <t>上市日期</t>
    </r>
    <phoneticPr fontId="6" type="noConversion"/>
  </si>
  <si>
    <r>
      <rPr>
        <sz val="10"/>
        <color theme="1"/>
        <rFont val="宋体"/>
        <family val="3"/>
        <charset val="134"/>
      </rPr>
      <t>第一创业</t>
    </r>
    <phoneticPr fontId="6" type="noConversion"/>
  </si>
  <si>
    <r>
      <rPr>
        <sz val="10"/>
        <color theme="1"/>
        <rFont val="宋体"/>
        <family val="3"/>
        <charset val="134"/>
      </rPr>
      <t>华西证券</t>
    </r>
    <phoneticPr fontId="6" type="noConversion"/>
  </si>
  <si>
    <r>
      <rPr>
        <sz val="10"/>
        <color theme="1"/>
        <rFont val="宋体"/>
        <family val="3"/>
        <charset val="134"/>
      </rPr>
      <t>中信证券</t>
    </r>
    <phoneticPr fontId="6" type="noConversion"/>
  </si>
  <si>
    <r>
      <rPr>
        <sz val="10"/>
        <color theme="1"/>
        <rFont val="宋体"/>
        <family val="3"/>
        <charset val="134"/>
      </rPr>
      <t>国海证券</t>
    </r>
    <phoneticPr fontId="6" type="noConversion"/>
  </si>
  <si>
    <r>
      <t xml:space="preserve">1. </t>
    </r>
    <r>
      <rPr>
        <sz val="10"/>
        <color theme="1"/>
        <rFont val="宋体"/>
        <family val="3"/>
        <charset val="134"/>
      </rPr>
      <t>以一大一小，中信证券</t>
    </r>
    <r>
      <rPr>
        <sz val="10"/>
        <color theme="1"/>
        <rFont val="Times New Roman"/>
        <family val="1"/>
      </rPr>
      <t>(600030)</t>
    </r>
    <r>
      <rPr>
        <sz val="10"/>
        <color theme="1"/>
        <rFont val="宋体"/>
        <family val="3"/>
        <charset val="134"/>
      </rPr>
      <t>和国海证券</t>
    </r>
    <r>
      <rPr>
        <sz val="10"/>
        <color theme="1"/>
        <rFont val="Times New Roman"/>
        <family val="1"/>
      </rPr>
      <t>(000750)</t>
    </r>
    <r>
      <rPr>
        <sz val="10"/>
        <color theme="1"/>
        <rFont val="宋体"/>
        <family val="3"/>
        <charset val="134"/>
      </rPr>
      <t>为例，试从估值，</t>
    </r>
    <r>
      <rPr>
        <sz val="10"/>
        <color theme="1"/>
        <rFont val="Times New Roman"/>
        <family val="1"/>
      </rPr>
      <t>AH</t>
    </r>
    <r>
      <rPr>
        <sz val="10"/>
        <color theme="1"/>
        <rFont val="宋体"/>
        <family val="3"/>
        <charset val="134"/>
      </rPr>
      <t>价差，经营月报，</t>
    </r>
    <r>
      <rPr>
        <sz val="10"/>
        <color theme="1"/>
        <rFont val="Times New Roman"/>
        <family val="1"/>
      </rPr>
      <t>A</t>
    </r>
    <r>
      <rPr>
        <sz val="10"/>
        <color theme="1"/>
        <rFont val="宋体"/>
        <family val="3"/>
        <charset val="134"/>
      </rPr>
      <t>股成交量和资金面信息等多个维度评估券商当前的性价比。</t>
    </r>
    <phoneticPr fontId="2" type="noConversion"/>
  </si>
  <si>
    <r>
      <rPr>
        <b/>
        <sz val="10"/>
        <color theme="1"/>
        <rFont val="宋体"/>
        <family val="3"/>
        <charset val="134"/>
      </rPr>
      <t>东方证券</t>
    </r>
    <r>
      <rPr>
        <sz val="10"/>
        <color theme="1"/>
        <rFont val="宋体"/>
        <family val="3"/>
        <charset val="134"/>
      </rPr>
      <t>的投资类业务收入占比最高（包括自营和资管），其中自营业务贡献收入占比高达</t>
    </r>
    <r>
      <rPr>
        <sz val="10"/>
        <color theme="1"/>
        <rFont val="Times New Roman"/>
        <family val="1"/>
      </rPr>
      <t>7</t>
    </r>
    <r>
      <rPr>
        <sz val="10"/>
        <color theme="1"/>
        <rFont val="宋体"/>
        <family val="3"/>
        <charset val="134"/>
      </rPr>
      <t>成，资管业务主动管理特征明显。</t>
    </r>
    <phoneticPr fontId="6" type="noConversion"/>
  </si>
  <si>
    <r>
      <t xml:space="preserve">1. </t>
    </r>
    <r>
      <rPr>
        <sz val="10"/>
        <color theme="1"/>
        <rFont val="宋体"/>
        <family val="3"/>
        <charset val="134"/>
      </rPr>
      <t>中资券商的杠杆率明显低于美国投行。结果就是</t>
    </r>
    <r>
      <rPr>
        <sz val="10"/>
        <color theme="1"/>
        <rFont val="Times New Roman"/>
        <family val="1"/>
      </rPr>
      <t>ROE</t>
    </r>
    <r>
      <rPr>
        <sz val="10"/>
        <color theme="1"/>
        <rFont val="宋体"/>
        <family val="3"/>
        <charset val="134"/>
      </rPr>
      <t>比美国投行低，同时面临的风险也较小。次贷危机前美资前五大投行的杠杆率高达</t>
    </r>
    <r>
      <rPr>
        <sz val="10"/>
        <color theme="1"/>
        <rFont val="Times New Roman"/>
        <family val="1"/>
      </rPr>
      <t>30</t>
    </r>
    <r>
      <rPr>
        <sz val="10"/>
        <color theme="1"/>
        <rFont val="宋体"/>
        <family val="3"/>
        <charset val="134"/>
      </rPr>
      <t>倍，最新杠杆率为</t>
    </r>
    <r>
      <rPr>
        <sz val="10"/>
        <color theme="1"/>
        <rFont val="Times New Roman"/>
        <family val="1"/>
      </rPr>
      <t>10</t>
    </r>
    <r>
      <rPr>
        <sz val="10"/>
        <color theme="1"/>
        <rFont val="宋体"/>
        <family val="3"/>
        <charset val="134"/>
      </rPr>
      <t>倍左右。中资券商目前杠杆率基本都低于</t>
    </r>
    <r>
      <rPr>
        <sz val="10"/>
        <color theme="1"/>
        <rFont val="Times New Roman"/>
        <family val="1"/>
      </rPr>
      <t>5</t>
    </r>
    <r>
      <rPr>
        <sz val="10"/>
        <color theme="1"/>
        <rFont val="宋体"/>
        <family val="3"/>
        <charset val="134"/>
      </rPr>
      <t>倍。</t>
    </r>
    <phoneticPr fontId="6" type="noConversion"/>
  </si>
  <si>
    <r>
      <t xml:space="preserve">2. </t>
    </r>
    <r>
      <rPr>
        <sz val="10"/>
        <color theme="1"/>
        <rFont val="宋体"/>
        <family val="3"/>
        <charset val="134"/>
      </rPr>
      <t>中资券商同质化比较严重，美资投行业务特色比较突出。中资券商现在也陆续有一些比如天风证券，东方财富证券这样走差异化的券商出现，整体上同质化还是比较严重的。</t>
    </r>
    <phoneticPr fontId="6" type="noConversion"/>
  </si>
  <si>
    <r>
      <t xml:space="preserve">6. </t>
    </r>
    <r>
      <rPr>
        <sz val="10"/>
        <rFont val="宋体"/>
        <family val="3"/>
        <charset val="134"/>
      </rPr>
      <t>近几年证券业最主要的政策变化有哪些？</t>
    </r>
    <phoneticPr fontId="2" type="noConversion"/>
  </si>
  <si>
    <r>
      <t>1.</t>
    </r>
    <r>
      <rPr>
        <sz val="10"/>
        <color theme="1"/>
        <rFont val="宋体"/>
        <family val="3"/>
        <charset val="134"/>
      </rPr>
      <t>可以一人多户，大大降低换券商的成本，使得经纪业务的费率持续下降。对经纪业务影响很大；</t>
    </r>
    <phoneticPr fontId="6" type="noConversion"/>
  </si>
  <si>
    <r>
      <t>2.</t>
    </r>
    <r>
      <rPr>
        <sz val="10"/>
        <color theme="1"/>
        <rFont val="宋体"/>
        <family val="3"/>
        <charset val="134"/>
      </rPr>
      <t>放宽牌照准入，对行业格局有影响，但是从这几年来看，影响不大；《关于进一步推进证券经营机构创新发展的意见》</t>
    </r>
    <r>
      <rPr>
        <sz val="10"/>
        <color theme="1"/>
        <rFont val="Times New Roman"/>
        <family val="1"/>
      </rPr>
      <t>2014/5/29</t>
    </r>
    <phoneticPr fontId="6" type="noConversion"/>
  </si>
  <si>
    <r>
      <t xml:space="preserve">4. </t>
    </r>
    <r>
      <rPr>
        <sz val="10"/>
        <color theme="1"/>
        <rFont val="宋体"/>
        <family val="3"/>
        <charset val="134"/>
      </rPr>
      <t>期权，股指期货等新品种增加，增加经纪业务的范围，但是目前看效果一般；</t>
    </r>
    <phoneticPr fontId="6" type="noConversion"/>
  </si>
  <si>
    <r>
      <t xml:space="preserve">7. </t>
    </r>
    <r>
      <rPr>
        <sz val="10"/>
        <color theme="1"/>
        <rFont val="宋体"/>
        <family val="3"/>
        <charset val="134"/>
      </rPr>
      <t>沪港通，深港通开启，未来沪伦通开启，增加经纪业务；</t>
    </r>
    <phoneticPr fontId="6" type="noConversion"/>
  </si>
  <si>
    <r>
      <t xml:space="preserve">5. </t>
    </r>
    <r>
      <rPr>
        <sz val="10"/>
        <color theme="1"/>
        <rFont val="宋体"/>
        <family val="3"/>
        <charset val="134"/>
      </rPr>
      <t>三板扩容，增加投行业务，目前看三板已经日渐式微；</t>
    </r>
    <phoneticPr fontId="6" type="noConversion"/>
  </si>
  <si>
    <r>
      <t xml:space="preserve">8. </t>
    </r>
    <r>
      <rPr>
        <sz val="10"/>
        <color theme="1"/>
        <rFont val="宋体"/>
        <family val="3"/>
        <charset val="134"/>
      </rPr>
      <t>《关于规范金融机构资产管理业务的指导意见》于</t>
    </r>
    <r>
      <rPr>
        <sz val="10"/>
        <color theme="1"/>
        <rFont val="Times New Roman"/>
        <family val="1"/>
      </rPr>
      <t>2018</t>
    </r>
    <r>
      <rPr>
        <sz val="10"/>
        <color theme="1"/>
        <rFont val="宋体"/>
        <family val="3"/>
        <charset val="134"/>
      </rPr>
      <t>年</t>
    </r>
    <r>
      <rPr>
        <sz val="10"/>
        <color theme="1"/>
        <rFont val="Times New Roman"/>
        <family val="1"/>
      </rPr>
      <t>4</t>
    </r>
    <r>
      <rPr>
        <sz val="10"/>
        <color theme="1"/>
        <rFont val="宋体"/>
        <family val="3"/>
        <charset val="134"/>
      </rPr>
      <t>月</t>
    </r>
    <r>
      <rPr>
        <sz val="10"/>
        <color theme="1"/>
        <rFont val="Times New Roman"/>
        <family val="1"/>
      </rPr>
      <t>27</t>
    </r>
    <r>
      <rPr>
        <sz val="10"/>
        <color theme="1"/>
        <rFont val="宋体"/>
        <family val="3"/>
        <charset val="134"/>
      </rPr>
      <t>日正式公布，对资管业务有影响。</t>
    </r>
    <phoneticPr fontId="6" type="noConversion"/>
  </si>
  <si>
    <r>
      <rPr>
        <sz val="10"/>
        <color theme="1"/>
        <rFont val="宋体"/>
        <family val="3"/>
        <charset val="134"/>
      </rPr>
      <t>不过从当前数据看，行业整体直接融资服务方面的收入也并没有提升，</t>
    </r>
    <r>
      <rPr>
        <sz val="10"/>
        <color theme="1"/>
        <rFont val="Times New Roman"/>
        <family val="1"/>
      </rPr>
      <t>17</t>
    </r>
    <r>
      <rPr>
        <sz val="10"/>
        <color theme="1"/>
        <rFont val="宋体"/>
        <family val="3"/>
        <charset val="134"/>
      </rPr>
      <t>年下降了</t>
    </r>
    <r>
      <rPr>
        <sz val="10"/>
        <color theme="1"/>
        <rFont val="Times New Roman"/>
        <family val="1"/>
      </rPr>
      <t>26%</t>
    </r>
    <r>
      <rPr>
        <sz val="10"/>
        <color theme="1"/>
        <rFont val="宋体"/>
        <family val="3"/>
        <charset val="134"/>
      </rPr>
      <t>。资管业务的扩大也不是那么容易，需要面临很多传统的资管机构的竞争。</t>
    </r>
    <phoneticPr fontId="6" type="noConversion"/>
  </si>
  <si>
    <r>
      <t xml:space="preserve">4. </t>
    </r>
    <r>
      <rPr>
        <sz val="10"/>
        <color theme="1"/>
        <rFont val="宋体"/>
        <family val="3"/>
        <charset val="134"/>
      </rPr>
      <t>行业周期性原因，导致行业整体盈利状况普遍不佳并且持续时间较长。</t>
    </r>
    <phoneticPr fontId="6" type="noConversion"/>
  </si>
  <si>
    <r>
      <rPr>
        <b/>
        <sz val="10"/>
        <color theme="1"/>
        <rFont val="宋体"/>
        <family val="3"/>
        <charset val="134"/>
      </rPr>
      <t>估值：</t>
    </r>
    <r>
      <rPr>
        <sz val="10"/>
        <color theme="1"/>
        <rFont val="宋体"/>
        <family val="3"/>
        <charset val="134"/>
      </rPr>
      <t>当前</t>
    </r>
    <r>
      <rPr>
        <sz val="10"/>
        <color theme="1"/>
        <rFont val="Times New Roman"/>
        <family val="1"/>
      </rPr>
      <t>PB1.56</t>
    </r>
    <r>
      <rPr>
        <sz val="10"/>
        <color theme="1"/>
        <rFont val="宋体"/>
        <family val="3"/>
        <charset val="134"/>
      </rPr>
      <t>，位于历史</t>
    </r>
    <r>
      <rPr>
        <sz val="10"/>
        <color rgb="FFFF0000"/>
        <rFont val="Times New Roman"/>
        <family val="1"/>
      </rPr>
      <t>25%</t>
    </r>
    <r>
      <rPr>
        <sz val="10"/>
        <color theme="1"/>
        <rFont val="宋体"/>
        <family val="3"/>
        <charset val="134"/>
      </rPr>
      <t>的高位，最低</t>
    </r>
    <r>
      <rPr>
        <b/>
        <sz val="10"/>
        <color theme="1"/>
        <rFont val="Times New Roman"/>
        <family val="1"/>
      </rPr>
      <t>1.22</t>
    </r>
    <r>
      <rPr>
        <sz val="10"/>
        <color theme="1"/>
        <rFont val="宋体"/>
        <family val="3"/>
        <charset val="134"/>
      </rPr>
      <t>；</t>
    </r>
    <phoneticPr fontId="6" type="noConversion"/>
  </si>
  <si>
    <r>
      <rPr>
        <b/>
        <sz val="10"/>
        <color theme="1"/>
        <rFont val="宋体"/>
        <family val="3"/>
        <charset val="134"/>
      </rPr>
      <t>成交量</t>
    </r>
    <r>
      <rPr>
        <sz val="10"/>
        <color theme="1"/>
        <rFont val="宋体"/>
        <family val="3"/>
        <charset val="134"/>
      </rPr>
      <t>：近二十日成交量不足牛市顶点的</t>
    </r>
    <r>
      <rPr>
        <sz val="10"/>
        <color theme="1"/>
        <rFont val="Times New Roman"/>
        <family val="1"/>
      </rPr>
      <t>20%</t>
    </r>
    <r>
      <rPr>
        <sz val="10"/>
        <color theme="1"/>
        <rFont val="宋体"/>
        <family val="3"/>
        <charset val="134"/>
      </rPr>
      <t>，二十日成交量数据从</t>
    </r>
    <r>
      <rPr>
        <sz val="10"/>
        <color theme="1"/>
        <rFont val="Times New Roman"/>
        <family val="1"/>
      </rPr>
      <t>16</t>
    </r>
    <r>
      <rPr>
        <sz val="10"/>
        <color theme="1"/>
        <rFont val="宋体"/>
        <family val="3"/>
        <charset val="134"/>
      </rPr>
      <t>年开始（除</t>
    </r>
    <r>
      <rPr>
        <sz val="10"/>
        <color theme="1"/>
        <rFont val="Times New Roman"/>
        <family val="1"/>
      </rPr>
      <t>2018</t>
    </r>
    <r>
      <rPr>
        <sz val="10"/>
        <color theme="1"/>
        <rFont val="宋体"/>
        <family val="3"/>
        <charset val="134"/>
      </rPr>
      <t>年</t>
    </r>
    <r>
      <rPr>
        <sz val="10"/>
        <color theme="1"/>
        <rFont val="Times New Roman"/>
        <family val="1"/>
      </rPr>
      <t>1</t>
    </r>
    <r>
      <rPr>
        <sz val="10"/>
        <color theme="1"/>
        <rFont val="宋体"/>
        <family val="3"/>
        <charset val="134"/>
      </rPr>
      <t>月外）一直相对稳定，没有明显的增量。</t>
    </r>
    <phoneticPr fontId="6" type="noConversion"/>
  </si>
  <si>
    <r>
      <rPr>
        <sz val="10"/>
        <color theme="1"/>
        <rFont val="宋体"/>
        <family val="3"/>
        <charset val="134"/>
      </rPr>
      <t>本题目的是为了让大家了解券商行业的各项业务，以及行业整体的收入占比是怎样的一个情况。对于每一项业务背后具体干的是什么事情，也需要好好理解。</t>
    </r>
    <phoneticPr fontId="6" type="noConversion"/>
  </si>
  <si>
    <r>
      <rPr>
        <b/>
        <sz val="10"/>
        <color theme="1"/>
        <rFont val="宋体"/>
        <family val="3"/>
        <charset val="134"/>
      </rPr>
      <t>大类</t>
    </r>
    <phoneticPr fontId="6" type="noConversion"/>
  </si>
  <si>
    <r>
      <rPr>
        <sz val="10"/>
        <color theme="1"/>
        <rFont val="宋体"/>
        <family val="3"/>
        <charset val="134"/>
      </rPr>
      <t>本题目的是为了让大家了解行业的大体竞争格局，了解各项业务排名前列的公司，知道每一个公司的业务特长。</t>
    </r>
    <phoneticPr fontId="6" type="noConversion"/>
  </si>
  <si>
    <r>
      <rPr>
        <b/>
        <sz val="10"/>
        <color theme="1"/>
        <rFont val="宋体"/>
        <family val="3"/>
        <charset val="134"/>
      </rPr>
      <t>财务顾问业务：</t>
    </r>
    <phoneticPr fontId="6" type="noConversion"/>
  </si>
  <si>
    <r>
      <rPr>
        <b/>
        <sz val="10"/>
        <color theme="1"/>
        <rFont val="宋体"/>
        <family val="3"/>
        <charset val="134"/>
      </rPr>
      <t>投资咨询业务：</t>
    </r>
    <phoneticPr fontId="6" type="noConversion"/>
  </si>
  <si>
    <r>
      <rPr>
        <b/>
        <sz val="10"/>
        <color theme="1"/>
        <rFont val="宋体"/>
        <family val="3"/>
        <charset val="134"/>
      </rPr>
      <t>资管业务：</t>
    </r>
    <phoneticPr fontId="6" type="noConversion"/>
  </si>
  <si>
    <r>
      <t>17</t>
    </r>
    <r>
      <rPr>
        <b/>
        <sz val="10"/>
        <color theme="1"/>
        <rFont val="宋体"/>
        <family val="3"/>
        <charset val="134"/>
      </rPr>
      <t>年数据未更新，采用</t>
    </r>
    <r>
      <rPr>
        <b/>
        <sz val="10"/>
        <color theme="1"/>
        <rFont val="Times New Roman"/>
        <family val="1"/>
      </rPr>
      <t>16</t>
    </r>
    <r>
      <rPr>
        <b/>
        <sz val="10"/>
        <color theme="1"/>
        <rFont val="宋体"/>
        <family val="3"/>
        <charset val="134"/>
      </rPr>
      <t>年数据进行排名。</t>
    </r>
    <phoneticPr fontId="6" type="noConversion"/>
  </si>
  <si>
    <r>
      <rPr>
        <sz val="10"/>
        <color theme="1"/>
        <rFont val="宋体"/>
        <family val="3"/>
        <charset val="134"/>
      </rPr>
      <t>业务类别</t>
    </r>
    <phoneticPr fontId="6" type="noConversion"/>
  </si>
  <si>
    <r>
      <rPr>
        <sz val="10"/>
        <color theme="1"/>
        <rFont val="宋体"/>
        <family val="3"/>
        <charset val="134"/>
      </rPr>
      <t>金额</t>
    </r>
    <phoneticPr fontId="6" type="noConversion"/>
  </si>
  <si>
    <r>
      <rPr>
        <sz val="10"/>
        <color theme="1"/>
        <rFont val="宋体"/>
        <family val="3"/>
        <charset val="134"/>
      </rPr>
      <t>占比</t>
    </r>
    <phoneticPr fontId="6" type="noConversion"/>
  </si>
  <si>
    <r>
      <rPr>
        <sz val="10"/>
        <color theme="1"/>
        <rFont val="宋体"/>
        <family val="3"/>
        <charset val="134"/>
      </rPr>
      <t>东方证券，以自营投资业务为特点；</t>
    </r>
    <phoneticPr fontId="6" type="noConversion"/>
  </si>
  <si>
    <r>
      <rPr>
        <sz val="10"/>
        <color theme="1"/>
        <rFont val="宋体"/>
        <family val="3"/>
        <charset val="134"/>
      </rPr>
      <t>随着时间的推移，两者间的差异化会越来越小。</t>
    </r>
    <phoneticPr fontId="6" type="noConversion"/>
  </si>
  <si>
    <r>
      <t xml:space="preserve">5. </t>
    </r>
    <r>
      <rPr>
        <sz val="10"/>
        <color theme="1"/>
        <rFont val="宋体"/>
        <family val="3"/>
        <charset val="134"/>
      </rPr>
      <t>你认为券商的估值比银行高主要是什么原因？你认为是否合理，为什么？</t>
    </r>
    <phoneticPr fontId="2" type="noConversion"/>
  </si>
  <si>
    <r>
      <t xml:space="preserve">2. </t>
    </r>
    <r>
      <rPr>
        <sz val="10"/>
        <color theme="1"/>
        <rFont val="宋体"/>
        <family val="3"/>
        <charset val="134"/>
      </rPr>
      <t>券商的业务很多是不需要重资产驱动的，所以</t>
    </r>
    <r>
      <rPr>
        <sz val="10"/>
        <color theme="1"/>
        <rFont val="Times New Roman"/>
        <family val="1"/>
      </rPr>
      <t>PB</t>
    </r>
    <r>
      <rPr>
        <sz val="10"/>
        <color theme="1"/>
        <rFont val="宋体"/>
        <family val="3"/>
        <charset val="134"/>
      </rPr>
      <t>可以稍微高些；</t>
    </r>
    <phoneticPr fontId="6" type="noConversion"/>
  </si>
  <si>
    <r>
      <t xml:space="preserve">3. </t>
    </r>
    <r>
      <rPr>
        <sz val="10"/>
        <color theme="1"/>
        <rFont val="宋体"/>
        <family val="3"/>
        <charset val="134"/>
      </rPr>
      <t>直接融资占比低，券商业务还具有一定成长性。</t>
    </r>
    <phoneticPr fontId="6" type="noConversion"/>
  </si>
  <si>
    <r>
      <rPr>
        <u/>
        <sz val="10"/>
        <color theme="10"/>
        <rFont val="等线"/>
        <family val="2"/>
        <charset val="134"/>
      </rPr>
      <t>创新发展意见</t>
    </r>
  </si>
  <si>
    <r>
      <t>3.</t>
    </r>
    <r>
      <rPr>
        <sz val="10"/>
        <color theme="1"/>
        <rFont val="宋体"/>
        <family val="3"/>
        <charset val="134"/>
      </rPr>
      <t>支持业务产品创新，对资管等业务有促进作用，这几年一直在推进的方向；《关于进一步推进证券经营机构创新发展的意见》</t>
    </r>
    <r>
      <rPr>
        <sz val="10"/>
        <color theme="1"/>
        <rFont val="Times New Roman"/>
        <family val="1"/>
      </rPr>
      <t>2014/5/29</t>
    </r>
    <phoneticPr fontId="6" type="noConversion"/>
  </si>
  <si>
    <r>
      <t xml:space="preserve">6. </t>
    </r>
    <r>
      <rPr>
        <sz val="10"/>
        <color theme="1"/>
        <rFont val="宋体"/>
        <family val="3"/>
        <charset val="134"/>
      </rPr>
      <t>发债条件放宽，增加投行业务，；《战略性新兴产业专项债券发行指导》，发改委，</t>
    </r>
    <r>
      <rPr>
        <sz val="10"/>
        <color theme="1"/>
        <rFont val="Times New Roman"/>
        <family val="1"/>
      </rPr>
      <t>2015/4/9</t>
    </r>
    <r>
      <rPr>
        <sz val="10"/>
        <color theme="1"/>
        <rFont val="宋体"/>
        <family val="3"/>
        <charset val="134"/>
      </rPr>
      <t>；</t>
    </r>
    <phoneticPr fontId="6" type="noConversion"/>
  </si>
  <si>
    <r>
      <rPr>
        <u/>
        <sz val="10"/>
        <color theme="10"/>
        <rFont val="等线"/>
        <family val="2"/>
        <charset val="134"/>
      </rPr>
      <t>新兴产业专项债券发行指导</t>
    </r>
  </si>
  <si>
    <r>
      <t xml:space="preserve">7. </t>
    </r>
    <r>
      <rPr>
        <sz val="10"/>
        <color theme="1"/>
        <rFont val="宋体"/>
        <family val="3"/>
        <charset val="134"/>
      </rPr>
      <t>证券业面临的最主要机遇是什么？</t>
    </r>
    <phoneticPr fontId="2" type="noConversion"/>
  </si>
  <si>
    <r>
      <t>2. TO C</t>
    </r>
    <r>
      <rPr>
        <sz val="10"/>
        <color theme="1"/>
        <rFont val="宋体"/>
        <family val="3"/>
        <charset val="134"/>
      </rPr>
      <t>业务，主要是资管业务规模扩大。</t>
    </r>
    <phoneticPr fontId="6" type="noConversion"/>
  </si>
  <si>
    <r>
      <t xml:space="preserve">1. </t>
    </r>
    <r>
      <rPr>
        <sz val="10"/>
        <color theme="1"/>
        <rFont val="宋体"/>
        <family val="3"/>
        <charset val="134"/>
      </rPr>
      <t>整体佣金费率的继续下行，现在已经是普遍万二点五的佣金了；</t>
    </r>
    <phoneticPr fontId="6" type="noConversion"/>
  </si>
  <si>
    <r>
      <t xml:space="preserve">2. </t>
    </r>
    <r>
      <rPr>
        <sz val="10"/>
        <color theme="1"/>
        <rFont val="宋体"/>
        <family val="3"/>
        <charset val="134"/>
      </rPr>
      <t>监管力度明显强于以往，抑制创新；</t>
    </r>
    <phoneticPr fontId="6" type="noConversion"/>
  </si>
  <si>
    <r>
      <t xml:space="preserve">3. </t>
    </r>
    <r>
      <rPr>
        <sz val="10"/>
        <color theme="1"/>
        <rFont val="宋体"/>
        <family val="3"/>
        <charset val="134"/>
      </rPr>
      <t>互联网公司的挑战，比如东方财富证券的经纪业务正在快速增长。</t>
    </r>
    <phoneticPr fontId="6" type="noConversion"/>
  </si>
  <si>
    <r>
      <rPr>
        <sz val="10"/>
        <color theme="1"/>
        <rFont val="宋体"/>
        <family val="3"/>
        <charset val="134"/>
      </rPr>
      <t>主要原因是因为杠杆率太高（次贷危机前高达</t>
    </r>
    <r>
      <rPr>
        <sz val="10"/>
        <color theme="1"/>
        <rFont val="Times New Roman"/>
        <family val="1"/>
      </rPr>
      <t>30</t>
    </r>
    <r>
      <rPr>
        <sz val="10"/>
        <color theme="1"/>
        <rFont val="宋体"/>
        <family val="3"/>
        <charset val="134"/>
      </rPr>
      <t>倍）和投机失败；之前国内南方证券倒闭也是因为投资失败，导致资不抵债二破产。</t>
    </r>
    <phoneticPr fontId="6" type="noConversion"/>
  </si>
  <si>
    <r>
      <rPr>
        <sz val="10"/>
        <color theme="1"/>
        <rFont val="宋体"/>
        <family val="3"/>
        <charset val="134"/>
      </rPr>
      <t>目前中国券商尚无次风险，当前最高杠杆率也仅为</t>
    </r>
    <r>
      <rPr>
        <sz val="10"/>
        <color theme="1"/>
        <rFont val="Times New Roman"/>
        <family val="1"/>
      </rPr>
      <t>5</t>
    </r>
    <r>
      <rPr>
        <sz val="10"/>
        <color theme="1"/>
        <rFont val="宋体"/>
        <family val="3"/>
        <charset val="134"/>
      </rPr>
      <t>倍左右。自营业务也监管较严格。</t>
    </r>
    <phoneticPr fontId="6" type="noConversion"/>
  </si>
  <si>
    <r>
      <rPr>
        <b/>
        <sz val="10"/>
        <color theme="1"/>
        <rFont val="Times New Roman"/>
        <family val="1"/>
      </rPr>
      <t>AH</t>
    </r>
    <r>
      <rPr>
        <b/>
        <sz val="10"/>
        <color theme="1"/>
        <rFont val="宋体"/>
        <family val="3"/>
        <charset val="134"/>
      </rPr>
      <t>溢价率</t>
    </r>
    <r>
      <rPr>
        <sz val="10"/>
        <color theme="1"/>
        <rFont val="宋体"/>
        <family val="3"/>
        <charset val="134"/>
      </rPr>
      <t>：</t>
    </r>
    <r>
      <rPr>
        <sz val="10"/>
        <color theme="1"/>
        <rFont val="Times New Roman"/>
        <family val="1"/>
      </rPr>
      <t>AH</t>
    </r>
    <r>
      <rPr>
        <sz val="10"/>
        <color theme="1"/>
        <rFont val="宋体"/>
        <family val="3"/>
        <charset val="134"/>
      </rPr>
      <t>溢价率</t>
    </r>
    <r>
      <rPr>
        <sz val="10"/>
        <color theme="1"/>
        <rFont val="Times New Roman"/>
        <family val="1"/>
      </rPr>
      <t>22.5%</t>
    </r>
    <r>
      <rPr>
        <sz val="10"/>
        <color theme="1"/>
        <rFont val="宋体"/>
        <family val="3"/>
        <charset val="134"/>
      </rPr>
      <t>，位于历史</t>
    </r>
    <r>
      <rPr>
        <sz val="10"/>
        <color rgb="FF00B050"/>
        <rFont val="Times New Roman"/>
        <family val="1"/>
      </rPr>
      <t>77%</t>
    </r>
    <r>
      <rPr>
        <sz val="10"/>
        <color theme="1"/>
        <rFont val="宋体"/>
        <family val="3"/>
        <charset val="134"/>
      </rPr>
      <t>的高位；</t>
    </r>
    <phoneticPr fontId="6" type="noConversion"/>
  </si>
  <si>
    <r>
      <rPr>
        <b/>
        <sz val="10"/>
        <color theme="1"/>
        <rFont val="宋体"/>
        <family val="3"/>
        <charset val="134"/>
      </rPr>
      <t>资金面</t>
    </r>
    <r>
      <rPr>
        <sz val="10"/>
        <color theme="1"/>
        <rFont val="宋体"/>
        <family val="3"/>
        <charset val="134"/>
      </rPr>
      <t>：</t>
    </r>
    <r>
      <rPr>
        <sz val="10"/>
        <color theme="1"/>
        <rFont val="Times New Roman"/>
        <family val="1"/>
      </rPr>
      <t/>
    </r>
    <phoneticPr fontId="6" type="noConversion"/>
  </si>
  <si>
    <r>
      <t>2016/3/1</t>
    </r>
    <r>
      <rPr>
        <sz val="10"/>
        <color theme="1"/>
        <rFont val="宋体"/>
        <family val="3"/>
        <charset val="134"/>
      </rPr>
      <t>公司第一大股东增持</t>
    </r>
    <r>
      <rPr>
        <sz val="10"/>
        <color theme="1"/>
        <rFont val="Times New Roman"/>
        <family val="1"/>
      </rPr>
      <t>0.91%</t>
    </r>
    <r>
      <rPr>
        <sz val="10"/>
        <color theme="1"/>
        <rFont val="宋体"/>
        <family val="3"/>
        <charset val="134"/>
      </rPr>
      <t>，未公布价格，根据增持两日的成交均价估计为</t>
    </r>
    <r>
      <rPr>
        <sz val="10"/>
        <color theme="1"/>
        <rFont val="Times New Roman"/>
        <family val="1"/>
      </rPr>
      <t>14.12</t>
    </r>
    <r>
      <rPr>
        <sz val="10"/>
        <color theme="1"/>
        <rFont val="宋体"/>
        <family val="3"/>
        <charset val="134"/>
      </rPr>
      <t>，远低于现价，当时的</t>
    </r>
    <r>
      <rPr>
        <sz val="10"/>
        <color theme="1"/>
        <rFont val="Times New Roman"/>
        <family val="1"/>
      </rPr>
      <t>PB</t>
    </r>
    <r>
      <rPr>
        <sz val="10"/>
        <color theme="1"/>
        <rFont val="宋体"/>
        <family val="3"/>
        <charset val="134"/>
      </rPr>
      <t>在</t>
    </r>
    <r>
      <rPr>
        <sz val="10"/>
        <color theme="1"/>
        <rFont val="Times New Roman"/>
        <family val="1"/>
      </rPr>
      <t>1.25</t>
    </r>
    <r>
      <rPr>
        <sz val="10"/>
        <color theme="1"/>
        <rFont val="宋体"/>
        <family val="3"/>
        <charset val="134"/>
      </rPr>
      <t>左右，几乎为历史最低。</t>
    </r>
    <phoneticPr fontId="6" type="noConversion"/>
  </si>
  <si>
    <r>
      <rPr>
        <b/>
        <sz val="10"/>
        <color theme="1"/>
        <rFont val="宋体"/>
        <family val="3"/>
        <charset val="134"/>
      </rPr>
      <t>消息面</t>
    </r>
    <r>
      <rPr>
        <sz val="10"/>
        <color theme="1"/>
        <rFont val="宋体"/>
        <family val="3"/>
        <charset val="134"/>
      </rPr>
      <t>：</t>
    </r>
    <r>
      <rPr>
        <sz val="10"/>
        <color theme="1"/>
        <rFont val="Times New Roman"/>
        <family val="1"/>
      </rPr>
      <t>2017/5/24</t>
    </r>
    <r>
      <rPr>
        <sz val="10"/>
        <color theme="1"/>
        <rFont val="宋体"/>
        <family val="3"/>
        <charset val="134"/>
      </rPr>
      <t>：因融资融券违规，没收违法所得</t>
    </r>
    <r>
      <rPr>
        <sz val="10"/>
        <color theme="1"/>
        <rFont val="Times New Roman"/>
        <family val="1"/>
      </rPr>
      <t>6</t>
    </r>
    <r>
      <rPr>
        <sz val="10"/>
        <color theme="1"/>
        <rFont val="宋体"/>
        <family val="3"/>
        <charset val="134"/>
      </rPr>
      <t>千万，罚</t>
    </r>
    <r>
      <rPr>
        <sz val="10"/>
        <color rgb="FF00B050"/>
        <rFont val="Times New Roman"/>
        <family val="1"/>
      </rPr>
      <t>3</t>
    </r>
    <r>
      <rPr>
        <sz val="10"/>
        <color theme="1"/>
        <rFont val="宋体"/>
        <family val="3"/>
        <charset val="134"/>
      </rPr>
      <t>亿。相对于过百亿的利润影响不大。</t>
    </r>
    <phoneticPr fontId="6" type="noConversion"/>
  </si>
  <si>
    <r>
      <rPr>
        <sz val="10"/>
        <color theme="1"/>
        <rFont val="宋体"/>
        <family val="3"/>
        <charset val="134"/>
      </rPr>
      <t>综合看，公司业务竞争力在业内比较稳定，估值不算最低，但还在估值中枢以下，属于底部区域；业绩转好趋势没有确认，还没有开始全面转好，成交量上面看也还没有受到太多的关注；可以考虑开始建仓（但须由耐心，等到下一波牛市）。</t>
    </r>
    <phoneticPr fontId="6" type="noConversion"/>
  </si>
  <si>
    <r>
      <rPr>
        <b/>
        <sz val="12"/>
        <color theme="1"/>
        <rFont val="宋体"/>
        <family val="3"/>
        <charset val="134"/>
      </rPr>
      <t>国海证券：</t>
    </r>
    <phoneticPr fontId="6" type="noConversion"/>
  </si>
  <si>
    <r>
      <t>17</t>
    </r>
    <r>
      <rPr>
        <sz val="10"/>
        <color theme="1"/>
        <rFont val="宋体"/>
        <family val="3"/>
        <charset val="134"/>
      </rPr>
      <t>年公司已经发布了两次增持计划，第一次增持</t>
    </r>
    <r>
      <rPr>
        <sz val="10"/>
        <color theme="1"/>
        <rFont val="Times New Roman"/>
        <family val="1"/>
      </rPr>
      <t>3.3</t>
    </r>
    <r>
      <rPr>
        <sz val="10"/>
        <color theme="1"/>
        <rFont val="宋体"/>
        <family val="3"/>
        <charset val="134"/>
      </rPr>
      <t>亿，均价估计为</t>
    </r>
    <r>
      <rPr>
        <sz val="10"/>
        <color theme="1"/>
        <rFont val="Times New Roman"/>
        <family val="1"/>
      </rPr>
      <t>6.35</t>
    </r>
    <r>
      <rPr>
        <sz val="10"/>
        <color theme="1"/>
        <rFont val="宋体"/>
        <family val="3"/>
        <charset val="134"/>
      </rPr>
      <t>；第二次增持</t>
    </r>
    <r>
      <rPr>
        <sz val="10"/>
        <color theme="1"/>
        <rFont val="Times New Roman"/>
        <family val="1"/>
      </rPr>
      <t>2.3</t>
    </r>
    <r>
      <rPr>
        <sz val="10"/>
        <color theme="1"/>
        <rFont val="宋体"/>
        <family val="3"/>
        <charset val="134"/>
      </rPr>
      <t>亿，均价为</t>
    </r>
    <r>
      <rPr>
        <sz val="10"/>
        <color theme="1"/>
        <rFont val="Times New Roman"/>
        <family val="1"/>
      </rPr>
      <t>5,19</t>
    </r>
    <r>
      <rPr>
        <sz val="10"/>
        <color theme="1"/>
        <rFont val="宋体"/>
        <family val="3"/>
        <charset val="134"/>
      </rPr>
      <t>。合计的增持金额为</t>
    </r>
    <r>
      <rPr>
        <sz val="10"/>
        <color theme="1"/>
        <rFont val="Times New Roman"/>
        <family val="1"/>
      </rPr>
      <t>5.6</t>
    </r>
    <r>
      <rPr>
        <sz val="10"/>
        <color theme="1"/>
        <rFont val="宋体"/>
        <family val="3"/>
        <charset val="134"/>
      </rPr>
      <t>亿，均价均高过现价</t>
    </r>
    <r>
      <rPr>
        <sz val="10"/>
        <color theme="1"/>
        <rFont val="Times New Roman"/>
        <family val="1"/>
      </rPr>
      <t>25%</t>
    </r>
    <r>
      <rPr>
        <sz val="10"/>
        <color theme="1"/>
        <rFont val="宋体"/>
        <family val="3"/>
        <charset val="134"/>
      </rPr>
      <t>以上。</t>
    </r>
    <phoneticPr fontId="6" type="noConversion"/>
  </si>
  <si>
    <r>
      <t>2018/5/15</t>
    </r>
    <r>
      <rPr>
        <sz val="10"/>
        <color theme="1"/>
        <rFont val="宋体"/>
        <family val="3"/>
        <charset val="134"/>
      </rPr>
      <t>国海证券从</t>
    </r>
    <r>
      <rPr>
        <sz val="10"/>
        <color theme="1"/>
        <rFont val="Times New Roman"/>
        <family val="1"/>
      </rPr>
      <t>msci</t>
    </r>
    <r>
      <rPr>
        <sz val="10"/>
        <color theme="1"/>
        <rFont val="宋体"/>
        <family val="3"/>
        <charset val="134"/>
      </rPr>
      <t>指数中剔除，资金面利空。</t>
    </r>
    <phoneticPr fontId="6" type="noConversion"/>
  </si>
  <si>
    <r>
      <rPr>
        <b/>
        <sz val="10"/>
        <color theme="1"/>
        <rFont val="宋体"/>
        <family val="3"/>
        <charset val="134"/>
      </rPr>
      <t>消息面</t>
    </r>
    <r>
      <rPr>
        <sz val="10"/>
        <color theme="1"/>
        <rFont val="宋体"/>
        <family val="3"/>
        <charset val="134"/>
      </rPr>
      <t>：</t>
    </r>
    <r>
      <rPr>
        <sz val="10"/>
        <color theme="1"/>
        <rFont val="Times New Roman"/>
        <family val="1"/>
      </rPr>
      <t>2017/7/28</t>
    </r>
    <r>
      <rPr>
        <sz val="10"/>
        <color theme="1"/>
        <rFont val="宋体"/>
        <family val="3"/>
        <charset val="134"/>
      </rPr>
      <t>，证监会正式实施了对国海证券的处罚，暂停资产管理产品备案一年、暂停新开证券账户一年及暂不受理债券承销业务有关文件一年。</t>
    </r>
    <phoneticPr fontId="6" type="noConversion"/>
  </si>
  <si>
    <r>
      <t>2017</t>
    </r>
    <r>
      <rPr>
        <sz val="10"/>
        <color theme="1"/>
        <rFont val="宋体"/>
        <family val="3"/>
        <charset val="134"/>
      </rPr>
      <t>年，国海证券实现营业收入</t>
    </r>
    <r>
      <rPr>
        <sz val="10"/>
        <color theme="1"/>
        <rFont val="Times New Roman"/>
        <family val="1"/>
      </rPr>
      <t>26.59</t>
    </r>
    <r>
      <rPr>
        <sz val="10"/>
        <color theme="1"/>
        <rFont val="宋体"/>
        <family val="3"/>
        <charset val="134"/>
      </rPr>
      <t>亿元，同比下滑</t>
    </r>
    <r>
      <rPr>
        <sz val="10"/>
        <color theme="1"/>
        <rFont val="Times New Roman"/>
        <family val="1"/>
      </rPr>
      <t>30.72%</t>
    </r>
    <r>
      <rPr>
        <sz val="10"/>
        <color theme="1"/>
        <rFont val="宋体"/>
        <family val="3"/>
        <charset val="134"/>
      </rPr>
      <t>；归母净利润</t>
    </r>
    <r>
      <rPr>
        <sz val="10"/>
        <color theme="1"/>
        <rFont val="Times New Roman"/>
        <family val="1"/>
      </rPr>
      <t>3.76</t>
    </r>
    <r>
      <rPr>
        <sz val="10"/>
        <color theme="1"/>
        <rFont val="宋体"/>
        <family val="3"/>
        <charset val="134"/>
      </rPr>
      <t>亿元，同比下滑</t>
    </r>
    <r>
      <rPr>
        <sz val="10"/>
        <color theme="1"/>
        <rFont val="Times New Roman"/>
        <family val="1"/>
      </rPr>
      <t>62.99%</t>
    </r>
    <r>
      <rPr>
        <sz val="10"/>
        <color theme="1"/>
        <rFont val="宋体"/>
        <family val="3"/>
        <charset val="134"/>
      </rPr>
      <t>，净利润绝对值及增长率在</t>
    </r>
    <r>
      <rPr>
        <sz val="10"/>
        <color theme="1"/>
        <rFont val="Times New Roman"/>
        <family val="1"/>
      </rPr>
      <t>30</t>
    </r>
    <r>
      <rPr>
        <sz val="10"/>
        <color theme="1"/>
        <rFont val="宋体"/>
        <family val="3"/>
        <charset val="134"/>
      </rPr>
      <t>家</t>
    </r>
    <r>
      <rPr>
        <sz val="10"/>
        <color theme="1"/>
        <rFont val="Times New Roman"/>
        <family val="1"/>
      </rPr>
      <t>A</t>
    </r>
    <r>
      <rPr>
        <sz val="10"/>
        <color theme="1"/>
        <rFont val="宋体"/>
        <family val="3"/>
        <charset val="134"/>
      </rPr>
      <t>股上市券商中均排名倒数第二。</t>
    </r>
    <phoneticPr fontId="6" type="noConversion"/>
  </si>
  <si>
    <r>
      <t xml:space="preserve">2. </t>
    </r>
    <r>
      <rPr>
        <sz val="10"/>
        <color theme="1"/>
        <rFont val="宋体"/>
        <family val="3"/>
        <charset val="134"/>
      </rPr>
      <t>观察第一创业</t>
    </r>
    <r>
      <rPr>
        <sz val="10"/>
        <color theme="1"/>
        <rFont val="Times New Roman"/>
        <family val="1"/>
      </rPr>
      <t>(002797)</t>
    </r>
    <r>
      <rPr>
        <sz val="10"/>
        <color theme="1"/>
        <rFont val="宋体"/>
        <family val="3"/>
        <charset val="134"/>
      </rPr>
      <t>、华西证券</t>
    </r>
    <r>
      <rPr>
        <sz val="10"/>
        <color theme="1"/>
        <rFont val="Times New Roman"/>
        <family val="1"/>
      </rPr>
      <t>(002926)</t>
    </r>
    <r>
      <rPr>
        <sz val="10"/>
        <color theme="1"/>
        <rFont val="宋体"/>
        <family val="3"/>
        <charset val="134"/>
      </rPr>
      <t>，列举其上市后</t>
    </r>
    <r>
      <rPr>
        <sz val="10"/>
        <color theme="1"/>
        <rFont val="Times New Roman"/>
        <family val="1"/>
      </rPr>
      <t>PE</t>
    </r>
    <r>
      <rPr>
        <sz val="10"/>
        <color theme="1"/>
        <rFont val="宋体"/>
        <family val="3"/>
        <charset val="134"/>
      </rPr>
      <t>最大值，</t>
    </r>
    <r>
      <rPr>
        <sz val="10"/>
        <color theme="1"/>
        <rFont val="Times New Roman"/>
        <family val="1"/>
      </rPr>
      <t>PE</t>
    </r>
    <r>
      <rPr>
        <sz val="10"/>
        <color theme="1"/>
        <rFont val="宋体"/>
        <family val="3"/>
        <charset val="134"/>
      </rPr>
      <t>最小值，</t>
    </r>
    <r>
      <rPr>
        <sz val="10"/>
        <color theme="1"/>
        <rFont val="Times New Roman"/>
        <family val="1"/>
      </rPr>
      <t>PB</t>
    </r>
    <r>
      <rPr>
        <sz val="10"/>
        <color theme="1"/>
        <rFont val="宋体"/>
        <family val="3"/>
        <charset val="134"/>
      </rPr>
      <t>最大值，</t>
    </r>
    <r>
      <rPr>
        <sz val="10"/>
        <color theme="1"/>
        <rFont val="Times New Roman"/>
        <family val="1"/>
      </rPr>
      <t>PB</t>
    </r>
    <r>
      <rPr>
        <sz val="10"/>
        <color theme="1"/>
        <rFont val="宋体"/>
        <family val="3"/>
        <charset val="134"/>
      </rPr>
      <t>最小值，同时段内中信证券和国海证券的</t>
    </r>
    <r>
      <rPr>
        <sz val="10"/>
        <color theme="1"/>
        <rFont val="Times New Roman"/>
        <family val="1"/>
      </rPr>
      <t>PE/PB</t>
    </r>
    <r>
      <rPr>
        <sz val="10"/>
        <color theme="1"/>
        <rFont val="宋体"/>
        <family val="3"/>
        <charset val="134"/>
      </rPr>
      <t>最大最小值，列举四家公司在该时段内从最高价至最低价的跌幅，说说你的结论。</t>
    </r>
    <phoneticPr fontId="2" type="noConversion"/>
  </si>
  <si>
    <r>
      <rPr>
        <sz val="10"/>
        <color theme="1"/>
        <rFont val="宋体"/>
        <family val="3"/>
        <charset val="134"/>
      </rPr>
      <t>数据来源：九斗</t>
    </r>
    <phoneticPr fontId="6" type="noConversion"/>
  </si>
  <si>
    <r>
      <rPr>
        <sz val="10"/>
        <color theme="1"/>
        <rFont val="宋体"/>
        <family val="3"/>
        <charset val="134"/>
      </rPr>
      <t>第一创业上市时间</t>
    </r>
    <phoneticPr fontId="6" type="noConversion"/>
  </si>
  <si>
    <r>
      <rPr>
        <sz val="10"/>
        <color theme="1"/>
        <rFont val="宋体"/>
        <family val="3"/>
        <charset val="134"/>
      </rPr>
      <t>华西证券上市时间</t>
    </r>
    <phoneticPr fontId="6" type="noConversion"/>
  </si>
  <si>
    <r>
      <rPr>
        <sz val="10"/>
        <color theme="1"/>
        <rFont val="宋体"/>
        <family val="3"/>
        <charset val="134"/>
      </rPr>
      <t>在第一创业上市后</t>
    </r>
    <phoneticPr fontId="6" type="noConversion"/>
  </si>
  <si>
    <r>
      <rPr>
        <sz val="10"/>
        <color theme="1"/>
        <rFont val="宋体"/>
        <family val="3"/>
        <charset val="134"/>
      </rPr>
      <t>最高价</t>
    </r>
    <phoneticPr fontId="6" type="noConversion"/>
  </si>
  <si>
    <r>
      <rPr>
        <sz val="10"/>
        <color theme="1"/>
        <rFont val="宋体"/>
        <family val="3"/>
        <charset val="134"/>
      </rPr>
      <t>日期</t>
    </r>
    <phoneticPr fontId="6" type="noConversion"/>
  </si>
  <si>
    <r>
      <rPr>
        <sz val="10"/>
        <color theme="1"/>
        <rFont val="宋体"/>
        <family val="3"/>
        <charset val="134"/>
      </rPr>
      <t>最小值</t>
    </r>
    <phoneticPr fontId="6" type="noConversion"/>
  </si>
  <si>
    <r>
      <rPr>
        <sz val="10"/>
        <color theme="1"/>
        <rFont val="宋体"/>
        <family val="3"/>
        <charset val="134"/>
      </rPr>
      <t>日期</t>
    </r>
    <phoneticPr fontId="6" type="noConversion"/>
  </si>
  <si>
    <r>
      <rPr>
        <sz val="10"/>
        <color theme="1"/>
        <rFont val="宋体"/>
        <family val="3"/>
        <charset val="134"/>
      </rPr>
      <t>前复权价</t>
    </r>
    <phoneticPr fontId="6" type="noConversion"/>
  </si>
  <si>
    <r>
      <rPr>
        <sz val="10"/>
        <color theme="1"/>
        <rFont val="宋体"/>
        <family val="3"/>
        <charset val="134"/>
      </rPr>
      <t>该段时间上涨</t>
    </r>
    <phoneticPr fontId="6" type="noConversion"/>
  </si>
  <si>
    <r>
      <rPr>
        <sz val="10"/>
        <color theme="1"/>
        <rFont val="宋体"/>
        <family val="3"/>
        <charset val="134"/>
      </rPr>
      <t>华西证券上市后，数据如下：</t>
    </r>
    <phoneticPr fontId="6" type="noConversion"/>
  </si>
  <si>
    <r>
      <rPr>
        <b/>
        <sz val="10"/>
        <color theme="1"/>
        <rFont val="宋体"/>
        <family val="3"/>
        <charset val="134"/>
      </rPr>
      <t>结论：</t>
    </r>
    <phoneticPr fontId="6" type="noConversion"/>
  </si>
  <si>
    <t>目前估值已经接近净资产，下跌空间有限，但由于最新的资金面利空消息，下跌趋势仍在继续。在利空完全反映后可以考虑开始建仓，后期业绩和估值修复的确定性很高，也许这又是一个类似于之前光大证券因乌龙指被处罚后的投资机会,但是国海证券整体规模偏小，不确定性相对来说高一点。</t>
    <phoneticPr fontId="6" type="noConversion"/>
  </si>
  <si>
    <t>本题数据注意不要直接引用经营情况分析部分的业务分类数据，因为每个券商的分类会不太一样，大家在做行业对比的时候需要把这些数据处理成统一口径，这样才能合理的进行对比。</t>
    <phoneticPr fontId="6" type="noConversion"/>
  </si>
  <si>
    <r>
      <rPr>
        <b/>
        <sz val="10"/>
        <color theme="1"/>
        <rFont val="宋体"/>
        <family val="3"/>
        <charset val="134"/>
      </rPr>
      <t>以下为</t>
    </r>
    <r>
      <rPr>
        <b/>
        <sz val="10"/>
        <color theme="1"/>
        <rFont val="Times New Roman"/>
        <family val="1"/>
      </rPr>
      <t>17</t>
    </r>
    <r>
      <rPr>
        <b/>
        <sz val="10"/>
        <color theme="1"/>
        <rFont val="宋体"/>
        <family val="3"/>
        <charset val="134"/>
      </rPr>
      <t>年年报数据（数据来源：合并利润表）：</t>
    </r>
    <phoneticPr fontId="6" type="noConversion"/>
  </si>
  <si>
    <r>
      <rPr>
        <b/>
        <sz val="14"/>
        <color theme="1"/>
        <rFont val="宋体"/>
        <family val="3"/>
        <charset val="134"/>
      </rPr>
      <t>【</t>
    </r>
    <r>
      <rPr>
        <b/>
        <sz val="14"/>
        <color theme="1"/>
        <rFont val="Times New Roman"/>
        <family val="1"/>
      </rPr>
      <t>18</t>
    </r>
    <r>
      <rPr>
        <b/>
        <sz val="14"/>
        <color theme="1"/>
        <rFont val="宋体"/>
        <family val="3"/>
        <charset val="134"/>
      </rPr>
      <t>春训营价值投资新时代】任务七：券商</t>
    </r>
    <r>
      <rPr>
        <b/>
        <sz val="14"/>
        <color theme="1"/>
        <rFont val="Times New Roman"/>
        <family val="1"/>
      </rPr>
      <t xml:space="preserve"> – </t>
    </r>
    <r>
      <rPr>
        <b/>
        <sz val="14"/>
        <color theme="1"/>
        <rFont val="宋体"/>
        <family val="3"/>
        <charset val="134"/>
      </rPr>
      <t>变局</t>
    </r>
    <phoneticPr fontId="2" type="noConversion"/>
  </si>
  <si>
    <t>比较一创和中信国海的数据发现，一创刚上市时更多地被认为是次新股，估值被炒的远高于常规券商，虽然一创因为跟摩根的合资券商搞的想象空间还可以，但终究和其他券商一样，同质化比较严重。所以在之后会逐步回归正常估值。
当前华西证券对比第一创业当年的次新走势有很大差距，估值相比国海这样同等级别的小券商也没有贵出太多，主要是因为华西对比一创的想象空间比较有限，新股开板之后很快就回归到了正常的券商估值。
大家在投资银行和券商的时候都要注意，在同质化比较严重的情况下，所有个体公司出现估值远高于行业的时候都有极大的可能会回归行业正常估值，比如之前新上市的江苏银行，张家港行这些银行，也是一样的情况。</t>
    <phoneticPr fontId="6" type="noConversion"/>
  </si>
  <si>
    <t>券商一直被认为由于体量小，直接融资在中国经济当中的占比低，从而未来发展前景更看好，估值也比银行高。但券商面临传统经纪业务下滑，重资产转型的不确定时期当中。从美国的经验来看券商资管在传统资管行业当中的几十年竞争下来的地位并不突出。尽管牛市券商一般会有比较好的表现，但从时机上来看，近几年外部有利于券商的条件并不多，对整体板块持中性偏谨慎。</t>
    <phoneticPr fontId="6" type="noConversion"/>
  </si>
  <si>
    <r>
      <t xml:space="preserve">3. </t>
    </r>
    <r>
      <rPr>
        <sz val="10"/>
        <rFont val="宋体"/>
        <family val="3"/>
        <charset val="134"/>
      </rPr>
      <t>东方证券</t>
    </r>
    <r>
      <rPr>
        <sz val="10"/>
        <rFont val="Times New Roman"/>
        <family val="1"/>
      </rPr>
      <t>(600958)</t>
    </r>
    <r>
      <rPr>
        <sz val="10"/>
        <rFont val="宋体"/>
        <family val="3"/>
        <charset val="134"/>
      </rPr>
      <t>、中信证券</t>
    </r>
    <r>
      <rPr>
        <sz val="10"/>
        <rFont val="Times New Roman"/>
        <family val="1"/>
      </rPr>
      <t>(600030)</t>
    </r>
    <r>
      <rPr>
        <sz val="10"/>
        <rFont val="宋体"/>
        <family val="3"/>
        <charset val="134"/>
      </rPr>
      <t>和华泰证券</t>
    </r>
    <r>
      <rPr>
        <sz val="10"/>
        <rFont val="Times New Roman"/>
        <family val="1"/>
      </rPr>
      <t>(601688)</t>
    </r>
    <r>
      <rPr>
        <sz val="10"/>
        <rFont val="宋体"/>
        <family val="3"/>
        <charset val="134"/>
      </rPr>
      <t>最主要的不同是什么？</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</si>
</sst>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76" formatCode="#,##0_);[Red]\(#,##0\)"/>
    <numFmt numFmtId="177" formatCode="#,##0.0_);[Red]\(#,##0.0\)"/>
    <numFmt numFmtId="178" formatCode="0.0"/>
    <numFmt numFmtId="179" formatCode="#,##0_ "/>
    <numFmt numFmtId="180" formatCode="#,##0.0"/>
  </numFmts>
  <fonts count="21" x14ac:knownFonts="1">
    <font>
      <sz val="11"/>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4"/>
      <color theme="1"/>
      <name val="宋体"/>
      <family val="3"/>
      <charset val="134"/>
    </font>
    <font>
      <sz val="9"/>
      <name val="等线"/>
      <family val="3"/>
      <charset val="134"/>
      <scheme val="minor"/>
    </font>
    <font>
      <b/>
      <sz val="14"/>
      <color theme="1"/>
      <name val="Times New Roman"/>
      <family val="1"/>
    </font>
    <font>
      <b/>
      <sz val="10"/>
      <color theme="1"/>
      <name val="宋体"/>
      <family val="3"/>
      <charset val="134"/>
    </font>
    <font>
      <b/>
      <sz val="10"/>
      <color theme="1"/>
      <name val="Times New Roman"/>
      <family val="1"/>
    </font>
    <font>
      <sz val="10"/>
      <color rgb="FFFF0000"/>
      <name val="Times New Roman"/>
      <family val="1"/>
    </font>
    <font>
      <sz val="10"/>
      <color rgb="FF00B050"/>
      <name val="Times New Roman"/>
      <family val="1"/>
    </font>
    <font>
      <b/>
      <sz val="12"/>
      <color theme="1"/>
      <name val="Times New Roman"/>
      <family val="1"/>
    </font>
    <font>
      <b/>
      <sz val="12"/>
      <color theme="1"/>
      <name val="宋体"/>
      <family val="3"/>
      <charset val="134"/>
    </font>
    <font>
      <sz val="10"/>
      <name val="宋体"/>
      <family val="3"/>
      <charset val="134"/>
    </font>
    <font>
      <sz val="10"/>
      <name val="Times New Roman"/>
      <family val="1"/>
    </font>
    <font>
      <sz val="10"/>
      <color rgb="FFFF0000"/>
      <name val="宋体"/>
      <family val="3"/>
      <charset val="134"/>
    </font>
    <font>
      <sz val="11"/>
      <color theme="1"/>
      <name val="Times New Roman"/>
      <family val="1"/>
    </font>
    <font>
      <u/>
      <sz val="11"/>
      <color theme="10"/>
      <name val="等线"/>
      <family val="2"/>
      <charset val="134"/>
      <scheme val="minor"/>
    </font>
    <font>
      <u/>
      <sz val="10"/>
      <color theme="10"/>
      <name val="Times New Roman"/>
      <family val="1"/>
    </font>
    <font>
      <u/>
      <sz val="10"/>
      <color theme="10"/>
      <name val="等线"/>
      <family val="2"/>
      <charset val="134"/>
    </font>
  </fonts>
  <fills count="4">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s>
  <borders count="2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top style="dashed">
        <color auto="1"/>
      </top>
      <bottom/>
      <diagonal/>
    </border>
    <border>
      <left/>
      <right/>
      <top/>
      <bottom style="dashed">
        <color auto="1"/>
      </bottom>
      <diagonal/>
    </border>
    <border>
      <left style="thin">
        <color indexed="64"/>
      </left>
      <right/>
      <top style="dashed">
        <color auto="1"/>
      </top>
      <bottom/>
      <diagonal/>
    </border>
    <border>
      <left style="thin">
        <color indexed="64"/>
      </left>
      <right/>
      <top/>
      <bottom style="dashed">
        <color auto="1"/>
      </bottom>
      <diagonal/>
    </border>
    <border>
      <left/>
      <right/>
      <top style="thin">
        <color auto="1"/>
      </top>
      <bottom style="thin">
        <color auto="1"/>
      </bottom>
      <diagonal/>
    </border>
    <border>
      <left style="thin">
        <color auto="1"/>
      </left>
      <right style="thin">
        <color auto="1"/>
      </right>
      <top/>
      <bottom/>
      <diagonal/>
    </border>
    <border>
      <left/>
      <right/>
      <top style="thin">
        <color auto="1"/>
      </top>
      <bottom style="hair">
        <color theme="0" tint="-0.499984740745262"/>
      </bottom>
      <diagonal/>
    </border>
    <border>
      <left/>
      <right/>
      <top style="hair">
        <color theme="0" tint="-0.499984740745262"/>
      </top>
      <bottom style="hair">
        <color theme="0" tint="-0.499984740745262"/>
      </bottom>
      <diagonal/>
    </border>
    <border>
      <left/>
      <right/>
      <top style="hair">
        <color theme="0" tint="-0.499984740745262"/>
      </top>
      <bottom style="thin">
        <color indexed="64"/>
      </bottom>
      <diagonal/>
    </border>
    <border>
      <left/>
      <right style="thin">
        <color indexed="64"/>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theme="0" tint="-0.499984740745262"/>
      </bottom>
      <diagonal/>
    </border>
    <border>
      <left/>
      <right style="thin">
        <color auto="1"/>
      </right>
      <top style="thin">
        <color auto="1"/>
      </top>
      <bottom style="hair">
        <color theme="0" tint="-0.499984740745262"/>
      </bottom>
      <diagonal/>
    </border>
    <border>
      <left style="thin">
        <color auto="1"/>
      </left>
      <right/>
      <top style="hair">
        <color theme="0" tint="-0.499984740745262"/>
      </top>
      <bottom style="hair">
        <color theme="0" tint="-0.499984740745262"/>
      </bottom>
      <diagonal/>
    </border>
    <border>
      <left/>
      <right style="thin">
        <color auto="1"/>
      </right>
      <top style="hair">
        <color theme="0" tint="-0.499984740745262"/>
      </top>
      <bottom style="hair">
        <color theme="0" tint="-0.499984740745262"/>
      </bottom>
      <diagonal/>
    </border>
    <border>
      <left style="thin">
        <color auto="1"/>
      </left>
      <right/>
      <top style="hair">
        <color theme="0" tint="-0.499984740745262"/>
      </top>
      <bottom style="thin">
        <color indexed="64"/>
      </bottom>
      <diagonal/>
    </border>
    <border>
      <left/>
      <right style="thin">
        <color auto="1"/>
      </right>
      <top style="hair">
        <color theme="0" tint="-0.499984740745262"/>
      </top>
      <bottom style="thin">
        <color indexed="64"/>
      </bottom>
      <diagonal/>
    </border>
  </borders>
  <cellStyleXfs count="4">
    <xf numFmtId="0" fontId="0" fillId="0" borderId="0">
      <alignment vertical="center"/>
    </xf>
    <xf numFmtId="0" fontId="4" fillId="0" borderId="0">
      <alignment vertical="center"/>
    </xf>
    <xf numFmtId="43" fontId="4" fillId="0" borderId="0" applyFont="0" applyFill="0" applyBorder="0" applyAlignment="0" applyProtection="0">
      <alignment vertical="center"/>
    </xf>
    <xf numFmtId="0" fontId="18" fillId="0" borderId="0" applyNumberFormat="0" applyFill="0" applyBorder="0" applyAlignment="0" applyProtection="0">
      <alignment vertical="center"/>
    </xf>
  </cellStyleXfs>
  <cellXfs count="210">
    <xf numFmtId="0" fontId="0" fillId="0" borderId="0" xfId="0">
      <alignment vertical="center"/>
    </xf>
    <xf numFmtId="0" fontId="1" fillId="0" borderId="0" xfId="0" applyNumberFormat="1" applyFont="1" applyAlignment="1">
      <alignment vertical="center"/>
    </xf>
    <xf numFmtId="0" fontId="1" fillId="0" borderId="1" xfId="0" applyNumberFormat="1" applyFont="1" applyBorder="1" applyAlignment="1">
      <alignment vertical="center"/>
    </xf>
    <xf numFmtId="0" fontId="1" fillId="0" borderId="0" xfId="0" applyNumberFormat="1" applyFont="1" applyBorder="1" applyAlignment="1">
      <alignment vertical="center"/>
    </xf>
    <xf numFmtId="0" fontId="1" fillId="0" borderId="2" xfId="0" applyNumberFormat="1" applyFont="1" applyBorder="1" applyAlignment="1">
      <alignment vertical="center"/>
    </xf>
    <xf numFmtId="0" fontId="1" fillId="0" borderId="1" xfId="0" applyNumberFormat="1" applyFont="1" applyBorder="1" applyAlignment="1">
      <alignment horizontal="left" vertical="center"/>
    </xf>
    <xf numFmtId="0" fontId="1" fillId="0" borderId="0" xfId="0" applyNumberFormat="1" applyFont="1" applyBorder="1" applyAlignment="1">
      <alignment horizontal="right" vertical="center"/>
    </xf>
    <xf numFmtId="0" fontId="1" fillId="0" borderId="0" xfId="0" applyNumberFormat="1" applyFont="1" applyFill="1" applyBorder="1" applyAlignment="1">
      <alignment vertical="center"/>
    </xf>
    <xf numFmtId="0" fontId="1" fillId="0" borderId="2" xfId="0" applyNumberFormat="1" applyFont="1" applyFill="1" applyBorder="1" applyAlignment="1">
      <alignment vertical="center"/>
    </xf>
    <xf numFmtId="0" fontId="1" fillId="0" borderId="0" xfId="0" applyNumberFormat="1" applyFont="1" applyFill="1" applyAlignment="1">
      <alignment vertical="center"/>
    </xf>
    <xf numFmtId="0" fontId="1" fillId="0" borderId="1" xfId="0" applyNumberFormat="1" applyFont="1" applyFill="1" applyBorder="1" applyAlignment="1">
      <alignment vertical="center"/>
    </xf>
    <xf numFmtId="0" fontId="1" fillId="0" borderId="0" xfId="0" applyNumberFormat="1" applyFont="1" applyBorder="1" applyAlignment="1">
      <alignment vertical="center" wrapText="1"/>
    </xf>
    <xf numFmtId="0" fontId="1" fillId="0" borderId="2" xfId="0" applyNumberFormat="1" applyFont="1" applyBorder="1" applyAlignment="1">
      <alignment vertical="center" wrapText="1"/>
    </xf>
    <xf numFmtId="0" fontId="1" fillId="0" borderId="4" xfId="0" applyNumberFormat="1" applyFont="1" applyBorder="1" applyAlignment="1">
      <alignment vertical="center" wrapText="1"/>
    </xf>
    <xf numFmtId="0" fontId="1" fillId="0" borderId="3" xfId="0" applyNumberFormat="1" applyFont="1" applyBorder="1" applyAlignment="1">
      <alignment vertical="center"/>
    </xf>
    <xf numFmtId="0" fontId="1" fillId="0" borderId="5" xfId="0" applyNumberFormat="1" applyFont="1" applyBorder="1" applyAlignment="1">
      <alignment vertical="center"/>
    </xf>
    <xf numFmtId="0" fontId="1" fillId="0" borderId="0" xfId="0" applyNumberFormat="1" applyFont="1" applyFill="1" applyBorder="1" applyAlignment="1">
      <alignment vertical="center" wrapText="1"/>
    </xf>
    <xf numFmtId="0" fontId="1" fillId="0" borderId="2" xfId="0" applyNumberFormat="1" applyFont="1" applyFill="1" applyBorder="1" applyAlignment="1">
      <alignment vertical="center" wrapText="1"/>
    </xf>
    <xf numFmtId="0" fontId="1" fillId="0" borderId="0" xfId="0" applyFont="1" applyAlignment="1">
      <alignment horizontal="right" vertical="center"/>
    </xf>
    <xf numFmtId="0" fontId="1" fillId="0" borderId="0" xfId="0" applyNumberFormat="1" applyFont="1" applyAlignment="1">
      <alignment horizontal="left" vertical="center"/>
    </xf>
    <xf numFmtId="0" fontId="1" fillId="0" borderId="4" xfId="0" applyNumberFormat="1" applyFont="1" applyBorder="1" applyAlignment="1">
      <alignment horizontal="left" vertical="center" wrapText="1"/>
    </xf>
    <xf numFmtId="9" fontId="1" fillId="0" borderId="0" xfId="0" applyNumberFormat="1" applyFont="1" applyFill="1" applyAlignment="1">
      <alignment horizontal="right" vertical="center"/>
    </xf>
    <xf numFmtId="0" fontId="1" fillId="0" borderId="0" xfId="0" applyFont="1" applyFill="1" applyBorder="1" applyAlignment="1">
      <alignment horizontal="right" vertical="center"/>
    </xf>
    <xf numFmtId="49" fontId="1" fillId="0" borderId="0" xfId="0" applyNumberFormat="1" applyFont="1" applyFill="1" applyAlignment="1">
      <alignment horizontal="left" vertical="center"/>
    </xf>
    <xf numFmtId="0" fontId="1" fillId="0" borderId="1" xfId="0" applyNumberFormat="1" applyFont="1" applyFill="1" applyBorder="1" applyAlignment="1">
      <alignment horizontal="left" vertical="center"/>
    </xf>
    <xf numFmtId="0" fontId="7" fillId="0" borderId="0" xfId="0" applyNumberFormat="1" applyFont="1" applyAlignment="1">
      <alignment vertical="center"/>
    </xf>
    <xf numFmtId="9" fontId="1" fillId="0" borderId="0" xfId="0" applyNumberFormat="1" applyFont="1" applyBorder="1" applyAlignment="1">
      <alignment vertical="center" wrapText="1"/>
    </xf>
    <xf numFmtId="3" fontId="1" fillId="0" borderId="0" xfId="0" applyNumberFormat="1" applyFont="1" applyBorder="1" applyAlignment="1">
      <alignment vertical="center" wrapText="1"/>
    </xf>
    <xf numFmtId="4" fontId="1" fillId="0" borderId="0" xfId="0" applyNumberFormat="1" applyFont="1" applyBorder="1" applyAlignment="1">
      <alignment vertical="center" wrapText="1"/>
    </xf>
    <xf numFmtId="0" fontId="1" fillId="0" borderId="0"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4" fontId="1" fillId="0" borderId="0" xfId="0" applyNumberFormat="1" applyFont="1" applyBorder="1" applyAlignment="1">
      <alignment vertical="center"/>
    </xf>
    <xf numFmtId="3" fontId="1" fillId="0" borderId="0" xfId="0" applyNumberFormat="1" applyFont="1" applyAlignment="1">
      <alignment horizontal="left" vertical="center"/>
    </xf>
    <xf numFmtId="3" fontId="1" fillId="0" borderId="0" xfId="0" applyNumberFormat="1" applyFont="1" applyBorder="1" applyAlignment="1">
      <alignment horizontal="left" vertical="center"/>
    </xf>
    <xf numFmtId="176" fontId="1" fillId="0" borderId="0" xfId="0" applyNumberFormat="1" applyFont="1" applyBorder="1" applyAlignment="1">
      <alignment horizontal="center" vertical="center" wrapText="1"/>
    </xf>
    <xf numFmtId="176" fontId="1" fillId="0" borderId="1" xfId="0" applyNumberFormat="1" applyFont="1" applyBorder="1" applyAlignment="1">
      <alignment horizontal="center" vertical="center"/>
    </xf>
    <xf numFmtId="176" fontId="1" fillId="0" borderId="0" xfId="0" applyNumberFormat="1" applyFont="1" applyBorder="1" applyAlignment="1">
      <alignment horizontal="center" vertical="center"/>
    </xf>
    <xf numFmtId="176" fontId="1" fillId="0" borderId="0" xfId="0" applyNumberFormat="1" applyFont="1" applyBorder="1" applyAlignment="1">
      <alignment horizontal="left" vertical="center"/>
    </xf>
    <xf numFmtId="0" fontId="1" fillId="0" borderId="2" xfId="0" applyNumberFormat="1" applyFont="1" applyBorder="1" applyAlignment="1">
      <alignment horizontal="left" vertical="center"/>
    </xf>
    <xf numFmtId="176" fontId="1" fillId="0" borderId="0" xfId="0" applyNumberFormat="1" applyFont="1" applyBorder="1" applyAlignment="1">
      <alignment horizontal="left" vertical="center" wrapText="1"/>
    </xf>
    <xf numFmtId="176" fontId="1" fillId="0" borderId="7" xfId="0" applyNumberFormat="1" applyFont="1" applyBorder="1" applyAlignment="1">
      <alignment horizontal="center" vertical="center" wrapText="1"/>
    </xf>
    <xf numFmtId="176" fontId="1" fillId="0" borderId="4" xfId="0" applyNumberFormat="1" applyFont="1" applyBorder="1" applyAlignment="1">
      <alignment horizontal="center" vertical="center" wrapText="1"/>
    </xf>
    <xf numFmtId="177" fontId="1" fillId="0" borderId="7" xfId="0" applyNumberFormat="1" applyFont="1" applyBorder="1" applyAlignment="1">
      <alignment horizontal="center" vertical="center" wrapText="1"/>
    </xf>
    <xf numFmtId="177" fontId="1" fillId="0" borderId="0" xfId="0" applyNumberFormat="1" applyFont="1" applyBorder="1" applyAlignment="1">
      <alignment horizontal="center" vertical="center" wrapText="1"/>
    </xf>
    <xf numFmtId="177" fontId="1" fillId="0" borderId="4" xfId="0" applyNumberFormat="1" applyFont="1" applyBorder="1" applyAlignment="1">
      <alignment horizontal="center" vertical="center" wrapText="1"/>
    </xf>
    <xf numFmtId="0" fontId="9" fillId="0" borderId="0" xfId="0" applyNumberFormat="1" applyFont="1" applyBorder="1" applyAlignment="1">
      <alignment vertical="center"/>
    </xf>
    <xf numFmtId="0" fontId="1" fillId="0" borderId="6" xfId="0" applyNumberFormat="1" applyFont="1" applyBorder="1" applyAlignment="1">
      <alignment vertical="center"/>
    </xf>
    <xf numFmtId="0" fontId="1" fillId="0" borderId="10" xfId="0" applyNumberFormat="1" applyFont="1" applyBorder="1" applyAlignment="1">
      <alignment vertical="center"/>
    </xf>
    <xf numFmtId="0" fontId="1" fillId="0" borderId="11" xfId="0" applyNumberFormat="1" applyFont="1" applyBorder="1" applyAlignment="1">
      <alignment vertical="center"/>
    </xf>
    <xf numFmtId="0" fontId="1" fillId="0" borderId="4" xfId="0" applyNumberFormat="1" applyFont="1" applyBorder="1" applyAlignment="1">
      <alignment horizontal="left" vertical="center"/>
    </xf>
    <xf numFmtId="0" fontId="9" fillId="0" borderId="1" xfId="0" applyNumberFormat="1" applyFont="1" applyBorder="1" applyAlignment="1">
      <alignment vertical="center"/>
    </xf>
    <xf numFmtId="3" fontId="9" fillId="0" borderId="0" xfId="0" applyNumberFormat="1" applyFont="1" applyBorder="1" applyAlignment="1">
      <alignment vertical="center"/>
    </xf>
    <xf numFmtId="176" fontId="1" fillId="0" borderId="6" xfId="0" applyNumberFormat="1" applyFont="1" applyBorder="1" applyAlignment="1">
      <alignment horizontal="center" vertical="center"/>
    </xf>
    <xf numFmtId="176" fontId="1" fillId="0" borderId="3" xfId="0" applyNumberFormat="1" applyFont="1" applyBorder="1" applyAlignment="1">
      <alignment horizontal="center" vertical="center"/>
    </xf>
    <xf numFmtId="176" fontId="9" fillId="0" borderId="1" xfId="0" applyNumberFormat="1" applyFont="1" applyBorder="1" applyAlignment="1">
      <alignment horizontal="left" vertical="center"/>
    </xf>
    <xf numFmtId="176" fontId="9" fillId="0" borderId="0" xfId="0" applyNumberFormat="1" applyFont="1" applyBorder="1" applyAlignment="1">
      <alignment horizontal="left" vertical="center"/>
    </xf>
    <xf numFmtId="0" fontId="1" fillId="0" borderId="1" xfId="0" applyNumberFormat="1" applyFont="1" applyFill="1" applyBorder="1" applyAlignment="1">
      <alignment horizontal="left" vertical="center" wrapText="1"/>
    </xf>
    <xf numFmtId="0" fontId="9" fillId="2" borderId="0" xfId="0" applyNumberFormat="1" applyFont="1" applyFill="1" applyBorder="1" applyAlignment="1">
      <alignment horizontal="left" vertical="center"/>
    </xf>
    <xf numFmtId="0" fontId="9" fillId="2" borderId="0" xfId="0" applyNumberFormat="1" applyFont="1" applyFill="1" applyBorder="1" applyAlignment="1">
      <alignment vertical="center"/>
    </xf>
    <xf numFmtId="0" fontId="9" fillId="2" borderId="0" xfId="0" applyNumberFormat="1" applyFont="1" applyFill="1" applyBorder="1" applyAlignment="1">
      <alignment horizontal="right" vertical="center"/>
    </xf>
    <xf numFmtId="9" fontId="1" fillId="0" borderId="7" xfId="0" applyNumberFormat="1" applyFont="1" applyBorder="1" applyAlignment="1">
      <alignment horizontal="right" vertical="center"/>
    </xf>
    <xf numFmtId="9" fontId="1" fillId="0" borderId="0" xfId="0" applyNumberFormat="1" applyFont="1" applyBorder="1" applyAlignment="1">
      <alignment horizontal="right" vertical="center"/>
    </xf>
    <xf numFmtId="9" fontId="1" fillId="0" borderId="8" xfId="0" applyNumberFormat="1" applyFont="1" applyBorder="1" applyAlignment="1">
      <alignment horizontal="right" vertical="center"/>
    </xf>
    <xf numFmtId="9" fontId="1" fillId="0" borderId="9" xfId="0" applyNumberFormat="1" applyFont="1" applyBorder="1" applyAlignment="1">
      <alignment horizontal="right" vertical="center"/>
    </xf>
    <xf numFmtId="9" fontId="1" fillId="0" borderId="4" xfId="0" applyNumberFormat="1" applyFont="1" applyBorder="1" applyAlignment="1">
      <alignment horizontal="right" vertical="center"/>
    </xf>
    <xf numFmtId="4" fontId="1" fillId="0" borderId="0" xfId="0" applyNumberFormat="1" applyFont="1" applyBorder="1" applyAlignment="1">
      <alignment horizontal="right" vertical="center"/>
    </xf>
    <xf numFmtId="3" fontId="1" fillId="0" borderId="7" xfId="0" applyNumberFormat="1" applyFont="1" applyBorder="1" applyAlignment="1">
      <alignment horizontal="right" vertical="center"/>
    </xf>
    <xf numFmtId="3" fontId="1" fillId="0" borderId="0" xfId="0" applyNumberFormat="1" applyFont="1" applyBorder="1" applyAlignment="1">
      <alignment horizontal="right" vertical="center"/>
    </xf>
    <xf numFmtId="3" fontId="1" fillId="0" borderId="8" xfId="0" applyNumberFormat="1" applyFont="1" applyBorder="1" applyAlignment="1">
      <alignment horizontal="right" vertical="center"/>
    </xf>
    <xf numFmtId="3" fontId="1" fillId="0" borderId="9" xfId="0" applyNumberFormat="1" applyFont="1" applyBorder="1" applyAlignment="1">
      <alignment horizontal="right" vertical="center"/>
    </xf>
    <xf numFmtId="3" fontId="1" fillId="0" borderId="4" xfId="0" applyNumberFormat="1" applyFont="1" applyBorder="1" applyAlignment="1">
      <alignment horizontal="right" vertical="center"/>
    </xf>
    <xf numFmtId="0" fontId="9" fillId="0" borderId="1" xfId="0" applyNumberFormat="1" applyFont="1" applyFill="1" applyBorder="1" applyAlignment="1">
      <alignment horizontal="left" vertical="center"/>
    </xf>
    <xf numFmtId="0" fontId="1" fillId="0" borderId="1" xfId="1" applyNumberFormat="1" applyFont="1" applyBorder="1" applyAlignment="1">
      <alignment vertical="center"/>
    </xf>
    <xf numFmtId="0" fontId="1" fillId="0" borderId="0" xfId="1" applyNumberFormat="1" applyFont="1" applyBorder="1" applyAlignment="1">
      <alignment horizontal="left" vertical="center"/>
    </xf>
    <xf numFmtId="0" fontId="1" fillId="0" borderId="0" xfId="1" applyNumberFormat="1" applyFont="1" applyBorder="1" applyAlignment="1">
      <alignment vertical="center"/>
    </xf>
    <xf numFmtId="0" fontId="1" fillId="0" borderId="0" xfId="1" applyNumberFormat="1" applyFont="1" applyBorder="1" applyAlignment="1">
      <alignment horizontal="right" vertical="center"/>
    </xf>
    <xf numFmtId="9" fontId="1" fillId="0" borderId="7" xfId="1" applyNumberFormat="1" applyFont="1" applyBorder="1" applyAlignment="1">
      <alignment vertical="center"/>
    </xf>
    <xf numFmtId="4" fontId="1" fillId="0" borderId="0" xfId="1" applyNumberFormat="1" applyFont="1" applyAlignment="1">
      <alignment vertical="center"/>
    </xf>
    <xf numFmtId="4" fontId="1" fillId="0" borderId="0" xfId="1" applyNumberFormat="1" applyFont="1" applyBorder="1" applyAlignment="1">
      <alignment vertical="center"/>
    </xf>
    <xf numFmtId="9" fontId="1" fillId="0" borderId="0" xfId="1" applyNumberFormat="1" applyFont="1" applyBorder="1" applyAlignment="1">
      <alignment vertical="center"/>
    </xf>
    <xf numFmtId="1" fontId="1" fillId="0" borderId="0" xfId="1" applyNumberFormat="1" applyFont="1" applyBorder="1" applyAlignment="1">
      <alignment vertical="center"/>
    </xf>
    <xf numFmtId="0" fontId="1" fillId="0" borderId="0" xfId="1" applyNumberFormat="1" applyFont="1" applyBorder="1" applyAlignment="1">
      <alignment horizontal="center" vertical="center"/>
    </xf>
    <xf numFmtId="0" fontId="1" fillId="0" borderId="3" xfId="1" applyNumberFormat="1" applyFont="1" applyBorder="1" applyAlignment="1">
      <alignment horizontal="right" vertical="center"/>
    </xf>
    <xf numFmtId="0" fontId="1" fillId="0" borderId="5" xfId="1" applyNumberFormat="1" applyFont="1" applyBorder="1" applyAlignment="1">
      <alignment horizontal="right" vertical="center"/>
    </xf>
    <xf numFmtId="180" fontId="1" fillId="0" borderId="14" xfId="1" applyNumberFormat="1" applyFont="1" applyBorder="1" applyAlignment="1">
      <alignment vertical="center"/>
    </xf>
    <xf numFmtId="9" fontId="1" fillId="0" borderId="14" xfId="1" applyNumberFormat="1" applyFont="1" applyBorder="1" applyAlignment="1">
      <alignment vertical="center"/>
    </xf>
    <xf numFmtId="178" fontId="1" fillId="0" borderId="14" xfId="1" applyNumberFormat="1" applyFont="1" applyBorder="1" applyAlignment="1">
      <alignment vertical="center"/>
    </xf>
    <xf numFmtId="180" fontId="1" fillId="0" borderId="15" xfId="1" applyNumberFormat="1" applyFont="1" applyBorder="1" applyAlignment="1">
      <alignment vertical="center"/>
    </xf>
    <xf numFmtId="9" fontId="1" fillId="0" borderId="15" xfId="1" applyNumberFormat="1" applyFont="1" applyBorder="1" applyAlignment="1">
      <alignment vertical="center"/>
    </xf>
    <xf numFmtId="178" fontId="1" fillId="0" borderId="15" xfId="1" applyNumberFormat="1" applyFont="1" applyBorder="1" applyAlignment="1">
      <alignment vertical="center"/>
    </xf>
    <xf numFmtId="0" fontId="1" fillId="0" borderId="15" xfId="1" applyNumberFormat="1" applyFont="1" applyBorder="1" applyAlignment="1">
      <alignment vertical="center"/>
    </xf>
    <xf numFmtId="0" fontId="1" fillId="0" borderId="16" xfId="1" applyNumberFormat="1" applyFont="1" applyBorder="1" applyAlignment="1">
      <alignment vertical="center"/>
    </xf>
    <xf numFmtId="180" fontId="1" fillId="0" borderId="16" xfId="1" applyNumberFormat="1" applyFont="1" applyBorder="1" applyAlignment="1">
      <alignment vertical="center"/>
    </xf>
    <xf numFmtId="9" fontId="1" fillId="0" borderId="16" xfId="1" applyNumberFormat="1" applyFont="1" applyBorder="1" applyAlignment="1">
      <alignment vertical="center"/>
    </xf>
    <xf numFmtId="178" fontId="1" fillId="0" borderId="16" xfId="1" applyNumberFormat="1" applyFont="1" applyBorder="1" applyAlignment="1">
      <alignment vertical="center"/>
    </xf>
    <xf numFmtId="0" fontId="1" fillId="0" borderId="0" xfId="1" applyNumberFormat="1" applyFont="1" applyBorder="1" applyAlignment="1">
      <alignment vertical="center" wrapText="1"/>
    </xf>
    <xf numFmtId="0" fontId="1" fillId="0" borderId="2" xfId="1" applyNumberFormat="1" applyFont="1" applyBorder="1" applyAlignment="1">
      <alignment vertical="center"/>
    </xf>
    <xf numFmtId="0" fontId="15" fillId="0" borderId="0" xfId="1" applyNumberFormat="1" applyFont="1" applyBorder="1" applyAlignment="1">
      <alignment vertical="center"/>
    </xf>
    <xf numFmtId="0" fontId="15" fillId="0" borderId="0" xfId="1" applyNumberFormat="1" applyFont="1" applyBorder="1" applyAlignment="1">
      <alignment horizontal="left" vertical="center" wrapText="1"/>
    </xf>
    <xf numFmtId="0" fontId="15" fillId="0" borderId="0" xfId="1" applyNumberFormat="1" applyFont="1" applyBorder="1" applyAlignment="1">
      <alignment vertical="center" wrapText="1"/>
    </xf>
    <xf numFmtId="0" fontId="1" fillId="0" borderId="0" xfId="1" applyNumberFormat="1" applyFont="1" applyBorder="1" applyAlignment="1">
      <alignment horizontal="right" vertical="center" wrapText="1"/>
    </xf>
    <xf numFmtId="0" fontId="1" fillId="0" borderId="7" xfId="1" applyNumberFormat="1" applyFont="1" applyBorder="1" applyAlignment="1">
      <alignment horizontal="center" vertical="center"/>
    </xf>
    <xf numFmtId="179" fontId="1" fillId="0" borderId="7" xfId="1" applyNumberFormat="1" applyFont="1" applyBorder="1" applyAlignment="1">
      <alignment horizontal="right" vertical="center" wrapText="1"/>
    </xf>
    <xf numFmtId="9" fontId="1" fillId="0" borderId="7" xfId="1" applyNumberFormat="1" applyFont="1" applyBorder="1" applyAlignment="1">
      <alignment horizontal="right" vertical="center" wrapText="1"/>
    </xf>
    <xf numFmtId="179" fontId="15" fillId="0" borderId="7" xfId="1" applyNumberFormat="1" applyFont="1" applyBorder="1" applyAlignment="1">
      <alignment horizontal="right" vertical="center" wrapText="1"/>
    </xf>
    <xf numFmtId="179" fontId="1" fillId="0" borderId="0" xfId="1" applyNumberFormat="1" applyFont="1" applyBorder="1" applyAlignment="1">
      <alignment horizontal="right" vertical="center" wrapText="1"/>
    </xf>
    <xf numFmtId="9" fontId="15" fillId="0" borderId="0" xfId="1" applyNumberFormat="1" applyFont="1" applyBorder="1" applyAlignment="1">
      <alignment horizontal="right" vertical="center" wrapText="1"/>
    </xf>
    <xf numFmtId="179" fontId="15" fillId="0" borderId="0" xfId="1" applyNumberFormat="1" applyFont="1" applyBorder="1" applyAlignment="1">
      <alignment horizontal="right" vertical="center" wrapText="1"/>
    </xf>
    <xf numFmtId="0" fontId="1" fillId="0" borderId="4" xfId="1" applyNumberFormat="1" applyFont="1" applyBorder="1" applyAlignment="1">
      <alignment horizontal="center" vertical="center"/>
    </xf>
    <xf numFmtId="179" fontId="1" fillId="0" borderId="4" xfId="1" applyNumberFormat="1" applyFont="1" applyBorder="1" applyAlignment="1">
      <alignment horizontal="right" vertical="center" wrapText="1"/>
    </xf>
    <xf numFmtId="179" fontId="15" fillId="0" borderId="4" xfId="1" applyNumberFormat="1" applyFont="1" applyBorder="1" applyAlignment="1">
      <alignment horizontal="right" vertical="center" wrapText="1"/>
    </xf>
    <xf numFmtId="9" fontId="15" fillId="0" borderId="4" xfId="1" applyNumberFormat="1" applyFont="1" applyBorder="1" applyAlignment="1">
      <alignment horizontal="right" vertical="center" wrapText="1"/>
    </xf>
    <xf numFmtId="0" fontId="1" fillId="0" borderId="7" xfId="1" applyNumberFormat="1" applyFont="1" applyBorder="1" applyAlignment="1">
      <alignment vertical="center" wrapText="1"/>
    </xf>
    <xf numFmtId="0" fontId="12" fillId="0" borderId="0" xfId="1" applyNumberFormat="1" applyFont="1" applyBorder="1" applyAlignment="1">
      <alignment vertical="center"/>
    </xf>
    <xf numFmtId="0" fontId="1" fillId="0" borderId="14" xfId="1" applyNumberFormat="1" applyFont="1" applyBorder="1" applyAlignment="1">
      <alignment vertical="center"/>
    </xf>
    <xf numFmtId="0" fontId="1" fillId="0" borderId="1" xfId="1" applyNumberFormat="1" applyFont="1" applyFill="1" applyBorder="1" applyAlignment="1">
      <alignment vertical="center"/>
    </xf>
    <xf numFmtId="0" fontId="17" fillId="0" borderId="0" xfId="0" applyFont="1" applyAlignment="1"/>
    <xf numFmtId="0" fontId="1" fillId="0" borderId="0" xfId="0" applyFont="1" applyAlignment="1">
      <alignment vertical="center"/>
    </xf>
    <xf numFmtId="0" fontId="17" fillId="0" borderId="0" xfId="0" applyFont="1" applyAlignment="1">
      <alignment vertical="center"/>
    </xf>
    <xf numFmtId="14" fontId="17" fillId="0" borderId="0" xfId="0" applyNumberFormat="1" applyFont="1" applyAlignment="1">
      <alignment vertical="center"/>
    </xf>
    <xf numFmtId="14" fontId="1" fillId="0" borderId="0" xfId="0" applyNumberFormat="1" applyFont="1" applyAlignment="1">
      <alignment horizontal="right" vertical="center"/>
    </xf>
    <xf numFmtId="0" fontId="17" fillId="0" borderId="0" xfId="0" applyFont="1" applyAlignment="1">
      <alignment horizontal="right" vertical="center"/>
    </xf>
    <xf numFmtId="0" fontId="1" fillId="0" borderId="1" xfId="0" applyFont="1" applyBorder="1" applyAlignment="1">
      <alignment horizontal="right" vertical="center"/>
    </xf>
    <xf numFmtId="0" fontId="1" fillId="0" borderId="0" xfId="0" applyFont="1" applyBorder="1" applyAlignment="1">
      <alignment horizontal="right" vertical="center"/>
    </xf>
    <xf numFmtId="0" fontId="1" fillId="0" borderId="2" xfId="0" applyFont="1" applyBorder="1" applyAlignment="1">
      <alignment horizontal="right" vertical="center"/>
    </xf>
    <xf numFmtId="0" fontId="1" fillId="0" borderId="7" xfId="0" applyFont="1" applyBorder="1" applyAlignment="1">
      <alignment vertical="center"/>
    </xf>
    <xf numFmtId="0" fontId="1" fillId="0" borderId="6" xfId="0" applyFont="1" applyBorder="1" applyAlignment="1">
      <alignment horizontal="right" vertical="center"/>
    </xf>
    <xf numFmtId="14" fontId="1" fillId="0" borderId="7" xfId="0" applyNumberFormat="1" applyFont="1" applyBorder="1" applyAlignment="1">
      <alignment horizontal="right" vertical="center"/>
    </xf>
    <xf numFmtId="0" fontId="1" fillId="0" borderId="7" xfId="0" applyFont="1" applyBorder="1" applyAlignment="1">
      <alignment horizontal="right" vertical="center"/>
    </xf>
    <xf numFmtId="14" fontId="1" fillId="0" borderId="17" xfId="0" applyNumberFormat="1" applyFont="1" applyBorder="1" applyAlignment="1">
      <alignment horizontal="right" vertical="center"/>
    </xf>
    <xf numFmtId="0" fontId="1" fillId="0" borderId="0" xfId="0" applyFont="1" applyBorder="1" applyAlignment="1">
      <alignment vertical="center"/>
    </xf>
    <xf numFmtId="14" fontId="1" fillId="0" borderId="0" xfId="0" applyNumberFormat="1" applyFont="1" applyBorder="1" applyAlignment="1">
      <alignment horizontal="right" vertical="center"/>
    </xf>
    <xf numFmtId="14" fontId="1" fillId="0" borderId="2" xfId="0" applyNumberFormat="1" applyFont="1" applyBorder="1" applyAlignment="1">
      <alignment horizontal="right" vertical="center"/>
    </xf>
    <xf numFmtId="0" fontId="1" fillId="0" borderId="4" xfId="0" applyFont="1" applyBorder="1" applyAlignment="1">
      <alignment vertical="center"/>
    </xf>
    <xf numFmtId="14" fontId="1" fillId="0" borderId="4" xfId="0" applyNumberFormat="1" applyFont="1" applyBorder="1" applyAlignment="1">
      <alignment horizontal="right" vertical="center"/>
    </xf>
    <xf numFmtId="0" fontId="1" fillId="0" borderId="4" xfId="0" applyFont="1" applyBorder="1" applyAlignment="1">
      <alignment horizontal="right" vertical="center"/>
    </xf>
    <xf numFmtId="14" fontId="1" fillId="0" borderId="5" xfId="0" applyNumberFormat="1" applyFont="1" applyBorder="1" applyAlignment="1">
      <alignment horizontal="right" vertical="center"/>
    </xf>
    <xf numFmtId="0" fontId="1" fillId="0" borderId="12" xfId="0" applyFont="1" applyBorder="1" applyAlignment="1">
      <alignment vertical="center"/>
    </xf>
    <xf numFmtId="0" fontId="1" fillId="0" borderId="12" xfId="0" applyFont="1" applyBorder="1" applyAlignment="1">
      <alignment horizontal="right" vertical="center"/>
    </xf>
    <xf numFmtId="14" fontId="1" fillId="0" borderId="12" xfId="0" applyNumberFormat="1" applyFont="1" applyBorder="1" applyAlignment="1">
      <alignment horizontal="right" vertical="center"/>
    </xf>
    <xf numFmtId="9" fontId="1" fillId="0" borderId="12" xfId="0" applyNumberFormat="1" applyFont="1" applyBorder="1" applyAlignment="1">
      <alignment horizontal="right" vertical="center"/>
    </xf>
    <xf numFmtId="0" fontId="9" fillId="0" borderId="0" xfId="0" applyFont="1" applyAlignment="1">
      <alignment vertical="center"/>
    </xf>
    <xf numFmtId="2" fontId="1" fillId="0" borderId="12" xfId="0" applyNumberFormat="1" applyFont="1" applyBorder="1" applyAlignment="1">
      <alignment horizontal="right" vertical="center"/>
    </xf>
    <xf numFmtId="0" fontId="1" fillId="0" borderId="18" xfId="0" applyFont="1" applyBorder="1" applyAlignment="1">
      <alignment horizontal="right" vertical="center"/>
    </xf>
    <xf numFmtId="14" fontId="1" fillId="0" borderId="19" xfId="0" applyNumberFormat="1" applyFont="1" applyBorder="1" applyAlignment="1">
      <alignment horizontal="right" vertical="center"/>
    </xf>
    <xf numFmtId="14" fontId="1" fillId="0" borderId="1" xfId="0" applyNumberFormat="1" applyFont="1" applyBorder="1" applyAlignment="1">
      <alignment horizontal="right" vertical="center"/>
    </xf>
    <xf numFmtId="14" fontId="1" fillId="0" borderId="3" xfId="0" applyNumberFormat="1" applyFont="1" applyBorder="1" applyAlignment="1">
      <alignment horizontal="right" vertical="center"/>
    </xf>
    <xf numFmtId="14" fontId="1" fillId="0" borderId="18" xfId="0" applyNumberFormat="1" applyFont="1" applyBorder="1" applyAlignment="1">
      <alignment horizontal="right" vertical="center"/>
    </xf>
    <xf numFmtId="0" fontId="1" fillId="0" borderId="0" xfId="0" applyNumberFormat="1" applyFont="1" applyAlignment="1">
      <alignment horizontal="center"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0" xfId="0" applyNumberFormat="1" applyFont="1" applyBorder="1" applyAlignment="1">
      <alignment horizontal="left" vertical="center"/>
    </xf>
    <xf numFmtId="0" fontId="1" fillId="0" borderId="0" xfId="1" applyNumberFormat="1" applyFont="1" applyBorder="1" applyAlignment="1">
      <alignment horizontal="left" vertical="center" wrapText="1"/>
    </xf>
    <xf numFmtId="0" fontId="1" fillId="0" borderId="2" xfId="1" applyNumberFormat="1" applyFont="1" applyBorder="1" applyAlignment="1">
      <alignment horizontal="left" vertical="center" wrapText="1"/>
    </xf>
    <xf numFmtId="0" fontId="3" fillId="0" borderId="1" xfId="0" applyNumberFormat="1" applyFont="1" applyBorder="1" applyAlignment="1">
      <alignment vertical="center"/>
    </xf>
    <xf numFmtId="178" fontId="1" fillId="0" borderId="20" xfId="1" applyNumberFormat="1" applyFont="1" applyBorder="1" applyAlignment="1">
      <alignment vertical="center"/>
    </xf>
    <xf numFmtId="9" fontId="1" fillId="0" borderId="21" xfId="1" applyNumberFormat="1" applyFont="1" applyBorder="1" applyAlignment="1">
      <alignment vertical="center"/>
    </xf>
    <xf numFmtId="178" fontId="1" fillId="0" borderId="22" xfId="1" applyNumberFormat="1" applyFont="1" applyBorder="1" applyAlignment="1">
      <alignment vertical="center"/>
    </xf>
    <xf numFmtId="9" fontId="1" fillId="0" borderId="23" xfId="1" applyNumberFormat="1" applyFont="1" applyBorder="1" applyAlignment="1">
      <alignment vertical="center"/>
    </xf>
    <xf numFmtId="178" fontId="1" fillId="0" borderId="24" xfId="1" applyNumberFormat="1" applyFont="1" applyBorder="1" applyAlignment="1">
      <alignment vertical="center"/>
    </xf>
    <xf numFmtId="9" fontId="1" fillId="0" borderId="25" xfId="1" applyNumberFormat="1" applyFont="1" applyBorder="1" applyAlignment="1">
      <alignment vertical="center"/>
    </xf>
    <xf numFmtId="0" fontId="19" fillId="0" borderId="0" xfId="3" applyNumberFormat="1" applyFont="1" applyBorder="1" applyAlignment="1">
      <alignment vertical="center"/>
    </xf>
    <xf numFmtId="0" fontId="19" fillId="0" borderId="0" xfId="3" applyNumberFormat="1" applyFont="1" applyFill="1" applyBorder="1" applyAlignment="1">
      <alignment vertical="center"/>
    </xf>
    <xf numFmtId="0" fontId="1" fillId="3" borderId="6" xfId="0" applyFont="1" applyFill="1" applyBorder="1" applyAlignment="1">
      <alignment horizontal="right" vertical="center"/>
    </xf>
    <xf numFmtId="0" fontId="1" fillId="3" borderId="1" xfId="0" applyFont="1" applyFill="1" applyBorder="1" applyAlignment="1">
      <alignment horizontal="right" vertical="center"/>
    </xf>
    <xf numFmtId="0" fontId="1" fillId="3" borderId="3" xfId="0" applyFont="1" applyFill="1" applyBorder="1" applyAlignment="1">
      <alignment horizontal="right" vertical="center"/>
    </xf>
    <xf numFmtId="0" fontId="1" fillId="3" borderId="7" xfId="0" applyFont="1" applyFill="1" applyBorder="1" applyAlignment="1">
      <alignment horizontal="right" vertical="center"/>
    </xf>
    <xf numFmtId="0" fontId="1" fillId="3" borderId="0" xfId="0" applyFont="1" applyFill="1" applyBorder="1" applyAlignment="1">
      <alignment horizontal="right" vertical="center"/>
    </xf>
    <xf numFmtId="0" fontId="1" fillId="3" borderId="4" xfId="0" applyFont="1" applyFill="1" applyBorder="1" applyAlignment="1">
      <alignment horizontal="right" vertical="center"/>
    </xf>
    <xf numFmtId="178" fontId="1" fillId="3" borderId="7" xfId="0" applyNumberFormat="1" applyFont="1" applyFill="1" applyBorder="1" applyAlignment="1">
      <alignment horizontal="right" vertical="center"/>
    </xf>
    <xf numFmtId="178" fontId="1" fillId="3" borderId="0" xfId="0" applyNumberFormat="1" applyFont="1" applyFill="1" applyBorder="1" applyAlignment="1">
      <alignment horizontal="right" vertical="center"/>
    </xf>
    <xf numFmtId="178" fontId="1" fillId="3" borderId="4" xfId="0" applyNumberFormat="1" applyFont="1" applyFill="1" applyBorder="1" applyAlignment="1">
      <alignment horizontal="right" vertical="center"/>
    </xf>
    <xf numFmtId="178" fontId="1" fillId="3" borderId="6" xfId="0" applyNumberFormat="1" applyFont="1" applyFill="1" applyBorder="1" applyAlignment="1">
      <alignment horizontal="right" vertical="center"/>
    </xf>
    <xf numFmtId="178" fontId="1" fillId="3" borderId="1" xfId="0" applyNumberFormat="1" applyFont="1" applyFill="1" applyBorder="1" applyAlignment="1">
      <alignment horizontal="right" vertical="center"/>
    </xf>
    <xf numFmtId="178" fontId="1" fillId="3" borderId="3" xfId="0" applyNumberFormat="1" applyFont="1" applyFill="1" applyBorder="1" applyAlignment="1">
      <alignment horizontal="right" vertical="center"/>
    </xf>
    <xf numFmtId="178" fontId="1" fillId="0" borderId="18" xfId="0" applyNumberFormat="1" applyFont="1" applyBorder="1" applyAlignment="1">
      <alignment horizontal="right" vertical="center"/>
    </xf>
    <xf numFmtId="178" fontId="1" fillId="0" borderId="12" xfId="0" applyNumberFormat="1" applyFont="1" applyBorder="1" applyAlignment="1">
      <alignment horizontal="right" vertical="center"/>
    </xf>
    <xf numFmtId="0" fontId="1" fillId="0" borderId="0" xfId="0" applyFont="1" applyAlignment="1">
      <alignment horizontal="left" vertical="center" wrapText="1"/>
    </xf>
    <xf numFmtId="0" fontId="1" fillId="0" borderId="2" xfId="0" applyFont="1" applyBorder="1" applyAlignment="1">
      <alignment horizontal="left" vertical="center" wrapText="1"/>
    </xf>
    <xf numFmtId="9" fontId="1" fillId="0" borderId="17" xfId="0" applyNumberFormat="1" applyFont="1" applyBorder="1" applyAlignment="1">
      <alignment horizontal="right" vertical="center"/>
    </xf>
    <xf numFmtId="9" fontId="1" fillId="0" borderId="5" xfId="0" applyNumberFormat="1" applyFont="1" applyBorder="1" applyAlignment="1">
      <alignment horizontal="right" vertical="center"/>
    </xf>
    <xf numFmtId="0" fontId="1" fillId="0" borderId="7" xfId="0" applyNumberFormat="1" applyFont="1" applyBorder="1" applyAlignment="1">
      <alignment horizontal="left" vertical="center"/>
    </xf>
    <xf numFmtId="0" fontId="1" fillId="0" borderId="0" xfId="0" applyNumberFormat="1" applyFont="1" applyBorder="1" applyAlignment="1">
      <alignment horizontal="left" vertical="center"/>
    </xf>
    <xf numFmtId="0" fontId="1" fillId="0" borderId="8" xfId="0" applyNumberFormat="1" applyFont="1" applyBorder="1" applyAlignment="1">
      <alignment horizontal="left" vertical="center"/>
    </xf>
    <xf numFmtId="0" fontId="1" fillId="0" borderId="9" xfId="0" applyNumberFormat="1" applyFont="1" applyBorder="1" applyAlignment="1">
      <alignment horizontal="left" vertical="center"/>
    </xf>
    <xf numFmtId="0" fontId="1" fillId="2" borderId="0" xfId="0" applyNumberFormat="1" applyFont="1" applyFill="1" applyBorder="1" applyAlignment="1">
      <alignment horizontal="left" vertical="center" wrapText="1"/>
    </xf>
    <xf numFmtId="0" fontId="1" fillId="2" borderId="2" xfId="0" applyNumberFormat="1" applyFont="1" applyFill="1" applyBorder="1" applyAlignment="1">
      <alignment horizontal="left" vertical="center" wrapText="1"/>
    </xf>
    <xf numFmtId="0" fontId="1" fillId="0" borderId="13" xfId="1" applyNumberFormat="1" applyFont="1" applyBorder="1" applyAlignment="1">
      <alignment horizontal="center" vertical="center"/>
    </xf>
    <xf numFmtId="0" fontId="1" fillId="0" borderId="2" xfId="1" applyNumberFormat="1" applyFont="1" applyBorder="1" applyAlignment="1">
      <alignment horizontal="center" vertical="center"/>
    </xf>
    <xf numFmtId="0" fontId="1" fillId="0" borderId="1" xfId="1" applyNumberFormat="1" applyFont="1" applyBorder="1" applyAlignment="1">
      <alignment horizontal="center" vertical="center"/>
    </xf>
    <xf numFmtId="0" fontId="3" fillId="0" borderId="0" xfId="1" applyNumberFormat="1" applyFont="1" applyBorder="1" applyAlignment="1">
      <alignment horizontal="left" vertical="center" wrapText="1"/>
    </xf>
    <xf numFmtId="0" fontId="1" fillId="0" borderId="0" xfId="1" applyNumberFormat="1" applyFont="1" applyBorder="1" applyAlignment="1">
      <alignment horizontal="left" vertical="center" wrapText="1"/>
    </xf>
    <xf numFmtId="0" fontId="1" fillId="0" borderId="2" xfId="1" applyNumberFormat="1" applyFont="1" applyBorder="1" applyAlignment="1">
      <alignment horizontal="left" vertical="center" wrapText="1"/>
    </xf>
    <xf numFmtId="0" fontId="1" fillId="0" borderId="0" xfId="1" applyNumberFormat="1" applyFont="1" applyBorder="1" applyAlignment="1">
      <alignment horizontal="righ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2" xfId="0" applyFont="1" applyBorder="1" applyAlignment="1">
      <alignment horizontal="left" vertical="center" wrapText="1"/>
    </xf>
    <xf numFmtId="0" fontId="1" fillId="0" borderId="0" xfId="0" applyNumberFormat="1" applyFont="1" applyAlignment="1">
      <alignment horizontal="center" vertical="center" wrapText="1"/>
    </xf>
    <xf numFmtId="0" fontId="1" fillId="2" borderId="1" xfId="0" applyNumberFormat="1" applyFont="1" applyFill="1" applyBorder="1" applyAlignment="1">
      <alignment horizontal="left" vertical="center" wrapText="1"/>
    </xf>
    <xf numFmtId="0" fontId="15" fillId="2" borderId="1" xfId="0" applyNumberFormat="1" applyFont="1" applyFill="1" applyBorder="1" applyAlignment="1">
      <alignment horizontal="left" vertical="center" wrapText="1"/>
    </xf>
    <xf numFmtId="0" fontId="15" fillId="2" borderId="0" xfId="0" applyNumberFormat="1" applyFont="1" applyFill="1" applyBorder="1" applyAlignment="1">
      <alignment horizontal="left" vertical="center" wrapText="1"/>
    </xf>
    <xf numFmtId="0" fontId="15" fillId="2" borderId="2" xfId="0" applyNumberFormat="1" applyFont="1" applyFill="1" applyBorder="1" applyAlignment="1">
      <alignment horizontal="left" vertical="center" wrapText="1"/>
    </xf>
    <xf numFmtId="0" fontId="1" fillId="0" borderId="0" xfId="0" applyNumberFormat="1" applyFont="1" applyBorder="1" applyAlignment="1">
      <alignment horizontal="center" vertical="center"/>
    </xf>
    <xf numFmtId="0" fontId="1" fillId="0" borderId="1" xfId="0" applyNumberFormat="1" applyFont="1" applyBorder="1" applyAlignment="1">
      <alignment horizontal="left"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cellXfs>
  <cellStyles count="4">
    <cellStyle name="常规" xfId="0" builtinId="0"/>
    <cellStyle name="常规 2" xfId="1" xr:uid="{00000000-0005-0000-0000-000001000000}"/>
    <cellStyle name="超链接" xfId="3" builtinId="8"/>
    <cellStyle name="千位分隔 2" xfId="2" xr:uid="{00000000-0005-0000-0000-00000300000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ov.cn/xinwen/2015-04/09/content_2844235.htm" TargetMode="External"/><Relationship Id="rId1" Type="http://schemas.openxmlformats.org/officeDocument/2006/relationships/hyperlink" Target="http://www.csrc.gov.cn/pub/newsite/zjhxwfb/xwdd/201405/t20140529_2551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1:AF214"/>
  <sheetViews>
    <sheetView showGridLines="0" tabSelected="1" zoomScaleNormal="100" workbookViewId="0">
      <pane xSplit="1" ySplit="2" topLeftCell="B3" activePane="bottomRight" state="frozen"/>
      <selection pane="topRight" activeCell="B1" sqref="B1"/>
      <selection pane="bottomLeft" activeCell="A3" sqref="A3"/>
      <selection pane="bottomRight"/>
    </sheetView>
  </sheetViews>
  <sheetFormatPr defaultColWidth="9" defaultRowHeight="12.75" x14ac:dyDescent="0.2"/>
  <cols>
    <col min="1" max="1" width="9" style="1"/>
    <col min="2" max="2" width="8.75" style="1" customWidth="1"/>
    <col min="3" max="3" width="8.75" style="19" customWidth="1"/>
    <col min="4" max="4" width="9.75" style="1" customWidth="1"/>
    <col min="5" max="5" width="8.375" style="1" customWidth="1"/>
    <col min="6" max="6" width="10.625" style="1" customWidth="1"/>
    <col min="7" max="7" width="8.5" style="1" customWidth="1"/>
    <col min="8" max="8" width="9.625" style="1" customWidth="1"/>
    <col min="9" max="9" width="8.5" style="1" customWidth="1"/>
    <col min="10" max="10" width="7.125" style="1" customWidth="1"/>
    <col min="11" max="15" width="7.875" style="1" customWidth="1"/>
    <col min="16" max="17" width="7.625" style="1" customWidth="1"/>
    <col min="18" max="18" width="9.125" style="1" customWidth="1"/>
    <col min="19" max="19" width="9" style="1"/>
    <col min="20" max="20" width="9.75" style="1" bestFit="1" customWidth="1"/>
    <col min="21" max="16384" width="9" style="1"/>
  </cols>
  <sheetData>
    <row r="1" spans="2:18" ht="17.100000000000001" customHeight="1" x14ac:dyDescent="0.2"/>
    <row r="2" spans="2:18" ht="17.100000000000001" customHeight="1" x14ac:dyDescent="0.2">
      <c r="B2" s="25" t="s">
        <v>193</v>
      </c>
    </row>
    <row r="3" spans="2:18" ht="17.100000000000001" customHeight="1" x14ac:dyDescent="0.2"/>
    <row r="4" spans="2:18" ht="17.100000000000001" customHeight="1" x14ac:dyDescent="0.2">
      <c r="B4" s="1" t="s">
        <v>24</v>
      </c>
    </row>
    <row r="5" spans="2:18" ht="17.100000000000001" customHeight="1" x14ac:dyDescent="0.2">
      <c r="B5" s="202" t="s">
        <v>25</v>
      </c>
      <c r="C5" s="185"/>
      <c r="D5" s="185"/>
      <c r="E5" s="185"/>
      <c r="F5" s="185"/>
      <c r="G5" s="185"/>
      <c r="H5" s="185"/>
      <c r="I5" s="185"/>
      <c r="J5" s="185"/>
      <c r="K5" s="185"/>
      <c r="L5" s="185"/>
      <c r="M5" s="185"/>
      <c r="N5" s="185"/>
      <c r="O5" s="185"/>
      <c r="P5" s="185"/>
      <c r="Q5" s="185"/>
      <c r="R5" s="186"/>
    </row>
    <row r="6" spans="2:18" ht="17.100000000000001" customHeight="1" x14ac:dyDescent="0.2">
      <c r="B6" s="2"/>
      <c r="C6" s="151"/>
      <c r="D6" s="3"/>
      <c r="E6" s="3"/>
      <c r="F6" s="3"/>
      <c r="G6" s="3"/>
      <c r="H6" s="3"/>
      <c r="I6" s="3"/>
      <c r="J6" s="3"/>
      <c r="K6" s="3"/>
      <c r="L6" s="3"/>
      <c r="M6" s="3"/>
      <c r="N6" s="3"/>
      <c r="O6" s="3"/>
      <c r="P6" s="3"/>
      <c r="Q6" s="3"/>
      <c r="R6" s="4"/>
    </row>
    <row r="7" spans="2:18" ht="17.100000000000001" customHeight="1" x14ac:dyDescent="0.2">
      <c r="B7" s="2" t="s">
        <v>141</v>
      </c>
      <c r="C7" s="151"/>
      <c r="D7" s="3"/>
      <c r="E7" s="3"/>
      <c r="F7" s="3"/>
      <c r="G7" s="3"/>
      <c r="H7" s="3"/>
      <c r="I7" s="3"/>
      <c r="J7" s="3"/>
      <c r="K7" s="3"/>
      <c r="L7" s="3"/>
      <c r="M7" s="3"/>
      <c r="N7" s="3"/>
      <c r="O7" s="3"/>
      <c r="P7" s="3"/>
      <c r="Q7" s="3"/>
      <c r="R7" s="4"/>
    </row>
    <row r="8" spans="2:18" ht="17.100000000000001" customHeight="1" x14ac:dyDescent="0.2">
      <c r="B8" s="2"/>
      <c r="C8" s="151"/>
      <c r="D8" s="3"/>
      <c r="E8" s="3"/>
      <c r="F8" s="3"/>
      <c r="G8" s="3"/>
      <c r="H8" s="3"/>
      <c r="I8" s="3"/>
      <c r="J8" s="3"/>
      <c r="K8" s="3"/>
      <c r="L8" s="3"/>
      <c r="M8" s="3"/>
      <c r="N8" s="3"/>
      <c r="O8" s="3"/>
      <c r="P8" s="3"/>
      <c r="Q8" s="3"/>
      <c r="R8" s="4"/>
    </row>
    <row r="9" spans="2:18" ht="17.100000000000001" customHeight="1" x14ac:dyDescent="0.2">
      <c r="B9" s="2"/>
      <c r="C9" s="151"/>
      <c r="D9" s="3"/>
      <c r="E9" s="3">
        <v>2016</v>
      </c>
      <c r="F9" s="3"/>
      <c r="G9" s="3">
        <v>2017</v>
      </c>
      <c r="H9" s="3"/>
      <c r="I9" s="3"/>
      <c r="J9" s="3"/>
      <c r="K9" s="3"/>
      <c r="L9" s="3"/>
      <c r="M9" s="3"/>
      <c r="N9" s="3"/>
      <c r="O9" s="3"/>
      <c r="P9" s="3"/>
      <c r="Q9" s="3"/>
      <c r="R9" s="4"/>
    </row>
    <row r="10" spans="2:18" ht="19.5" customHeight="1" x14ac:dyDescent="0.2">
      <c r="B10" s="2"/>
      <c r="C10" s="57" t="s">
        <v>142</v>
      </c>
      <c r="D10" s="58" t="s">
        <v>26</v>
      </c>
      <c r="E10" s="59" t="s">
        <v>27</v>
      </c>
      <c r="F10" s="59" t="s">
        <v>28</v>
      </c>
      <c r="G10" s="59" t="s">
        <v>27</v>
      </c>
      <c r="H10" s="59" t="s">
        <v>28</v>
      </c>
      <c r="I10" s="59" t="s">
        <v>29</v>
      </c>
      <c r="J10" s="3"/>
      <c r="K10" s="3"/>
      <c r="L10" s="3"/>
      <c r="M10" s="3"/>
      <c r="N10" s="3"/>
      <c r="O10" s="3"/>
      <c r="P10" s="3"/>
      <c r="Q10" s="3"/>
      <c r="R10" s="4"/>
    </row>
    <row r="11" spans="2:18" ht="19.5" customHeight="1" x14ac:dyDescent="0.2">
      <c r="B11" s="2"/>
      <c r="C11" s="181" t="s">
        <v>30</v>
      </c>
      <c r="D11" s="46" t="s">
        <v>31</v>
      </c>
      <c r="E11" s="60">
        <v>0.32102721391244965</v>
      </c>
      <c r="F11" s="66">
        <v>1052.95</v>
      </c>
      <c r="G11" s="60">
        <f>H11/$H$18</f>
        <v>0.26368331791551031</v>
      </c>
      <c r="H11" s="66">
        <v>820.92</v>
      </c>
      <c r="I11" s="60">
        <f>H11/F11-1</f>
        <v>-0.22036184054323571</v>
      </c>
      <c r="J11" s="3"/>
      <c r="K11" s="3"/>
      <c r="L11" s="3"/>
      <c r="M11" s="3"/>
      <c r="N11" s="3"/>
      <c r="O11" s="3"/>
      <c r="P11" s="3"/>
      <c r="Q11" s="3"/>
      <c r="R11" s="4"/>
    </row>
    <row r="12" spans="2:18" ht="19.5" customHeight="1" x14ac:dyDescent="0.2">
      <c r="B12" s="2"/>
      <c r="C12" s="182"/>
      <c r="D12" s="2" t="s">
        <v>32</v>
      </c>
      <c r="E12" s="61">
        <v>0.15853643664213371</v>
      </c>
      <c r="F12" s="67">
        <v>519.99</v>
      </c>
      <c r="G12" s="61">
        <f t="shared" ref="G12:G17" si="0">H12/$H$18</f>
        <v>0.12341967314215233</v>
      </c>
      <c r="H12" s="67">
        <v>384.24</v>
      </c>
      <c r="I12" s="61">
        <f t="shared" ref="I12:I18" si="1">H12/F12-1</f>
        <v>-0.2610627127444759</v>
      </c>
      <c r="J12" s="3"/>
      <c r="K12" s="3"/>
      <c r="L12" s="3"/>
      <c r="M12" s="3"/>
      <c r="N12" s="3"/>
      <c r="O12" s="3"/>
      <c r="P12" s="3"/>
      <c r="Q12" s="3"/>
      <c r="R12" s="4"/>
    </row>
    <row r="13" spans="2:18" ht="19.5" customHeight="1" x14ac:dyDescent="0.2">
      <c r="B13" s="2"/>
      <c r="C13" s="182"/>
      <c r="D13" s="2" t="s">
        <v>33</v>
      </c>
      <c r="E13" s="61">
        <v>5.0049696031024958E-2</v>
      </c>
      <c r="F13" s="67">
        <v>164.16</v>
      </c>
      <c r="G13" s="61">
        <f t="shared" si="0"/>
        <v>4.0269426456984274E-2</v>
      </c>
      <c r="H13" s="67">
        <v>125.37</v>
      </c>
      <c r="I13" s="61">
        <f t="shared" si="1"/>
        <v>-0.23629385964912275</v>
      </c>
      <c r="J13" s="3"/>
      <c r="K13" s="3"/>
      <c r="L13" s="3"/>
      <c r="M13" s="3"/>
      <c r="N13" s="3"/>
      <c r="O13" s="3"/>
      <c r="P13" s="3"/>
      <c r="Q13" s="3"/>
      <c r="R13" s="4"/>
    </row>
    <row r="14" spans="2:18" ht="19.5" customHeight="1" x14ac:dyDescent="0.2">
      <c r="B14" s="2"/>
      <c r="C14" s="182"/>
      <c r="D14" s="2" t="s">
        <v>34</v>
      </c>
      <c r="E14" s="61">
        <v>1.5408818453996109E-2</v>
      </c>
      <c r="F14" s="67">
        <v>50.54</v>
      </c>
      <c r="G14" s="61">
        <f t="shared" si="0"/>
        <v>1.0908109774899784E-2</v>
      </c>
      <c r="H14" s="67">
        <v>33.96</v>
      </c>
      <c r="I14" s="61">
        <f t="shared" si="1"/>
        <v>-0.32805698456667987</v>
      </c>
      <c r="J14" s="3"/>
      <c r="K14" s="3"/>
      <c r="L14" s="3"/>
      <c r="M14" s="3"/>
      <c r="N14" s="3"/>
      <c r="O14" s="3"/>
      <c r="P14" s="3"/>
      <c r="Q14" s="3"/>
      <c r="R14" s="4"/>
    </row>
    <row r="15" spans="2:18" ht="19.5" customHeight="1" x14ac:dyDescent="0.2">
      <c r="B15" s="2"/>
      <c r="C15" s="183" t="s">
        <v>35</v>
      </c>
      <c r="D15" s="47" t="s">
        <v>36</v>
      </c>
      <c r="E15" s="62">
        <v>9.0385799740239137E-2</v>
      </c>
      <c r="F15" s="68">
        <v>296.45999999999998</v>
      </c>
      <c r="G15" s="62">
        <f t="shared" si="0"/>
        <v>9.9640893205879322E-2</v>
      </c>
      <c r="H15" s="68">
        <v>310.20999999999998</v>
      </c>
      <c r="I15" s="62">
        <f t="shared" si="1"/>
        <v>4.6380624704850604E-2</v>
      </c>
      <c r="J15" s="3"/>
      <c r="K15" s="3"/>
      <c r="L15" s="3"/>
      <c r="M15" s="3"/>
      <c r="N15" s="3"/>
      <c r="O15" s="3"/>
      <c r="P15" s="3"/>
      <c r="Q15" s="3"/>
      <c r="R15" s="4"/>
    </row>
    <row r="16" spans="2:18" ht="19.5" customHeight="1" x14ac:dyDescent="0.2">
      <c r="B16" s="2"/>
      <c r="C16" s="184"/>
      <c r="D16" s="48" t="s">
        <v>37</v>
      </c>
      <c r="E16" s="63">
        <v>0.17331719482673463</v>
      </c>
      <c r="F16" s="69">
        <v>568.47</v>
      </c>
      <c r="G16" s="63">
        <f t="shared" si="0"/>
        <v>0.27655077603042449</v>
      </c>
      <c r="H16" s="69">
        <v>860.98</v>
      </c>
      <c r="I16" s="63">
        <f t="shared" si="1"/>
        <v>0.51455661688391641</v>
      </c>
      <c r="J16" s="3"/>
      <c r="K16" s="3"/>
      <c r="L16" s="3"/>
      <c r="M16" s="3"/>
      <c r="N16" s="3"/>
      <c r="O16" s="3"/>
      <c r="P16" s="3"/>
      <c r="Q16" s="3"/>
      <c r="R16" s="4"/>
    </row>
    <row r="17" spans="2:25" ht="19.5" customHeight="1" x14ac:dyDescent="0.2">
      <c r="B17" s="2"/>
      <c r="C17" s="49" t="s">
        <v>38</v>
      </c>
      <c r="D17" s="14" t="s">
        <v>39</v>
      </c>
      <c r="E17" s="64">
        <v>0.11640151953999159</v>
      </c>
      <c r="F17" s="70">
        <v>381.79</v>
      </c>
      <c r="G17" s="64">
        <f t="shared" si="0"/>
        <v>0.11180812519272278</v>
      </c>
      <c r="H17" s="70">
        <v>348.09</v>
      </c>
      <c r="I17" s="64">
        <f t="shared" si="1"/>
        <v>-8.826841981193867E-2</v>
      </c>
      <c r="J17" s="3"/>
      <c r="K17" s="3"/>
      <c r="L17" s="3"/>
      <c r="M17" s="3"/>
      <c r="N17" s="3"/>
      <c r="O17" s="3"/>
      <c r="P17" s="3"/>
      <c r="Q17" s="3"/>
      <c r="R17" s="4"/>
    </row>
    <row r="18" spans="2:25" ht="19.5" customHeight="1" x14ac:dyDescent="0.2">
      <c r="B18" s="2"/>
      <c r="C18" s="151" t="s">
        <v>40</v>
      </c>
      <c r="D18" s="3"/>
      <c r="E18" s="65"/>
      <c r="F18" s="67">
        <v>3279.94</v>
      </c>
      <c r="G18" s="65"/>
      <c r="H18" s="67">
        <v>3113.28</v>
      </c>
      <c r="I18" s="60">
        <f t="shared" si="1"/>
        <v>-5.0811905095824894E-2</v>
      </c>
      <c r="J18" s="3"/>
      <c r="K18" s="3"/>
      <c r="L18" s="3"/>
      <c r="M18" s="3"/>
      <c r="N18" s="3"/>
      <c r="O18" s="3"/>
      <c r="P18" s="3"/>
      <c r="Q18" s="3"/>
      <c r="R18" s="4"/>
    </row>
    <row r="19" spans="2:25" ht="17.100000000000001" customHeight="1" x14ac:dyDescent="0.2">
      <c r="B19" s="2"/>
      <c r="C19" s="151"/>
      <c r="D19" s="3"/>
      <c r="E19" s="31"/>
      <c r="F19" s="31"/>
      <c r="G19" s="3"/>
      <c r="H19" s="3"/>
      <c r="I19" s="3"/>
      <c r="J19" s="3"/>
      <c r="K19" s="3"/>
      <c r="L19" s="3"/>
      <c r="M19" s="3"/>
      <c r="N19" s="3"/>
      <c r="O19" s="3"/>
      <c r="P19" s="3"/>
      <c r="Q19" s="3"/>
      <c r="R19" s="4"/>
      <c r="W19" s="19"/>
      <c r="X19" s="19"/>
      <c r="Y19" s="32"/>
    </row>
    <row r="20" spans="2:25" ht="17.100000000000001" customHeight="1" x14ac:dyDescent="0.2">
      <c r="B20" s="2" t="s">
        <v>41</v>
      </c>
      <c r="C20" s="151"/>
      <c r="D20" s="3"/>
      <c r="E20" s="3"/>
      <c r="F20" s="3"/>
      <c r="G20" s="3"/>
      <c r="H20" s="3"/>
      <c r="I20" s="3"/>
      <c r="J20" s="3"/>
      <c r="K20" s="3"/>
      <c r="L20" s="3"/>
      <c r="M20" s="3"/>
      <c r="N20" s="3"/>
      <c r="O20" s="3"/>
      <c r="P20" s="3"/>
      <c r="Q20" s="3"/>
      <c r="R20" s="4"/>
      <c r="W20" s="19"/>
      <c r="X20" s="19"/>
      <c r="Y20" s="32"/>
    </row>
    <row r="21" spans="2:25" ht="17.100000000000001" customHeight="1" x14ac:dyDescent="0.2">
      <c r="B21" s="2"/>
      <c r="C21" s="151"/>
      <c r="D21" s="3"/>
      <c r="E21" s="3"/>
      <c r="F21" s="3"/>
      <c r="G21" s="3"/>
      <c r="H21" s="3"/>
      <c r="I21" s="3"/>
      <c r="J21" s="3"/>
      <c r="K21" s="3"/>
      <c r="L21" s="3"/>
      <c r="M21" s="3"/>
      <c r="N21" s="3"/>
      <c r="O21" s="3"/>
      <c r="P21" s="3"/>
      <c r="Q21" s="3"/>
      <c r="R21" s="4"/>
      <c r="W21" s="19"/>
      <c r="X21" s="19"/>
      <c r="Y21" s="32"/>
    </row>
    <row r="22" spans="2:25" s="3" customFormat="1" ht="17.100000000000001" customHeight="1" x14ac:dyDescent="0.2">
      <c r="B22" s="202" t="s">
        <v>42</v>
      </c>
      <c r="C22" s="185"/>
      <c r="D22" s="185"/>
      <c r="E22" s="185"/>
      <c r="F22" s="185"/>
      <c r="G22" s="185"/>
      <c r="H22" s="185"/>
      <c r="I22" s="185"/>
      <c r="J22" s="185"/>
      <c r="K22" s="185"/>
      <c r="L22" s="185"/>
      <c r="M22" s="185"/>
      <c r="N22" s="185"/>
      <c r="O22" s="185"/>
      <c r="P22" s="185"/>
      <c r="Q22" s="185"/>
      <c r="R22" s="186"/>
      <c r="W22" s="151"/>
      <c r="X22" s="151"/>
      <c r="Y22" s="33"/>
    </row>
    <row r="23" spans="2:25" s="3" customFormat="1" ht="17.100000000000001" customHeight="1" x14ac:dyDescent="0.2">
      <c r="B23" s="2"/>
      <c r="C23" s="149"/>
      <c r="D23" s="11"/>
      <c r="E23" s="11"/>
      <c r="F23" s="11"/>
      <c r="G23" s="11"/>
      <c r="H23" s="11"/>
      <c r="I23" s="11"/>
      <c r="J23" s="11"/>
      <c r="K23" s="11"/>
      <c r="L23" s="11"/>
      <c r="M23" s="11"/>
      <c r="N23" s="11"/>
      <c r="O23" s="11"/>
      <c r="P23" s="11"/>
      <c r="Q23" s="11"/>
      <c r="R23" s="12"/>
      <c r="W23" s="151"/>
      <c r="X23" s="151"/>
      <c r="Y23" s="33"/>
    </row>
    <row r="24" spans="2:25" s="3" customFormat="1" ht="17.100000000000001" customHeight="1" x14ac:dyDescent="0.2">
      <c r="B24" s="2" t="s">
        <v>143</v>
      </c>
      <c r="C24" s="149"/>
      <c r="D24" s="11"/>
      <c r="E24" s="11"/>
      <c r="F24" s="11"/>
      <c r="G24" s="11"/>
      <c r="H24" s="11"/>
      <c r="I24" s="11"/>
      <c r="J24" s="11"/>
      <c r="K24" s="11"/>
      <c r="L24" s="11"/>
      <c r="M24" s="11"/>
      <c r="N24" s="11"/>
      <c r="O24" s="11"/>
      <c r="P24" s="11"/>
      <c r="Q24" s="11"/>
      <c r="R24" s="12"/>
      <c r="W24" s="151"/>
      <c r="X24" s="151"/>
      <c r="Y24" s="33"/>
    </row>
    <row r="25" spans="2:25" s="3" customFormat="1" ht="17.100000000000001" customHeight="1" x14ac:dyDescent="0.2">
      <c r="B25" s="2"/>
      <c r="C25" s="149"/>
      <c r="D25" s="11"/>
      <c r="E25" s="11"/>
      <c r="F25" s="11"/>
      <c r="G25" s="11"/>
      <c r="H25" s="11"/>
      <c r="I25" s="11"/>
      <c r="J25" s="11"/>
      <c r="K25" s="11"/>
      <c r="L25" s="11"/>
      <c r="M25" s="11"/>
      <c r="N25" s="11"/>
      <c r="O25" s="11"/>
      <c r="P25" s="11"/>
      <c r="Q25" s="11"/>
      <c r="R25" s="12"/>
      <c r="W25" s="151"/>
      <c r="X25" s="151"/>
      <c r="Y25" s="33"/>
    </row>
    <row r="26" spans="2:25" s="3" customFormat="1" ht="17.100000000000001" customHeight="1" x14ac:dyDescent="0.2">
      <c r="B26" s="2" t="s">
        <v>43</v>
      </c>
      <c r="C26" s="149"/>
      <c r="D26" s="11"/>
      <c r="E26" s="11"/>
      <c r="F26" s="11"/>
      <c r="G26" s="26"/>
      <c r="H26" s="28"/>
      <c r="I26" s="27"/>
      <c r="J26" s="27"/>
      <c r="K26" s="11"/>
      <c r="L26" s="11"/>
      <c r="M26" s="11"/>
      <c r="N26" s="11"/>
      <c r="O26" s="11"/>
      <c r="P26" s="11"/>
      <c r="Q26" s="11"/>
      <c r="R26" s="12"/>
      <c r="W26" s="151"/>
      <c r="X26" s="151"/>
      <c r="Y26" s="33"/>
    </row>
    <row r="27" spans="2:25" s="3" customFormat="1" ht="17.100000000000001" customHeight="1" x14ac:dyDescent="0.2">
      <c r="B27" s="50" t="s">
        <v>44</v>
      </c>
      <c r="C27" s="149"/>
      <c r="D27" s="11"/>
      <c r="E27" s="11"/>
      <c r="F27" s="45" t="s">
        <v>45</v>
      </c>
      <c r="G27" s="26"/>
      <c r="H27" s="11"/>
      <c r="I27" s="27"/>
      <c r="J27" s="51" t="s">
        <v>46</v>
      </c>
      <c r="K27" s="11"/>
      <c r="L27" s="11"/>
      <c r="M27" s="11"/>
      <c r="N27" s="11"/>
      <c r="O27" s="11"/>
      <c r="P27" s="11"/>
      <c r="Q27" s="11"/>
      <c r="R27" s="12"/>
      <c r="W27" s="151"/>
      <c r="X27" s="151"/>
      <c r="Y27" s="33"/>
    </row>
    <row r="28" spans="2:25" s="3" customFormat="1" ht="17.100000000000001" customHeight="1" x14ac:dyDescent="0.2">
      <c r="B28" s="35" t="s">
        <v>47</v>
      </c>
      <c r="C28" s="34" t="s">
        <v>48</v>
      </c>
      <c r="D28" s="34" t="s">
        <v>49</v>
      </c>
      <c r="E28" s="34"/>
      <c r="F28" s="34" t="s">
        <v>50</v>
      </c>
      <c r="G28" s="34" t="s">
        <v>51</v>
      </c>
      <c r="H28" s="34" t="s">
        <v>52</v>
      </c>
      <c r="I28" s="34"/>
      <c r="J28" s="34" t="s">
        <v>50</v>
      </c>
      <c r="K28" s="34" t="s">
        <v>51</v>
      </c>
      <c r="L28" s="34" t="s">
        <v>52</v>
      </c>
      <c r="M28" s="34"/>
      <c r="N28" s="11"/>
      <c r="O28" s="11"/>
      <c r="P28" s="11"/>
      <c r="Q28" s="11"/>
      <c r="R28" s="12"/>
      <c r="W28" s="151"/>
      <c r="X28" s="151"/>
      <c r="Y28" s="33"/>
    </row>
    <row r="29" spans="2:25" s="3" customFormat="1" ht="17.100000000000001" customHeight="1" x14ac:dyDescent="0.2">
      <c r="B29" s="52">
        <v>1</v>
      </c>
      <c r="C29" s="40" t="s">
        <v>53</v>
      </c>
      <c r="D29" s="42">
        <v>380.01920000000001</v>
      </c>
      <c r="E29" s="34"/>
      <c r="F29" s="40">
        <v>1</v>
      </c>
      <c r="G29" s="40" t="s">
        <v>54</v>
      </c>
      <c r="H29" s="42">
        <v>64.462699999999998</v>
      </c>
      <c r="I29" s="34"/>
      <c r="J29" s="40">
        <v>1</v>
      </c>
      <c r="K29" s="40" t="s">
        <v>55</v>
      </c>
      <c r="L29" s="42">
        <v>35.466299999999997</v>
      </c>
      <c r="M29" s="43"/>
      <c r="N29" s="11"/>
      <c r="O29" s="11"/>
      <c r="P29" s="11"/>
      <c r="Q29" s="11"/>
      <c r="R29" s="12"/>
      <c r="W29" s="151"/>
      <c r="X29" s="151"/>
      <c r="Y29" s="33"/>
    </row>
    <row r="30" spans="2:25" s="3" customFormat="1" ht="17.100000000000001" customHeight="1" x14ac:dyDescent="0.2">
      <c r="B30" s="35">
        <v>2</v>
      </c>
      <c r="C30" s="34" t="s">
        <v>56</v>
      </c>
      <c r="D30" s="43">
        <v>280.11669999999998</v>
      </c>
      <c r="E30" s="34"/>
      <c r="F30" s="34">
        <v>2</v>
      </c>
      <c r="G30" s="34" t="s">
        <v>55</v>
      </c>
      <c r="H30" s="43">
        <v>55.929299999999998</v>
      </c>
      <c r="I30" s="34"/>
      <c r="J30" s="34">
        <v>2</v>
      </c>
      <c r="K30" s="34" t="s">
        <v>57</v>
      </c>
      <c r="L30" s="43">
        <v>34.764499999999998</v>
      </c>
      <c r="M30" s="43"/>
      <c r="N30" s="11"/>
      <c r="O30" s="11"/>
      <c r="P30" s="11"/>
      <c r="Q30" s="11"/>
      <c r="R30" s="12"/>
      <c r="W30" s="151"/>
      <c r="X30" s="151"/>
      <c r="Y30" s="33"/>
    </row>
    <row r="31" spans="2:25" s="3" customFormat="1" ht="17.100000000000001" customHeight="1" x14ac:dyDescent="0.2">
      <c r="B31" s="35">
        <v>3</v>
      </c>
      <c r="C31" s="34" t="s">
        <v>58</v>
      </c>
      <c r="D31" s="43">
        <v>257.6465</v>
      </c>
      <c r="E31" s="34"/>
      <c r="F31" s="34">
        <v>3</v>
      </c>
      <c r="G31" s="34" t="s">
        <v>59</v>
      </c>
      <c r="H31" s="43">
        <v>54.541899999999998</v>
      </c>
      <c r="I31" s="34"/>
      <c r="J31" s="34">
        <v>3</v>
      </c>
      <c r="K31" s="34" t="s">
        <v>54</v>
      </c>
      <c r="L31" s="43">
        <v>26.678000000000001</v>
      </c>
      <c r="M31" s="43"/>
      <c r="N31" s="11"/>
      <c r="O31" s="11"/>
      <c r="P31" s="11"/>
      <c r="Q31" s="11"/>
      <c r="R31" s="12"/>
    </row>
    <row r="32" spans="2:25" s="3" customFormat="1" ht="17.100000000000001" customHeight="1" x14ac:dyDescent="0.2">
      <c r="B32" s="35">
        <v>4</v>
      </c>
      <c r="C32" s="34" t="s">
        <v>60</v>
      </c>
      <c r="D32" s="43">
        <v>207.12039999999999</v>
      </c>
      <c r="E32" s="34"/>
      <c r="F32" s="34">
        <v>4</v>
      </c>
      <c r="G32" s="34" t="s">
        <v>61</v>
      </c>
      <c r="H32" s="43">
        <v>52.414000000000001</v>
      </c>
      <c r="I32" s="34"/>
      <c r="J32" s="34">
        <v>4</v>
      </c>
      <c r="K32" s="34" t="s">
        <v>62</v>
      </c>
      <c r="L32" s="43">
        <v>22.532900000000001</v>
      </c>
      <c r="M32" s="43"/>
      <c r="N32" s="11"/>
      <c r="O32" s="11"/>
      <c r="P32" s="11"/>
      <c r="Q32" s="11"/>
      <c r="R32" s="12"/>
    </row>
    <row r="33" spans="2:18" s="3" customFormat="1" ht="17.100000000000001" customHeight="1" x14ac:dyDescent="0.2">
      <c r="B33" s="35">
        <v>5</v>
      </c>
      <c r="C33" s="34" t="s">
        <v>63</v>
      </c>
      <c r="D33" s="43">
        <v>169.17019999999999</v>
      </c>
      <c r="E33" s="34"/>
      <c r="F33" s="34">
        <v>5</v>
      </c>
      <c r="G33" s="34" t="s">
        <v>62</v>
      </c>
      <c r="H33" s="43">
        <v>52.289000000000001</v>
      </c>
      <c r="I33" s="34"/>
      <c r="J33" s="34">
        <v>5</v>
      </c>
      <c r="K33" s="34" t="s">
        <v>64</v>
      </c>
      <c r="L33" s="43">
        <v>20.721800000000002</v>
      </c>
      <c r="M33" s="43"/>
      <c r="N33" s="11"/>
      <c r="O33" s="11"/>
      <c r="P33" s="11"/>
      <c r="Q33" s="11"/>
      <c r="R33" s="12"/>
    </row>
    <row r="34" spans="2:18" s="3" customFormat="1" ht="17.100000000000001" customHeight="1" x14ac:dyDescent="0.2">
      <c r="B34" s="35">
        <v>6</v>
      </c>
      <c r="C34" s="34" t="s">
        <v>65</v>
      </c>
      <c r="D34" s="43">
        <v>148.148</v>
      </c>
      <c r="E34" s="34"/>
      <c r="F34" s="34">
        <v>6</v>
      </c>
      <c r="G34" s="34" t="s">
        <v>66</v>
      </c>
      <c r="H34" s="43">
        <v>49.348399999999998</v>
      </c>
      <c r="I34" s="34"/>
      <c r="J34" s="34">
        <v>6</v>
      </c>
      <c r="K34" s="34" t="s">
        <v>67</v>
      </c>
      <c r="L34" s="43">
        <v>20.5914</v>
      </c>
      <c r="M34" s="43"/>
      <c r="N34" s="11"/>
      <c r="O34" s="11"/>
      <c r="P34" s="11"/>
      <c r="Q34" s="11"/>
      <c r="R34" s="12"/>
    </row>
    <row r="35" spans="2:18" s="3" customFormat="1" ht="17.100000000000001" customHeight="1" x14ac:dyDescent="0.2">
      <c r="B35" s="35">
        <v>7</v>
      </c>
      <c r="C35" s="34" t="s">
        <v>68</v>
      </c>
      <c r="D35" s="43">
        <v>132.58770000000001</v>
      </c>
      <c r="E35" s="34"/>
      <c r="F35" s="34">
        <v>7</v>
      </c>
      <c r="G35" s="34" t="s">
        <v>67</v>
      </c>
      <c r="H35" s="43">
        <v>48.125100000000003</v>
      </c>
      <c r="I35" s="34"/>
      <c r="J35" s="34">
        <v>7</v>
      </c>
      <c r="K35" s="34" t="s">
        <v>69</v>
      </c>
      <c r="L35" s="43">
        <v>16.906600000000001</v>
      </c>
      <c r="M35" s="43"/>
      <c r="N35" s="11"/>
      <c r="O35" s="11"/>
      <c r="P35" s="11"/>
      <c r="Q35" s="11"/>
      <c r="R35" s="12"/>
    </row>
    <row r="36" spans="2:18" s="3" customFormat="1" ht="17.100000000000001" customHeight="1" x14ac:dyDescent="0.2">
      <c r="B36" s="35">
        <v>8</v>
      </c>
      <c r="C36" s="34" t="s">
        <v>70</v>
      </c>
      <c r="D36" s="43">
        <v>132.39920000000001</v>
      </c>
      <c r="E36" s="34"/>
      <c r="F36" s="34">
        <v>8</v>
      </c>
      <c r="G36" s="34" t="s">
        <v>64</v>
      </c>
      <c r="H36" s="43">
        <v>43.915700000000001</v>
      </c>
      <c r="I36" s="34"/>
      <c r="J36" s="34">
        <v>8</v>
      </c>
      <c r="K36" s="34" t="s">
        <v>71</v>
      </c>
      <c r="L36" s="43">
        <v>16.883600000000001</v>
      </c>
      <c r="M36" s="43"/>
      <c r="N36" s="11"/>
      <c r="O36" s="11"/>
      <c r="P36" s="11"/>
      <c r="Q36" s="11"/>
      <c r="R36" s="12"/>
    </row>
    <row r="37" spans="2:18" s="3" customFormat="1" ht="17.100000000000001" customHeight="1" x14ac:dyDescent="0.2">
      <c r="B37" s="35">
        <v>9</v>
      </c>
      <c r="C37" s="34" t="s">
        <v>72</v>
      </c>
      <c r="D37" s="43">
        <v>127.489</v>
      </c>
      <c r="E37" s="34"/>
      <c r="F37" s="34">
        <v>9</v>
      </c>
      <c r="G37" s="34" t="s">
        <v>69</v>
      </c>
      <c r="H37" s="43">
        <v>42.316400000000002</v>
      </c>
      <c r="I37" s="34"/>
      <c r="J37" s="34">
        <v>9</v>
      </c>
      <c r="K37" s="34" t="s">
        <v>61</v>
      </c>
      <c r="L37" s="43">
        <v>15.5146</v>
      </c>
      <c r="M37" s="43"/>
      <c r="N37" s="11"/>
      <c r="O37" s="11"/>
      <c r="P37" s="11"/>
      <c r="Q37" s="11"/>
      <c r="R37" s="12"/>
    </row>
    <row r="38" spans="2:18" s="3" customFormat="1" ht="17.100000000000001" customHeight="1" x14ac:dyDescent="0.2">
      <c r="B38" s="53">
        <v>10</v>
      </c>
      <c r="C38" s="41" t="s">
        <v>73</v>
      </c>
      <c r="D38" s="44">
        <v>116.9545</v>
      </c>
      <c r="E38" s="34"/>
      <c r="F38" s="41">
        <v>10</v>
      </c>
      <c r="G38" s="41" t="s">
        <v>57</v>
      </c>
      <c r="H38" s="44">
        <v>33.8414</v>
      </c>
      <c r="I38" s="34"/>
      <c r="J38" s="41">
        <v>10</v>
      </c>
      <c r="K38" s="41" t="s">
        <v>66</v>
      </c>
      <c r="L38" s="44">
        <v>14.403700000000001</v>
      </c>
      <c r="M38" s="43"/>
      <c r="N38" s="11"/>
      <c r="O38" s="11"/>
      <c r="P38" s="11"/>
      <c r="Q38" s="11"/>
      <c r="R38" s="12"/>
    </row>
    <row r="39" spans="2:18" s="3" customFormat="1" ht="17.100000000000001" customHeight="1" x14ac:dyDescent="0.2">
      <c r="B39" s="35"/>
      <c r="C39" s="34"/>
      <c r="D39" s="34"/>
      <c r="E39" s="34"/>
      <c r="F39" s="34"/>
      <c r="G39" s="34"/>
      <c r="H39" s="34"/>
      <c r="I39" s="34"/>
      <c r="J39" s="34"/>
      <c r="K39" s="34"/>
      <c r="L39" s="34"/>
      <c r="M39" s="34"/>
      <c r="N39" s="11"/>
      <c r="O39" s="11"/>
      <c r="P39" s="11"/>
      <c r="Q39" s="11"/>
      <c r="R39" s="12"/>
    </row>
    <row r="40" spans="2:18" s="151" customFormat="1" ht="17.100000000000001" customHeight="1" x14ac:dyDescent="0.2">
      <c r="B40" s="54" t="s">
        <v>144</v>
      </c>
      <c r="C40" s="37"/>
      <c r="D40" s="37"/>
      <c r="E40" s="37"/>
      <c r="F40" s="55" t="s">
        <v>145</v>
      </c>
      <c r="G40" s="37"/>
      <c r="H40" s="37"/>
      <c r="I40" s="37"/>
      <c r="J40" s="55" t="s">
        <v>146</v>
      </c>
      <c r="K40" s="37"/>
      <c r="L40" s="37"/>
      <c r="M40" s="37"/>
      <c r="R40" s="38"/>
    </row>
    <row r="41" spans="2:18" s="3" customFormat="1" ht="17.100000000000001" customHeight="1" x14ac:dyDescent="0.2">
      <c r="B41" s="35" t="s">
        <v>47</v>
      </c>
      <c r="C41" s="34" t="s">
        <v>48</v>
      </c>
      <c r="D41" s="34" t="s">
        <v>49</v>
      </c>
      <c r="E41" s="34"/>
      <c r="F41" s="36" t="s">
        <v>47</v>
      </c>
      <c r="G41" s="34" t="s">
        <v>48</v>
      </c>
      <c r="H41" s="34" t="s">
        <v>49</v>
      </c>
      <c r="I41" s="34"/>
      <c r="J41" s="36" t="s">
        <v>47</v>
      </c>
      <c r="K41" s="34" t="s">
        <v>48</v>
      </c>
      <c r="L41" s="34" t="s">
        <v>49</v>
      </c>
      <c r="M41" s="34"/>
      <c r="N41" s="11"/>
      <c r="O41" s="11"/>
      <c r="P41" s="11"/>
      <c r="Q41" s="11"/>
      <c r="R41" s="12"/>
    </row>
    <row r="42" spans="2:18" s="3" customFormat="1" ht="17.100000000000001" customHeight="1" x14ac:dyDescent="0.2">
      <c r="B42" s="52">
        <v>1</v>
      </c>
      <c r="C42" s="40" t="s">
        <v>55</v>
      </c>
      <c r="D42" s="42">
        <v>13.9465</v>
      </c>
      <c r="E42" s="34"/>
      <c r="F42" s="40">
        <v>1</v>
      </c>
      <c r="G42" s="40" t="s">
        <v>74</v>
      </c>
      <c r="H42" s="42">
        <v>6.3642000000000003</v>
      </c>
      <c r="I42" s="34"/>
      <c r="J42" s="40">
        <v>1</v>
      </c>
      <c r="K42" s="40" t="s">
        <v>54</v>
      </c>
      <c r="L42" s="42">
        <v>17.238499999999998</v>
      </c>
      <c r="M42" s="43"/>
      <c r="N42" s="11"/>
      <c r="O42" s="11"/>
      <c r="P42" s="11"/>
      <c r="Q42" s="11"/>
      <c r="R42" s="12"/>
    </row>
    <row r="43" spans="2:18" s="3" customFormat="1" ht="17.100000000000001" customHeight="1" x14ac:dyDescent="0.2">
      <c r="B43" s="35">
        <v>2</v>
      </c>
      <c r="C43" s="34" t="s">
        <v>67</v>
      </c>
      <c r="D43" s="43">
        <v>11.1738</v>
      </c>
      <c r="E43" s="34"/>
      <c r="F43" s="34">
        <v>2</v>
      </c>
      <c r="G43" s="34" t="s">
        <v>64</v>
      </c>
      <c r="H43" s="43">
        <v>6.2481</v>
      </c>
      <c r="I43" s="34"/>
      <c r="J43" s="34">
        <v>2</v>
      </c>
      <c r="K43" s="34" t="s">
        <v>67</v>
      </c>
      <c r="L43" s="43">
        <v>15.8903</v>
      </c>
      <c r="M43" s="43"/>
      <c r="N43" s="11"/>
      <c r="O43" s="11"/>
      <c r="P43" s="11"/>
      <c r="Q43" s="11"/>
      <c r="R43" s="12"/>
    </row>
    <row r="44" spans="2:18" s="3" customFormat="1" ht="17.100000000000001" customHeight="1" x14ac:dyDescent="0.2">
      <c r="B44" s="35">
        <v>3</v>
      </c>
      <c r="C44" s="34" t="s">
        <v>57</v>
      </c>
      <c r="D44" s="43">
        <v>6.2857000000000003</v>
      </c>
      <c r="E44" s="34"/>
      <c r="F44" s="34">
        <v>3</v>
      </c>
      <c r="G44" s="34" t="s">
        <v>55</v>
      </c>
      <c r="H44" s="43">
        <v>5.1140999999999996</v>
      </c>
      <c r="I44" s="34"/>
      <c r="J44" s="34">
        <v>3</v>
      </c>
      <c r="K44" s="34" t="s">
        <v>55</v>
      </c>
      <c r="L44" s="43">
        <v>13.684100000000001</v>
      </c>
      <c r="M44" s="43"/>
      <c r="N44" s="11"/>
      <c r="O44" s="11"/>
      <c r="P44" s="11"/>
      <c r="Q44" s="11"/>
      <c r="R44" s="12"/>
    </row>
    <row r="45" spans="2:18" s="3" customFormat="1" ht="17.100000000000001" customHeight="1" x14ac:dyDescent="0.2">
      <c r="B45" s="35">
        <v>4</v>
      </c>
      <c r="C45" s="34" t="s">
        <v>71</v>
      </c>
      <c r="D45" s="43">
        <v>5.9653999999999998</v>
      </c>
      <c r="E45" s="34"/>
      <c r="F45" s="34">
        <v>4</v>
      </c>
      <c r="G45" s="34" t="s">
        <v>69</v>
      </c>
      <c r="H45" s="43">
        <v>4.0305999999999997</v>
      </c>
      <c r="I45" s="34"/>
      <c r="J45" s="34">
        <v>4</v>
      </c>
      <c r="K45" s="34" t="s">
        <v>61</v>
      </c>
      <c r="L45" s="43">
        <v>13.4735</v>
      </c>
      <c r="M45" s="43"/>
      <c r="N45" s="11"/>
      <c r="O45" s="11"/>
      <c r="P45" s="11"/>
      <c r="Q45" s="11"/>
      <c r="R45" s="12"/>
    </row>
    <row r="46" spans="2:18" s="3" customFormat="1" ht="17.100000000000001" customHeight="1" x14ac:dyDescent="0.2">
      <c r="B46" s="35">
        <v>5</v>
      </c>
      <c r="C46" s="34" t="s">
        <v>66</v>
      </c>
      <c r="D46" s="43">
        <v>5.8893000000000004</v>
      </c>
      <c r="E46" s="34"/>
      <c r="F46" s="34">
        <v>5</v>
      </c>
      <c r="G46" s="34" t="s">
        <v>75</v>
      </c>
      <c r="H46" s="43">
        <v>1.6672</v>
      </c>
      <c r="I46" s="34"/>
      <c r="J46" s="34">
        <v>5</v>
      </c>
      <c r="K46" s="34" t="s">
        <v>66</v>
      </c>
      <c r="L46" s="43">
        <v>13.019</v>
      </c>
      <c r="M46" s="43"/>
      <c r="N46" s="11"/>
      <c r="O46" s="11"/>
      <c r="P46" s="11"/>
      <c r="Q46" s="11"/>
      <c r="R46" s="12"/>
    </row>
    <row r="47" spans="2:18" s="3" customFormat="1" ht="17.100000000000001" customHeight="1" x14ac:dyDescent="0.2">
      <c r="B47" s="35">
        <v>6</v>
      </c>
      <c r="C47" s="34" t="s">
        <v>76</v>
      </c>
      <c r="D47" s="43">
        <v>5.4238999999999997</v>
      </c>
      <c r="E47" s="34"/>
      <c r="F47" s="34">
        <v>6</v>
      </c>
      <c r="G47" s="34" t="s">
        <v>77</v>
      </c>
      <c r="H47" s="43">
        <v>1.4562999999999999</v>
      </c>
      <c r="I47" s="34"/>
      <c r="J47" s="34">
        <v>6</v>
      </c>
      <c r="K47" s="34" t="s">
        <v>78</v>
      </c>
      <c r="L47" s="43">
        <v>8.5526</v>
      </c>
      <c r="M47" s="43"/>
      <c r="N47" s="11"/>
      <c r="O47" s="11"/>
      <c r="P47" s="11"/>
      <c r="Q47" s="11"/>
      <c r="R47" s="12"/>
    </row>
    <row r="48" spans="2:18" s="3" customFormat="1" ht="17.100000000000001" customHeight="1" x14ac:dyDescent="0.2">
      <c r="B48" s="35">
        <v>7</v>
      </c>
      <c r="C48" s="34" t="s">
        <v>61</v>
      </c>
      <c r="D48" s="43">
        <v>5.0370999999999997</v>
      </c>
      <c r="E48" s="34"/>
      <c r="F48" s="34">
        <v>7</v>
      </c>
      <c r="G48" s="34" t="s">
        <v>79</v>
      </c>
      <c r="H48" s="43">
        <v>1.4507000000000001</v>
      </c>
      <c r="I48" s="34"/>
      <c r="J48" s="34">
        <v>7</v>
      </c>
      <c r="K48" s="34" t="s">
        <v>75</v>
      </c>
      <c r="L48" s="43">
        <v>8.3497000000000003</v>
      </c>
      <c r="M48" s="43"/>
      <c r="N48" s="11"/>
      <c r="O48" s="11"/>
      <c r="P48" s="11"/>
      <c r="Q48" s="11"/>
      <c r="R48" s="12"/>
    </row>
    <row r="49" spans="2:27" s="3" customFormat="1" ht="17.100000000000001" customHeight="1" x14ac:dyDescent="0.2">
      <c r="B49" s="35">
        <v>8</v>
      </c>
      <c r="C49" s="34" t="s">
        <v>54</v>
      </c>
      <c r="D49" s="43">
        <v>4.7209000000000003</v>
      </c>
      <c r="E49" s="34"/>
      <c r="F49" s="34">
        <v>8</v>
      </c>
      <c r="G49" s="34" t="s">
        <v>71</v>
      </c>
      <c r="H49" s="43">
        <v>1.3006</v>
      </c>
      <c r="I49" s="34"/>
      <c r="J49" s="34">
        <v>8</v>
      </c>
      <c r="K49" s="34" t="s">
        <v>69</v>
      </c>
      <c r="L49" s="43">
        <v>8.1403999999999996</v>
      </c>
      <c r="M49" s="43"/>
      <c r="N49" s="11"/>
      <c r="O49" s="11"/>
      <c r="P49" s="11"/>
      <c r="Q49" s="11"/>
      <c r="R49" s="12"/>
    </row>
    <row r="50" spans="2:27" s="3" customFormat="1" ht="17.100000000000001" customHeight="1" x14ac:dyDescent="0.2">
      <c r="B50" s="35">
        <v>9</v>
      </c>
      <c r="C50" s="34" t="s">
        <v>80</v>
      </c>
      <c r="D50" s="43">
        <v>4.6367000000000003</v>
      </c>
      <c r="E50" s="34"/>
      <c r="F50" s="34">
        <v>9</v>
      </c>
      <c r="G50" s="34" t="s">
        <v>81</v>
      </c>
      <c r="H50" s="43">
        <v>1.2221</v>
      </c>
      <c r="I50" s="34"/>
      <c r="J50" s="34">
        <v>9</v>
      </c>
      <c r="K50" s="34" t="s">
        <v>82</v>
      </c>
      <c r="L50" s="43">
        <v>7.7640000000000002</v>
      </c>
      <c r="M50" s="43"/>
      <c r="N50" s="11"/>
      <c r="O50" s="11"/>
      <c r="P50" s="11"/>
      <c r="Q50" s="11"/>
      <c r="R50" s="12"/>
    </row>
    <row r="51" spans="2:27" s="3" customFormat="1" ht="17.100000000000001" customHeight="1" x14ac:dyDescent="0.2">
      <c r="B51" s="53">
        <v>10</v>
      </c>
      <c r="C51" s="41" t="s">
        <v>83</v>
      </c>
      <c r="D51" s="44">
        <v>4.2617000000000003</v>
      </c>
      <c r="E51" s="34"/>
      <c r="F51" s="41">
        <v>10</v>
      </c>
      <c r="G51" s="41" t="s">
        <v>67</v>
      </c>
      <c r="H51" s="44">
        <v>1.2108000000000001</v>
      </c>
      <c r="I51" s="34"/>
      <c r="J51" s="41">
        <v>10</v>
      </c>
      <c r="K51" s="41" t="s">
        <v>83</v>
      </c>
      <c r="L51" s="44">
        <v>7.7111999999999998</v>
      </c>
      <c r="M51" s="43"/>
      <c r="N51" s="11"/>
      <c r="O51" s="11"/>
      <c r="P51" s="11"/>
      <c r="Q51" s="11"/>
      <c r="R51" s="12"/>
      <c r="X51" s="151"/>
      <c r="Y51" s="151"/>
      <c r="Z51" s="33"/>
    </row>
    <row r="52" spans="2:27" s="3" customFormat="1" ht="17.100000000000001" customHeight="1" x14ac:dyDescent="0.2">
      <c r="B52" s="35"/>
      <c r="C52" s="34"/>
      <c r="D52" s="34"/>
      <c r="E52" s="34"/>
      <c r="F52" s="34"/>
      <c r="G52" s="34"/>
      <c r="H52" s="34"/>
      <c r="I52" s="34"/>
      <c r="J52" s="34"/>
      <c r="K52" s="34"/>
      <c r="L52" s="34"/>
      <c r="M52" s="34"/>
      <c r="N52" s="11"/>
      <c r="O52" s="11"/>
      <c r="P52" s="11"/>
      <c r="Q52" s="11"/>
      <c r="R52" s="12"/>
      <c r="X52" s="151"/>
      <c r="Y52" s="151"/>
      <c r="Z52" s="33"/>
    </row>
    <row r="53" spans="2:27" s="151" customFormat="1" ht="17.100000000000001" customHeight="1" x14ac:dyDescent="0.2">
      <c r="B53" s="54" t="s">
        <v>84</v>
      </c>
      <c r="C53" s="39"/>
      <c r="D53" s="39"/>
      <c r="E53" s="39"/>
      <c r="F53" s="55" t="s">
        <v>85</v>
      </c>
      <c r="G53" s="39"/>
      <c r="H53" s="39"/>
      <c r="I53" s="39"/>
      <c r="J53" s="39"/>
      <c r="K53" s="39"/>
      <c r="L53" s="39"/>
      <c r="M53" s="39"/>
      <c r="N53" s="149"/>
      <c r="O53" s="149"/>
      <c r="P53" s="149"/>
      <c r="Q53" s="149"/>
      <c r="R53" s="150"/>
      <c r="Z53" s="33"/>
      <c r="AA53" s="3"/>
    </row>
    <row r="54" spans="2:27" s="3" customFormat="1" ht="17.100000000000001" customHeight="1" x14ac:dyDescent="0.2">
      <c r="B54" s="35" t="s">
        <v>50</v>
      </c>
      <c r="C54" s="34" t="s">
        <v>51</v>
      </c>
      <c r="D54" s="34" t="s">
        <v>52</v>
      </c>
      <c r="E54" s="34"/>
      <c r="F54" s="34" t="s">
        <v>50</v>
      </c>
      <c r="G54" s="34" t="s">
        <v>51</v>
      </c>
      <c r="H54" s="34" t="s">
        <v>52</v>
      </c>
      <c r="I54" s="34"/>
      <c r="J54" s="34"/>
      <c r="K54" s="34"/>
      <c r="L54" s="34"/>
      <c r="M54" s="34"/>
      <c r="N54" s="11"/>
      <c r="O54" s="11"/>
      <c r="P54" s="11"/>
      <c r="Q54" s="11"/>
      <c r="R54" s="12"/>
      <c r="X54" s="151"/>
      <c r="Y54" s="151"/>
      <c r="Z54" s="33"/>
    </row>
    <row r="55" spans="2:27" s="3" customFormat="1" ht="17.100000000000001" customHeight="1" x14ac:dyDescent="0.2">
      <c r="B55" s="52">
        <v>1</v>
      </c>
      <c r="C55" s="40" t="s">
        <v>67</v>
      </c>
      <c r="D55" s="42">
        <v>45.6952</v>
      </c>
      <c r="E55" s="34"/>
      <c r="F55" s="40">
        <v>1</v>
      </c>
      <c r="G55" s="40" t="s">
        <v>53</v>
      </c>
      <c r="H55" s="42">
        <v>68.669799999999995</v>
      </c>
      <c r="I55" s="34"/>
      <c r="J55" s="34"/>
      <c r="K55" s="34"/>
      <c r="L55" s="34"/>
      <c r="M55" s="34"/>
      <c r="N55" s="11"/>
      <c r="O55" s="11"/>
      <c r="P55" s="11"/>
      <c r="Q55" s="11"/>
      <c r="R55" s="12"/>
      <c r="X55" s="151"/>
      <c r="Y55" s="151"/>
      <c r="Z55" s="33"/>
    </row>
    <row r="56" spans="2:27" s="3" customFormat="1" ht="17.100000000000001" customHeight="1" x14ac:dyDescent="0.2">
      <c r="B56" s="35">
        <v>2</v>
      </c>
      <c r="C56" s="34" t="s">
        <v>54</v>
      </c>
      <c r="D56" s="43">
        <v>36.504800000000003</v>
      </c>
      <c r="E56" s="34"/>
      <c r="F56" s="34">
        <v>2</v>
      </c>
      <c r="G56" s="34" t="s">
        <v>58</v>
      </c>
      <c r="H56" s="43">
        <v>64.256500000000003</v>
      </c>
      <c r="I56" s="34"/>
      <c r="J56" s="34"/>
      <c r="K56" s="34"/>
      <c r="L56" s="34"/>
      <c r="M56" s="34"/>
      <c r="N56" s="11"/>
      <c r="O56" s="11"/>
      <c r="P56" s="11"/>
      <c r="Q56" s="11"/>
      <c r="R56" s="12"/>
      <c r="X56" s="151"/>
      <c r="Y56" s="151"/>
      <c r="Z56" s="33"/>
    </row>
    <row r="57" spans="2:27" s="3" customFormat="1" ht="17.100000000000001" customHeight="1" x14ac:dyDescent="0.2">
      <c r="B57" s="35">
        <v>3</v>
      </c>
      <c r="C57" s="34" t="s">
        <v>55</v>
      </c>
      <c r="D57" s="43">
        <v>32.837699999999998</v>
      </c>
      <c r="E57" s="34"/>
      <c r="F57" s="34">
        <v>3</v>
      </c>
      <c r="G57" s="34" t="s">
        <v>56</v>
      </c>
      <c r="H57" s="43">
        <v>63.183500000000002</v>
      </c>
      <c r="I57" s="34"/>
      <c r="J57" s="34"/>
      <c r="K57" s="34"/>
      <c r="L57" s="34"/>
      <c r="M57" s="34"/>
      <c r="N57" s="11"/>
      <c r="O57" s="11"/>
      <c r="P57" s="11"/>
      <c r="Q57" s="11"/>
      <c r="R57" s="12"/>
      <c r="X57" s="151"/>
      <c r="Y57" s="151"/>
      <c r="Z57" s="33"/>
    </row>
    <row r="58" spans="2:27" s="3" customFormat="1" ht="17.100000000000001" customHeight="1" x14ac:dyDescent="0.2">
      <c r="B58" s="35">
        <v>4</v>
      </c>
      <c r="C58" s="34" t="s">
        <v>66</v>
      </c>
      <c r="D58" s="43">
        <v>25.802199999999999</v>
      </c>
      <c r="E58" s="34"/>
      <c r="F58" s="34">
        <v>4</v>
      </c>
      <c r="G58" s="34" t="s">
        <v>63</v>
      </c>
      <c r="H58" s="43">
        <v>55.53</v>
      </c>
      <c r="I58" s="34"/>
      <c r="J58" s="34"/>
      <c r="K58" s="34"/>
      <c r="L58" s="34"/>
      <c r="M58" s="34"/>
      <c r="N58" s="11"/>
      <c r="O58" s="11"/>
      <c r="P58" s="11"/>
      <c r="Q58" s="11"/>
      <c r="R58" s="12"/>
      <c r="X58" s="151"/>
      <c r="Y58" s="151"/>
      <c r="Z58" s="33"/>
    </row>
    <row r="59" spans="2:27" s="3" customFormat="1" ht="17.100000000000001" customHeight="1" x14ac:dyDescent="0.2">
      <c r="B59" s="35">
        <v>5</v>
      </c>
      <c r="C59" s="34" t="s">
        <v>59</v>
      </c>
      <c r="D59" s="43">
        <v>25.319600000000001</v>
      </c>
      <c r="E59" s="34"/>
      <c r="F59" s="34">
        <v>5</v>
      </c>
      <c r="G59" s="34" t="s">
        <v>60</v>
      </c>
      <c r="H59" s="43">
        <v>48.628500000000003</v>
      </c>
      <c r="I59" s="34"/>
      <c r="J59" s="34"/>
      <c r="K59" s="34"/>
      <c r="L59" s="34"/>
      <c r="M59" s="34"/>
      <c r="N59" s="11"/>
      <c r="O59" s="11"/>
      <c r="P59" s="11"/>
      <c r="Q59" s="11"/>
      <c r="R59" s="12"/>
      <c r="X59" s="151"/>
      <c r="Y59" s="151"/>
      <c r="Z59" s="33"/>
    </row>
    <row r="60" spans="2:27" s="3" customFormat="1" ht="17.100000000000001" customHeight="1" x14ac:dyDescent="0.2">
      <c r="B60" s="35">
        <v>6</v>
      </c>
      <c r="C60" s="34" t="s">
        <v>75</v>
      </c>
      <c r="D60" s="43">
        <v>24.0199</v>
      </c>
      <c r="E60" s="34"/>
      <c r="F60" s="34">
        <v>6</v>
      </c>
      <c r="G60" s="34" t="s">
        <v>73</v>
      </c>
      <c r="H60" s="43">
        <v>47.196199999999997</v>
      </c>
      <c r="I60" s="34"/>
      <c r="J60" s="34"/>
      <c r="K60" s="34"/>
      <c r="L60" s="34"/>
      <c r="M60" s="34"/>
      <c r="N60" s="11"/>
      <c r="O60" s="11"/>
      <c r="P60" s="11"/>
      <c r="Q60" s="11"/>
      <c r="R60" s="12"/>
      <c r="X60" s="151"/>
      <c r="Y60" s="151"/>
      <c r="Z60" s="33"/>
    </row>
    <row r="61" spans="2:27" s="3" customFormat="1" ht="17.100000000000001" customHeight="1" x14ac:dyDescent="0.2">
      <c r="B61" s="35">
        <v>7</v>
      </c>
      <c r="C61" s="34" t="s">
        <v>57</v>
      </c>
      <c r="D61" s="43">
        <v>20.396699999999999</v>
      </c>
      <c r="E61" s="34"/>
      <c r="F61" s="34">
        <v>7</v>
      </c>
      <c r="G61" s="34" t="s">
        <v>70</v>
      </c>
      <c r="H61" s="43">
        <v>45.521299999999997</v>
      </c>
      <c r="I61" s="34"/>
      <c r="J61" s="34"/>
      <c r="K61" s="34"/>
      <c r="L61" s="34"/>
      <c r="M61" s="34"/>
      <c r="N61" s="11"/>
      <c r="O61" s="11"/>
      <c r="P61" s="11"/>
      <c r="Q61" s="11"/>
      <c r="R61" s="12"/>
    </row>
    <row r="62" spans="2:27" s="3" customFormat="1" ht="17.100000000000001" customHeight="1" x14ac:dyDescent="0.2">
      <c r="B62" s="35">
        <v>8</v>
      </c>
      <c r="C62" s="34" t="s">
        <v>61</v>
      </c>
      <c r="D62" s="43">
        <v>19.4129</v>
      </c>
      <c r="E62" s="34"/>
      <c r="F62" s="34">
        <v>8</v>
      </c>
      <c r="G62" s="34" t="s">
        <v>65</v>
      </c>
      <c r="H62" s="43">
        <v>43.565199999999997</v>
      </c>
      <c r="I62" s="34"/>
      <c r="J62" s="34"/>
      <c r="K62" s="34"/>
      <c r="L62" s="34"/>
      <c r="M62" s="34"/>
      <c r="N62" s="11"/>
      <c r="O62" s="11"/>
      <c r="P62" s="11"/>
      <c r="Q62" s="11"/>
      <c r="R62" s="12"/>
    </row>
    <row r="63" spans="2:27" s="3" customFormat="1" ht="17.100000000000001" customHeight="1" x14ac:dyDescent="0.2">
      <c r="B63" s="35">
        <v>9</v>
      </c>
      <c r="C63" s="34" t="s">
        <v>64</v>
      </c>
      <c r="D63" s="43">
        <v>17.657900000000001</v>
      </c>
      <c r="E63" s="34"/>
      <c r="F63" s="34">
        <v>9</v>
      </c>
      <c r="G63" s="34" t="s">
        <v>72</v>
      </c>
      <c r="H63" s="43">
        <v>41.770099999999999</v>
      </c>
      <c r="I63" s="34"/>
      <c r="J63" s="34"/>
      <c r="K63" s="34"/>
      <c r="L63" s="34"/>
      <c r="M63" s="34"/>
      <c r="N63" s="11"/>
      <c r="O63" s="11"/>
      <c r="P63" s="11"/>
      <c r="Q63" s="11"/>
      <c r="R63" s="12"/>
    </row>
    <row r="64" spans="2:27" s="3" customFormat="1" ht="17.100000000000001" customHeight="1" x14ac:dyDescent="0.2">
      <c r="B64" s="53">
        <v>10</v>
      </c>
      <c r="C64" s="41" t="s">
        <v>86</v>
      </c>
      <c r="D64" s="44">
        <v>16.369499999999999</v>
      </c>
      <c r="E64" s="34"/>
      <c r="F64" s="41">
        <v>10</v>
      </c>
      <c r="G64" s="41" t="s">
        <v>87</v>
      </c>
      <c r="H64" s="44">
        <v>30.253799999999998</v>
      </c>
      <c r="I64" s="34"/>
      <c r="J64" s="34"/>
      <c r="K64" s="34"/>
      <c r="L64" s="34"/>
      <c r="M64" s="34"/>
      <c r="N64" s="11"/>
      <c r="O64" s="11"/>
      <c r="P64" s="11"/>
      <c r="Q64" s="11"/>
      <c r="R64" s="12"/>
    </row>
    <row r="65" spans="2:18" s="3" customFormat="1" ht="17.100000000000001" customHeight="1" x14ac:dyDescent="0.2">
      <c r="B65" s="2"/>
      <c r="C65" s="149"/>
      <c r="D65" s="11"/>
      <c r="E65" s="11"/>
      <c r="F65" s="11"/>
      <c r="G65" s="11"/>
      <c r="H65" s="11"/>
      <c r="I65" s="11"/>
      <c r="J65" s="11"/>
      <c r="K65" s="11"/>
      <c r="L65" s="11"/>
      <c r="M65" s="11"/>
      <c r="N65" s="11"/>
      <c r="O65" s="11"/>
      <c r="P65" s="11"/>
      <c r="Q65" s="11"/>
      <c r="R65" s="12"/>
    </row>
    <row r="66" spans="2:18" s="3" customFormat="1" ht="17.100000000000001" customHeight="1" x14ac:dyDescent="0.2">
      <c r="B66" s="2" t="s">
        <v>88</v>
      </c>
      <c r="C66" s="149"/>
      <c r="D66" s="11"/>
      <c r="E66" s="11"/>
      <c r="F66" s="11"/>
      <c r="G66" s="11"/>
      <c r="H66" s="11"/>
      <c r="I66" s="11"/>
      <c r="J66" s="11"/>
      <c r="K66" s="11"/>
      <c r="L66" s="11"/>
      <c r="M66" s="11"/>
      <c r="N66" s="11"/>
      <c r="O66" s="11"/>
      <c r="P66" s="11"/>
      <c r="Q66" s="11"/>
      <c r="R66" s="12"/>
    </row>
    <row r="67" spans="2:18" s="3" customFormat="1" ht="17.100000000000001" customHeight="1" x14ac:dyDescent="0.2">
      <c r="B67" s="50" t="s">
        <v>147</v>
      </c>
      <c r="C67" s="149"/>
      <c r="D67" s="11"/>
      <c r="E67" s="11"/>
      <c r="F67" s="11"/>
      <c r="G67" s="11"/>
      <c r="H67" s="11"/>
      <c r="I67" s="11"/>
      <c r="J67" s="11"/>
      <c r="K67" s="11"/>
      <c r="L67" s="11"/>
      <c r="M67" s="11"/>
      <c r="N67" s="11"/>
      <c r="O67" s="11"/>
      <c r="P67" s="11"/>
      <c r="Q67" s="11"/>
      <c r="R67" s="12"/>
    </row>
    <row r="68" spans="2:18" s="3" customFormat="1" ht="17.100000000000001" customHeight="1" x14ac:dyDescent="0.2">
      <c r="B68" s="2"/>
      <c r="C68" s="149"/>
      <c r="D68" s="11"/>
      <c r="E68" s="11"/>
      <c r="F68" s="11"/>
      <c r="G68" s="11"/>
      <c r="H68" s="11"/>
      <c r="I68" s="11"/>
      <c r="J68" s="11"/>
      <c r="K68" s="11"/>
      <c r="L68" s="11"/>
      <c r="M68" s="11"/>
      <c r="N68" s="11"/>
      <c r="O68" s="11"/>
      <c r="P68" s="11"/>
      <c r="Q68" s="11"/>
      <c r="R68" s="12"/>
    </row>
    <row r="69" spans="2:18" ht="17.100000000000001" customHeight="1" x14ac:dyDescent="0.2">
      <c r="B69" s="203" t="s">
        <v>196</v>
      </c>
      <c r="C69" s="204"/>
      <c r="D69" s="204"/>
      <c r="E69" s="204"/>
      <c r="F69" s="204"/>
      <c r="G69" s="204"/>
      <c r="H69" s="204"/>
      <c r="I69" s="204"/>
      <c r="J69" s="204"/>
      <c r="K69" s="204"/>
      <c r="L69" s="204"/>
      <c r="M69" s="204"/>
      <c r="N69" s="204"/>
      <c r="O69" s="204"/>
      <c r="P69" s="204"/>
      <c r="Q69" s="204"/>
      <c r="R69" s="205"/>
    </row>
    <row r="70" spans="2:18" ht="17.100000000000001" customHeight="1" x14ac:dyDescent="0.2">
      <c r="B70" s="2"/>
      <c r="C70" s="151"/>
      <c r="D70" s="3"/>
      <c r="E70" s="3"/>
      <c r="F70" s="3"/>
      <c r="G70" s="3"/>
      <c r="H70" s="3"/>
      <c r="I70" s="3"/>
      <c r="J70" s="3"/>
      <c r="K70" s="3"/>
      <c r="L70" s="3"/>
      <c r="M70" s="3"/>
      <c r="N70" s="3"/>
      <c r="O70" s="3"/>
      <c r="P70" s="3"/>
      <c r="Q70" s="3"/>
      <c r="R70" s="4"/>
    </row>
    <row r="71" spans="2:18" ht="17.100000000000001" customHeight="1" x14ac:dyDescent="0.2">
      <c r="B71" s="154" t="s">
        <v>191</v>
      </c>
      <c r="C71" s="151"/>
      <c r="D71" s="3"/>
      <c r="E71" s="3"/>
      <c r="F71" s="3"/>
      <c r="G71" s="3"/>
      <c r="H71" s="3"/>
      <c r="I71" s="3"/>
      <c r="J71" s="3"/>
      <c r="K71" s="3"/>
      <c r="L71" s="3"/>
      <c r="M71" s="3"/>
      <c r="N71" s="3"/>
      <c r="O71" s="3"/>
      <c r="P71" s="3"/>
      <c r="Q71" s="3"/>
      <c r="R71" s="4"/>
    </row>
    <row r="72" spans="2:18" ht="17.100000000000001" customHeight="1" x14ac:dyDescent="0.2">
      <c r="B72" s="2"/>
      <c r="C72" s="151"/>
      <c r="D72" s="3"/>
      <c r="E72" s="3"/>
      <c r="F72" s="3"/>
      <c r="G72" s="3"/>
      <c r="H72" s="3"/>
      <c r="I72" s="3"/>
      <c r="J72" s="3"/>
      <c r="K72" s="3"/>
      <c r="L72" s="3"/>
      <c r="M72" s="3"/>
      <c r="N72" s="3"/>
      <c r="O72" s="3"/>
      <c r="P72" s="3"/>
      <c r="Q72" s="3"/>
      <c r="R72" s="4"/>
    </row>
    <row r="73" spans="2:18" ht="17.100000000000001" customHeight="1" x14ac:dyDescent="0.2">
      <c r="B73" s="50" t="s">
        <v>192</v>
      </c>
      <c r="C73" s="151"/>
      <c r="D73" s="3"/>
      <c r="E73" s="3"/>
      <c r="F73" s="3"/>
      <c r="G73" s="3"/>
      <c r="H73" s="3"/>
      <c r="I73" s="3"/>
      <c r="J73" s="3"/>
      <c r="K73" s="3"/>
      <c r="L73" s="3"/>
      <c r="M73" s="3"/>
      <c r="N73" s="3"/>
      <c r="O73" s="3"/>
      <c r="P73" s="3"/>
      <c r="Q73" s="3"/>
      <c r="R73" s="4"/>
    </row>
    <row r="74" spans="2:18" ht="17.100000000000001" customHeight="1" x14ac:dyDescent="0.2">
      <c r="B74" s="72"/>
      <c r="C74" s="73"/>
      <c r="D74" s="74"/>
      <c r="E74" s="188" t="s">
        <v>87</v>
      </c>
      <c r="F74" s="189"/>
      <c r="G74" s="187" t="s">
        <v>53</v>
      </c>
      <c r="H74" s="187"/>
      <c r="I74" s="188" t="s">
        <v>63</v>
      </c>
      <c r="J74" s="189"/>
      <c r="K74" s="74"/>
      <c r="L74" s="74"/>
      <c r="M74" s="74"/>
      <c r="N74" s="74"/>
      <c r="O74" s="74"/>
      <c r="P74" s="74"/>
      <c r="Q74" s="74"/>
      <c r="R74" s="4"/>
    </row>
    <row r="75" spans="2:18" ht="17.100000000000001" customHeight="1" x14ac:dyDescent="0.2">
      <c r="B75" s="72"/>
      <c r="C75" s="73"/>
      <c r="D75" s="74"/>
      <c r="E75" s="188" t="s">
        <v>0</v>
      </c>
      <c r="F75" s="189"/>
      <c r="G75" s="187" t="s">
        <v>1</v>
      </c>
      <c r="H75" s="187"/>
      <c r="I75" s="188" t="s">
        <v>2</v>
      </c>
      <c r="J75" s="189"/>
      <c r="K75" s="74"/>
      <c r="L75" s="74"/>
      <c r="M75" s="74"/>
      <c r="N75" s="74"/>
      <c r="O75" s="74"/>
      <c r="P75" s="74"/>
      <c r="Q75" s="74"/>
      <c r="R75" s="4"/>
    </row>
    <row r="76" spans="2:18" ht="17.100000000000001" customHeight="1" x14ac:dyDescent="0.2">
      <c r="B76" s="72"/>
      <c r="C76" s="73"/>
      <c r="D76" s="74" t="s">
        <v>148</v>
      </c>
      <c r="E76" s="75" t="s">
        <v>149</v>
      </c>
      <c r="F76" s="75" t="s">
        <v>150</v>
      </c>
      <c r="G76" s="82" t="s">
        <v>149</v>
      </c>
      <c r="H76" s="83" t="s">
        <v>150</v>
      </c>
      <c r="I76" s="75" t="s">
        <v>149</v>
      </c>
      <c r="J76" s="75" t="s">
        <v>150</v>
      </c>
      <c r="K76" s="74"/>
      <c r="L76" s="74"/>
      <c r="M76" s="74"/>
      <c r="N76" s="74"/>
      <c r="O76" s="74"/>
      <c r="P76" s="74"/>
      <c r="Q76" s="74"/>
      <c r="R76" s="4"/>
    </row>
    <row r="77" spans="2:18" ht="17.100000000000001" customHeight="1" x14ac:dyDescent="0.2">
      <c r="B77" s="72"/>
      <c r="C77" s="73"/>
      <c r="D77" s="114" t="s">
        <v>31</v>
      </c>
      <c r="E77" s="84">
        <v>14.72</v>
      </c>
      <c r="F77" s="85">
        <f>E77/E$82</f>
        <v>0.13976452715533613</v>
      </c>
      <c r="G77" s="155">
        <v>80.45</v>
      </c>
      <c r="H77" s="156">
        <f>G77/G$82</f>
        <v>0.18583110043426038</v>
      </c>
      <c r="I77" s="86">
        <v>42.1</v>
      </c>
      <c r="J77" s="85">
        <f>I77/I$82</f>
        <v>0.19944099673125207</v>
      </c>
      <c r="K77" s="77"/>
      <c r="L77" s="78"/>
      <c r="M77" s="78"/>
      <c r="N77" s="78"/>
      <c r="O77" s="78"/>
      <c r="P77" s="78"/>
      <c r="Q77" s="78"/>
      <c r="R77" s="4"/>
    </row>
    <row r="78" spans="2:18" ht="17.100000000000001" customHeight="1" x14ac:dyDescent="0.2">
      <c r="B78" s="72"/>
      <c r="C78" s="73"/>
      <c r="D78" s="90" t="s">
        <v>3</v>
      </c>
      <c r="E78" s="87">
        <v>13.23</v>
      </c>
      <c r="F78" s="88">
        <f t="shared" ref="F78:H81" si="2">E78/E$82</f>
        <v>0.12561716672996584</v>
      </c>
      <c r="G78" s="157">
        <v>44.06</v>
      </c>
      <c r="H78" s="158">
        <f t="shared" si="2"/>
        <v>0.10177399981520835</v>
      </c>
      <c r="I78" s="89">
        <v>20.39</v>
      </c>
      <c r="J78" s="88">
        <f t="shared" ref="J78" si="3">I78/I$82</f>
        <v>9.6593869913307123E-2</v>
      </c>
      <c r="K78" s="77"/>
      <c r="L78" s="78"/>
      <c r="M78" s="78"/>
      <c r="N78" s="78"/>
      <c r="O78" s="78"/>
      <c r="P78" s="78"/>
      <c r="Q78" s="78"/>
      <c r="R78" s="4"/>
    </row>
    <row r="79" spans="2:18" ht="17.100000000000001" customHeight="1" x14ac:dyDescent="0.2">
      <c r="B79" s="72"/>
      <c r="C79" s="73"/>
      <c r="D79" s="90" t="s">
        <v>89</v>
      </c>
      <c r="E79" s="87">
        <v>19.77</v>
      </c>
      <c r="F79" s="88">
        <f t="shared" si="2"/>
        <v>0.18771363463729587</v>
      </c>
      <c r="G79" s="157">
        <v>56.95</v>
      </c>
      <c r="H79" s="158">
        <f t="shared" si="2"/>
        <v>0.13154855400535895</v>
      </c>
      <c r="I79" s="89">
        <v>23.06</v>
      </c>
      <c r="J79" s="88">
        <f t="shared" ref="J79" si="4">I79/I$82</f>
        <v>0.10924250319768818</v>
      </c>
      <c r="K79" s="77"/>
      <c r="L79" s="78"/>
      <c r="M79" s="78"/>
      <c r="N79" s="78"/>
      <c r="O79" s="78"/>
      <c r="P79" s="78"/>
      <c r="Q79" s="78"/>
      <c r="R79" s="4"/>
    </row>
    <row r="80" spans="2:18" ht="17.100000000000001" customHeight="1" x14ac:dyDescent="0.2">
      <c r="B80" s="72"/>
      <c r="C80" s="73"/>
      <c r="D80" s="90" t="s">
        <v>90</v>
      </c>
      <c r="E80" s="87">
        <f>55.28+16.87</f>
        <v>72.150000000000006</v>
      </c>
      <c r="F80" s="88">
        <f t="shared" si="2"/>
        <v>0.68505507026205859</v>
      </c>
      <c r="G80" s="157">
        <f>124.75+8.43</f>
        <v>133.18</v>
      </c>
      <c r="H80" s="158">
        <f t="shared" si="2"/>
        <v>0.30763189503834426</v>
      </c>
      <c r="I80" s="89">
        <f>89.09-3.42</f>
        <v>85.67</v>
      </c>
      <c r="J80" s="88">
        <f t="shared" ref="J80" si="5">I80/I$82</f>
        <v>0.40584584774266902</v>
      </c>
      <c r="K80" s="77"/>
      <c r="L80" s="78"/>
      <c r="M80" s="78"/>
      <c r="N80" s="78"/>
      <c r="O80" s="78"/>
      <c r="P80" s="78"/>
      <c r="Q80" s="78"/>
      <c r="R80" s="4"/>
    </row>
    <row r="81" spans="2:18" ht="17.100000000000001" customHeight="1" x14ac:dyDescent="0.2">
      <c r="B81" s="72"/>
      <c r="C81" s="73"/>
      <c r="D81" s="91" t="s">
        <v>91</v>
      </c>
      <c r="E81" s="92">
        <v>-20.100000000000001</v>
      </c>
      <c r="F81" s="93">
        <f t="shared" si="2"/>
        <v>-0.19084694265096849</v>
      </c>
      <c r="G81" s="159">
        <v>24.05</v>
      </c>
      <c r="H81" s="160">
        <f t="shared" si="2"/>
        <v>5.5552989004896976E-2</v>
      </c>
      <c r="I81" s="94">
        <v>36</v>
      </c>
      <c r="J81" s="93">
        <f t="shared" ref="J81" si="6">I81/I$82</f>
        <v>0.17054337012648632</v>
      </c>
      <c r="K81" s="77"/>
      <c r="L81" s="78"/>
      <c r="M81" s="78"/>
      <c r="N81" s="78"/>
      <c r="O81" s="78"/>
      <c r="P81" s="78"/>
      <c r="Q81" s="78"/>
      <c r="R81" s="4"/>
    </row>
    <row r="82" spans="2:18" ht="17.100000000000001" customHeight="1" x14ac:dyDescent="0.2">
      <c r="B82" s="72"/>
      <c r="C82" s="193" t="s">
        <v>92</v>
      </c>
      <c r="D82" s="193"/>
      <c r="E82" s="80">
        <v>105.32</v>
      </c>
      <c r="F82" s="76"/>
      <c r="G82" s="80">
        <v>432.92</v>
      </c>
      <c r="H82" s="79"/>
      <c r="I82" s="80">
        <v>211.09</v>
      </c>
      <c r="J82" s="74"/>
      <c r="K82" s="74"/>
      <c r="L82" s="74"/>
      <c r="M82" s="74"/>
      <c r="N82" s="74"/>
      <c r="O82" s="74"/>
      <c r="P82" s="74"/>
      <c r="Q82" s="74"/>
      <c r="R82" s="4"/>
    </row>
    <row r="83" spans="2:18" ht="17.100000000000001" customHeight="1" x14ac:dyDescent="0.2">
      <c r="B83" s="72"/>
      <c r="C83" s="73"/>
      <c r="D83" s="74" t="s">
        <v>93</v>
      </c>
      <c r="E83" s="80"/>
      <c r="F83" s="79"/>
      <c r="G83" s="80"/>
      <c r="H83" s="79"/>
      <c r="I83" s="80"/>
      <c r="J83" s="74"/>
      <c r="K83" s="74"/>
      <c r="L83" s="74"/>
      <c r="M83" s="74"/>
      <c r="N83" s="74"/>
      <c r="O83" s="74"/>
      <c r="P83" s="74"/>
      <c r="Q83" s="74"/>
      <c r="R83" s="4"/>
    </row>
    <row r="84" spans="2:18" ht="17.100000000000001" customHeight="1" x14ac:dyDescent="0.2">
      <c r="B84" s="72"/>
      <c r="C84" s="73"/>
      <c r="D84" s="74"/>
      <c r="E84" s="74"/>
      <c r="F84" s="74"/>
      <c r="G84" s="74"/>
      <c r="H84" s="74"/>
      <c r="I84" s="74"/>
      <c r="J84" s="74"/>
      <c r="K84" s="74"/>
      <c r="L84" s="74"/>
      <c r="M84" s="74"/>
      <c r="N84" s="74"/>
      <c r="O84" s="74"/>
      <c r="P84" s="74"/>
      <c r="Q84" s="74"/>
      <c r="R84" s="4"/>
    </row>
    <row r="85" spans="2:18" ht="17.100000000000001" customHeight="1" x14ac:dyDescent="0.2">
      <c r="B85" s="72" t="s">
        <v>127</v>
      </c>
      <c r="C85" s="73"/>
      <c r="D85" s="74"/>
      <c r="E85" s="74"/>
      <c r="F85" s="74"/>
      <c r="G85" s="74"/>
      <c r="H85" s="74"/>
      <c r="I85" s="74"/>
      <c r="J85" s="74"/>
      <c r="K85" s="74"/>
      <c r="L85" s="74"/>
      <c r="M85" s="74"/>
      <c r="N85" s="74"/>
      <c r="O85" s="74"/>
      <c r="P85" s="74"/>
      <c r="Q85" s="74"/>
      <c r="R85" s="4"/>
    </row>
    <row r="86" spans="2:18" ht="17.100000000000001" customHeight="1" x14ac:dyDescent="0.2">
      <c r="B86" s="72" t="s">
        <v>94</v>
      </c>
      <c r="C86" s="73"/>
      <c r="D86" s="74"/>
      <c r="E86" s="74"/>
      <c r="F86" s="74"/>
      <c r="G86" s="74"/>
      <c r="H86" s="74"/>
      <c r="I86" s="74"/>
      <c r="J86" s="74"/>
      <c r="K86" s="74"/>
      <c r="L86" s="74"/>
      <c r="M86" s="74"/>
      <c r="N86" s="74"/>
      <c r="O86" s="74"/>
      <c r="P86" s="74"/>
      <c r="Q86" s="74"/>
      <c r="R86" s="4"/>
    </row>
    <row r="87" spans="2:18" ht="17.100000000000001" customHeight="1" x14ac:dyDescent="0.2">
      <c r="B87" s="72" t="s">
        <v>95</v>
      </c>
      <c r="C87" s="73"/>
      <c r="D87" s="74"/>
      <c r="E87" s="74"/>
      <c r="F87" s="74"/>
      <c r="G87" s="74"/>
      <c r="H87" s="74"/>
      <c r="I87" s="74"/>
      <c r="J87" s="74"/>
      <c r="K87" s="74"/>
      <c r="L87" s="74"/>
      <c r="M87" s="74"/>
      <c r="N87" s="74"/>
      <c r="O87" s="74"/>
      <c r="P87" s="74"/>
      <c r="Q87" s="74"/>
      <c r="R87" s="4"/>
    </row>
    <row r="88" spans="2:18" ht="17.100000000000001" customHeight="1" x14ac:dyDescent="0.25">
      <c r="B88" s="115" t="s">
        <v>96</v>
      </c>
      <c r="C88" s="116"/>
      <c r="D88" s="116"/>
      <c r="E88" s="116"/>
      <c r="F88" s="116"/>
      <c r="G88" s="116"/>
      <c r="H88" s="116"/>
      <c r="I88" s="116"/>
      <c r="J88" s="116"/>
      <c r="K88" s="116"/>
      <c r="L88" s="116"/>
      <c r="M88" s="116"/>
      <c r="N88" s="116"/>
      <c r="O88" s="116"/>
      <c r="P88" s="116"/>
      <c r="Q88" s="116"/>
      <c r="R88" s="4"/>
    </row>
    <row r="89" spans="2:18" ht="17.100000000000001" customHeight="1" x14ac:dyDescent="0.25">
      <c r="B89" s="115"/>
      <c r="C89" s="116"/>
      <c r="D89" s="116"/>
      <c r="E89" s="116"/>
      <c r="F89" s="116"/>
      <c r="G89" s="116"/>
      <c r="H89" s="116"/>
      <c r="I89" s="116"/>
      <c r="J89" s="116"/>
      <c r="K89" s="116"/>
      <c r="L89" s="116"/>
      <c r="M89" s="116"/>
      <c r="N89" s="116"/>
      <c r="O89" s="116"/>
      <c r="P89" s="116"/>
      <c r="Q89" s="116"/>
      <c r="R89" s="4"/>
    </row>
    <row r="90" spans="2:18" ht="17.100000000000001" customHeight="1" x14ac:dyDescent="0.2">
      <c r="B90" s="2" t="s">
        <v>151</v>
      </c>
      <c r="C90" s="151"/>
      <c r="D90" s="3"/>
      <c r="E90" s="3"/>
      <c r="F90" s="3"/>
      <c r="G90" s="3"/>
      <c r="H90" s="3"/>
      <c r="I90" s="3"/>
      <c r="J90" s="3"/>
      <c r="K90" s="3"/>
      <c r="L90" s="3"/>
      <c r="M90" s="3"/>
      <c r="N90" s="3"/>
      <c r="O90" s="3"/>
      <c r="P90" s="3"/>
      <c r="Q90" s="3"/>
      <c r="R90" s="4"/>
    </row>
    <row r="91" spans="2:18" ht="17.100000000000001" customHeight="1" x14ac:dyDescent="0.2">
      <c r="B91" s="2" t="s">
        <v>97</v>
      </c>
      <c r="C91" s="151"/>
      <c r="D91" s="3"/>
      <c r="E91" s="3"/>
      <c r="F91" s="3"/>
      <c r="G91" s="3"/>
      <c r="H91" s="3"/>
      <c r="I91" s="3"/>
      <c r="J91" s="3"/>
      <c r="K91" s="3"/>
      <c r="L91" s="3"/>
      <c r="M91" s="3"/>
      <c r="N91" s="3"/>
      <c r="O91" s="3"/>
      <c r="P91" s="3"/>
      <c r="Q91" s="3"/>
      <c r="R91" s="4"/>
    </row>
    <row r="92" spans="2:18" ht="17.100000000000001" customHeight="1" x14ac:dyDescent="0.2">
      <c r="B92" s="2" t="s">
        <v>98</v>
      </c>
      <c r="C92" s="151"/>
      <c r="D92" s="3"/>
      <c r="E92" s="3"/>
      <c r="F92" s="3"/>
      <c r="G92" s="3"/>
      <c r="H92" s="3"/>
      <c r="I92" s="3"/>
      <c r="J92" s="3"/>
      <c r="K92" s="3"/>
      <c r="L92" s="3"/>
      <c r="M92" s="3"/>
      <c r="N92" s="3"/>
      <c r="O92" s="3"/>
      <c r="P92" s="3"/>
      <c r="Q92" s="3"/>
      <c r="R92" s="4"/>
    </row>
    <row r="93" spans="2:18" ht="17.100000000000001" customHeight="1" x14ac:dyDescent="0.2">
      <c r="B93" s="2"/>
      <c r="C93" s="151"/>
      <c r="D93" s="3"/>
      <c r="E93" s="3"/>
      <c r="F93" s="3"/>
      <c r="G93" s="3"/>
      <c r="H93" s="3"/>
      <c r="I93" s="3"/>
      <c r="J93" s="3"/>
      <c r="K93" s="3"/>
      <c r="L93" s="3"/>
      <c r="M93" s="3"/>
      <c r="N93" s="3"/>
      <c r="O93" s="3"/>
      <c r="P93" s="3"/>
      <c r="Q93" s="3"/>
      <c r="R93" s="4"/>
    </row>
    <row r="94" spans="2:18" ht="17.100000000000001" customHeight="1" x14ac:dyDescent="0.2">
      <c r="B94" s="202" t="s">
        <v>99</v>
      </c>
      <c r="C94" s="185"/>
      <c r="D94" s="185"/>
      <c r="E94" s="185"/>
      <c r="F94" s="185"/>
      <c r="G94" s="185"/>
      <c r="H94" s="185"/>
      <c r="I94" s="185"/>
      <c r="J94" s="185"/>
      <c r="K94" s="185"/>
      <c r="L94" s="185"/>
      <c r="M94" s="185"/>
      <c r="N94" s="185"/>
      <c r="O94" s="185"/>
      <c r="P94" s="185"/>
      <c r="Q94" s="185"/>
      <c r="R94" s="186"/>
    </row>
    <row r="95" spans="2:18" ht="17.100000000000001" customHeight="1" x14ac:dyDescent="0.2">
      <c r="B95" s="5"/>
      <c r="C95" s="151"/>
      <c r="D95" s="6"/>
      <c r="E95" s="6"/>
      <c r="F95" s="6"/>
      <c r="G95" s="6"/>
      <c r="H95" s="6"/>
      <c r="I95" s="6"/>
      <c r="J95" s="6"/>
      <c r="K95" s="6"/>
      <c r="L95" s="6"/>
      <c r="M95" s="6"/>
      <c r="N95" s="6"/>
      <c r="O95" s="6"/>
      <c r="P95" s="6"/>
      <c r="Q95" s="6"/>
      <c r="R95" s="4"/>
    </row>
    <row r="96" spans="2:18" ht="17.100000000000001" customHeight="1" x14ac:dyDescent="0.2">
      <c r="B96" s="207" t="s">
        <v>128</v>
      </c>
      <c r="C96" s="208"/>
      <c r="D96" s="208"/>
      <c r="E96" s="208"/>
      <c r="F96" s="208"/>
      <c r="G96" s="208"/>
      <c r="H96" s="208"/>
      <c r="I96" s="208"/>
      <c r="J96" s="208"/>
      <c r="K96" s="208"/>
      <c r="L96" s="208"/>
      <c r="M96" s="208"/>
      <c r="N96" s="208"/>
      <c r="O96" s="208"/>
      <c r="P96" s="208"/>
      <c r="Q96" s="208"/>
      <c r="R96" s="209"/>
    </row>
    <row r="97" spans="2:29" ht="17.100000000000001" customHeight="1" x14ac:dyDescent="0.2">
      <c r="B97" s="207"/>
      <c r="C97" s="208"/>
      <c r="D97" s="208"/>
      <c r="E97" s="208"/>
      <c r="F97" s="208"/>
      <c r="G97" s="208"/>
      <c r="H97" s="208"/>
      <c r="I97" s="208"/>
      <c r="J97" s="208"/>
      <c r="K97" s="208"/>
      <c r="L97" s="208"/>
      <c r="M97" s="208"/>
      <c r="N97" s="208"/>
      <c r="O97" s="208"/>
      <c r="P97" s="208"/>
      <c r="Q97" s="208"/>
      <c r="R97" s="209"/>
      <c r="S97" s="3"/>
      <c r="U97" s="201"/>
      <c r="V97" s="201"/>
      <c r="W97" s="201"/>
      <c r="X97" s="201"/>
      <c r="Y97" s="201"/>
      <c r="Z97" s="201"/>
      <c r="AA97" s="201"/>
      <c r="AB97" s="201"/>
      <c r="AC97" s="201"/>
    </row>
    <row r="98" spans="2:29" ht="17.100000000000001" customHeight="1" x14ac:dyDescent="0.2">
      <c r="B98" s="5" t="s">
        <v>129</v>
      </c>
      <c r="C98" s="151"/>
      <c r="D98" s="6"/>
      <c r="E98" s="6"/>
      <c r="F98" s="6"/>
      <c r="G98" s="6"/>
      <c r="H98" s="6"/>
      <c r="I98" s="6"/>
      <c r="J98" s="6"/>
      <c r="K98" s="6"/>
      <c r="L98" s="6"/>
      <c r="M98" s="6"/>
      <c r="N98" s="6"/>
      <c r="O98" s="6"/>
      <c r="P98" s="6"/>
      <c r="Q98" s="6"/>
      <c r="R98" s="4"/>
      <c r="S98" s="3"/>
      <c r="U98" s="148"/>
      <c r="V98" s="148"/>
      <c r="W98" s="148"/>
      <c r="X98" s="148"/>
      <c r="Y98" s="148"/>
      <c r="Z98" s="148"/>
      <c r="AA98" s="148"/>
      <c r="AB98" s="148"/>
      <c r="AC98" s="148"/>
    </row>
    <row r="99" spans="2:29" ht="17.100000000000001" customHeight="1" x14ac:dyDescent="0.2">
      <c r="B99" s="5"/>
      <c r="C99" s="151"/>
      <c r="D99" s="6"/>
      <c r="E99" s="6"/>
      <c r="F99" s="6"/>
      <c r="G99" s="6"/>
      <c r="H99" s="6"/>
      <c r="I99" s="6"/>
      <c r="J99" s="6"/>
      <c r="K99" s="6"/>
      <c r="L99" s="6"/>
      <c r="M99" s="6"/>
      <c r="N99" s="6"/>
      <c r="O99" s="6"/>
      <c r="P99" s="6"/>
      <c r="Q99" s="6"/>
      <c r="R99" s="4"/>
      <c r="S99" s="3"/>
      <c r="U99" s="148"/>
      <c r="V99" s="148"/>
      <c r="W99" s="148"/>
      <c r="X99" s="148"/>
      <c r="Y99" s="148"/>
      <c r="Z99" s="148"/>
      <c r="AA99" s="148"/>
      <c r="AB99" s="148"/>
      <c r="AC99" s="148"/>
    </row>
    <row r="100" spans="2:29" ht="17.100000000000001" customHeight="1" x14ac:dyDescent="0.2">
      <c r="B100" s="5" t="s">
        <v>152</v>
      </c>
      <c r="C100" s="151"/>
      <c r="D100" s="6"/>
      <c r="E100" s="6"/>
      <c r="F100" s="6"/>
      <c r="G100" s="6"/>
      <c r="H100" s="6"/>
      <c r="I100" s="6"/>
      <c r="J100" s="6"/>
      <c r="K100" s="6"/>
      <c r="L100" s="6"/>
      <c r="M100" s="6"/>
      <c r="N100" s="6"/>
      <c r="O100" s="6"/>
      <c r="P100" s="6"/>
      <c r="Q100" s="6"/>
      <c r="R100" s="4"/>
      <c r="S100" s="3"/>
      <c r="U100" s="148"/>
      <c r="V100" s="148"/>
      <c r="W100" s="148"/>
      <c r="X100" s="148"/>
      <c r="Y100" s="148"/>
      <c r="Z100" s="148"/>
      <c r="AA100" s="148"/>
      <c r="AB100" s="148"/>
      <c r="AC100" s="148"/>
    </row>
    <row r="101" spans="2:29" ht="17.100000000000001" customHeight="1" x14ac:dyDescent="0.2">
      <c r="B101" s="5"/>
      <c r="C101" s="151"/>
      <c r="D101" s="6"/>
      <c r="E101" s="6"/>
      <c r="F101" s="6"/>
      <c r="G101" s="6"/>
      <c r="H101" s="6"/>
      <c r="I101" s="6"/>
      <c r="J101" s="6"/>
      <c r="K101" s="6"/>
      <c r="L101" s="6"/>
      <c r="M101" s="6"/>
      <c r="N101" s="6"/>
      <c r="O101" s="6"/>
      <c r="P101" s="6"/>
      <c r="Q101" s="6"/>
      <c r="R101" s="4"/>
      <c r="S101" s="3"/>
      <c r="U101" s="148"/>
      <c r="V101" s="148"/>
      <c r="W101" s="148"/>
      <c r="X101" s="148"/>
      <c r="Y101" s="148"/>
      <c r="Z101" s="148"/>
      <c r="AA101" s="148"/>
      <c r="AB101" s="148"/>
      <c r="AC101" s="148"/>
    </row>
    <row r="102" spans="2:29" ht="17.100000000000001" customHeight="1" x14ac:dyDescent="0.2">
      <c r="B102" s="202" t="s">
        <v>153</v>
      </c>
      <c r="C102" s="185"/>
      <c r="D102" s="185"/>
      <c r="E102" s="185"/>
      <c r="F102" s="185"/>
      <c r="G102" s="185"/>
      <c r="H102" s="185"/>
      <c r="I102" s="185"/>
      <c r="J102" s="185"/>
      <c r="K102" s="185"/>
      <c r="L102" s="185"/>
      <c r="M102" s="185"/>
      <c r="N102" s="185"/>
      <c r="O102" s="185"/>
      <c r="P102" s="185"/>
      <c r="Q102" s="185"/>
      <c r="R102" s="186"/>
    </row>
    <row r="103" spans="2:29" s="9" customFormat="1" ht="17.100000000000001" customHeight="1" x14ac:dyDescent="0.2">
      <c r="B103" s="56"/>
      <c r="C103" s="29"/>
      <c r="D103" s="29"/>
      <c r="E103" s="29"/>
      <c r="F103" s="29"/>
      <c r="G103" s="29"/>
      <c r="H103" s="29"/>
      <c r="I103" s="29"/>
      <c r="J103" s="29"/>
      <c r="K103" s="29"/>
      <c r="L103" s="29"/>
      <c r="M103" s="29"/>
      <c r="N103" s="29"/>
      <c r="O103" s="29"/>
      <c r="P103" s="29"/>
      <c r="Q103" s="29"/>
      <c r="R103" s="30"/>
    </row>
    <row r="104" spans="2:29" s="9" customFormat="1" ht="17.100000000000001" customHeight="1" x14ac:dyDescent="0.2">
      <c r="B104" s="71" t="s">
        <v>100</v>
      </c>
      <c r="C104" s="29"/>
      <c r="D104" s="29"/>
      <c r="E104" s="29"/>
      <c r="F104" s="29"/>
      <c r="G104" s="29"/>
      <c r="H104" s="29"/>
      <c r="I104" s="29"/>
      <c r="J104" s="29"/>
      <c r="K104" s="29"/>
      <c r="L104" s="29"/>
      <c r="M104" s="29"/>
      <c r="N104" s="29"/>
      <c r="O104" s="29"/>
      <c r="P104" s="29"/>
      <c r="Q104" s="29"/>
      <c r="R104" s="8"/>
    </row>
    <row r="105" spans="2:29" s="9" customFormat="1" ht="17.100000000000001" customHeight="1" x14ac:dyDescent="0.2">
      <c r="B105" s="24" t="s">
        <v>101</v>
      </c>
      <c r="C105" s="29"/>
      <c r="D105" s="29"/>
      <c r="E105" s="29"/>
      <c r="F105" s="29"/>
      <c r="G105" s="29"/>
      <c r="H105" s="29"/>
      <c r="I105" s="29"/>
      <c r="J105" s="29"/>
      <c r="K105" s="29"/>
      <c r="L105" s="29"/>
      <c r="M105" s="29"/>
      <c r="N105" s="29"/>
      <c r="O105" s="29"/>
      <c r="P105" s="29"/>
      <c r="Q105" s="29"/>
      <c r="R105" s="8"/>
    </row>
    <row r="106" spans="2:29" ht="17.100000000000001" customHeight="1" x14ac:dyDescent="0.2">
      <c r="B106" s="2" t="s">
        <v>154</v>
      </c>
      <c r="C106" s="149"/>
      <c r="D106" s="11"/>
      <c r="E106" s="11"/>
      <c r="F106" s="11"/>
      <c r="G106" s="11"/>
      <c r="H106" s="11"/>
      <c r="I106" s="11"/>
      <c r="J106" s="11"/>
      <c r="K106" s="11"/>
      <c r="L106" s="11"/>
      <c r="M106" s="11"/>
      <c r="N106" s="11"/>
      <c r="O106" s="11"/>
      <c r="P106" s="11"/>
      <c r="Q106" s="11"/>
      <c r="R106" s="12"/>
    </row>
    <row r="107" spans="2:29" ht="17.100000000000001" customHeight="1" x14ac:dyDescent="0.2">
      <c r="B107" s="2" t="s">
        <v>155</v>
      </c>
      <c r="C107" s="149"/>
      <c r="D107" s="11"/>
      <c r="E107" s="11"/>
      <c r="F107" s="11"/>
      <c r="G107" s="11"/>
      <c r="H107" s="11"/>
      <c r="I107" s="11"/>
      <c r="J107" s="11"/>
      <c r="K107" s="11"/>
      <c r="L107" s="11"/>
      <c r="M107" s="11"/>
      <c r="N107" s="11"/>
      <c r="O107" s="11"/>
      <c r="P107" s="11"/>
      <c r="Q107" s="11"/>
      <c r="R107" s="12"/>
    </row>
    <row r="108" spans="2:29" ht="17.100000000000001" customHeight="1" x14ac:dyDescent="0.2">
      <c r="B108" s="50" t="s">
        <v>102</v>
      </c>
      <c r="C108" s="149"/>
      <c r="D108" s="11"/>
      <c r="E108" s="11"/>
      <c r="F108" s="11"/>
      <c r="G108" s="11"/>
      <c r="H108" s="11"/>
      <c r="I108" s="11"/>
      <c r="J108" s="11"/>
      <c r="K108" s="11"/>
      <c r="L108" s="11"/>
      <c r="M108" s="11"/>
      <c r="N108" s="11"/>
      <c r="O108" s="11"/>
      <c r="P108" s="11"/>
      <c r="Q108" s="11"/>
      <c r="R108" s="12"/>
    </row>
    <row r="109" spans="2:29" ht="17.100000000000001" customHeight="1" x14ac:dyDescent="0.2">
      <c r="B109" s="2" t="s">
        <v>103</v>
      </c>
      <c r="C109" s="149"/>
      <c r="D109" s="11"/>
      <c r="E109" s="11"/>
      <c r="F109" s="11"/>
      <c r="G109" s="11"/>
      <c r="H109" s="11"/>
      <c r="I109" s="11"/>
      <c r="J109" s="11"/>
      <c r="K109" s="11"/>
      <c r="L109" s="11"/>
      <c r="M109" s="11"/>
      <c r="N109" s="11"/>
      <c r="O109" s="11"/>
      <c r="P109" s="11"/>
      <c r="Q109" s="11"/>
      <c r="R109" s="12"/>
    </row>
    <row r="110" spans="2:29" ht="17.100000000000001" customHeight="1" x14ac:dyDescent="0.2">
      <c r="B110" s="2"/>
      <c r="C110" s="149"/>
      <c r="D110" s="11"/>
      <c r="E110" s="11"/>
      <c r="F110" s="11"/>
      <c r="G110" s="11"/>
      <c r="H110" s="11"/>
      <c r="I110" s="11"/>
      <c r="J110" s="11"/>
      <c r="K110" s="11"/>
      <c r="L110" s="11"/>
      <c r="M110" s="11"/>
      <c r="N110" s="11"/>
      <c r="O110" s="11"/>
      <c r="P110" s="11"/>
      <c r="Q110" s="11"/>
      <c r="R110" s="12"/>
    </row>
    <row r="111" spans="2:29" ht="17.100000000000001" customHeight="1" x14ac:dyDescent="0.2">
      <c r="B111" s="2" t="s">
        <v>104</v>
      </c>
      <c r="C111" s="149"/>
      <c r="D111" s="11"/>
      <c r="E111" s="11"/>
      <c r="F111" s="11"/>
      <c r="G111" s="11"/>
      <c r="H111" s="11"/>
      <c r="I111" s="11"/>
      <c r="J111" s="11"/>
      <c r="K111" s="11"/>
      <c r="L111" s="11"/>
      <c r="M111" s="11"/>
      <c r="N111" s="11"/>
      <c r="O111" s="11"/>
      <c r="P111" s="11"/>
      <c r="Q111" s="11"/>
      <c r="R111" s="12"/>
    </row>
    <row r="112" spans="2:29" ht="17.100000000000001" customHeight="1" x14ac:dyDescent="0.2">
      <c r="B112" s="2"/>
      <c r="C112" s="149"/>
      <c r="D112" s="11"/>
      <c r="E112" s="11"/>
      <c r="F112" s="11"/>
      <c r="G112" s="11"/>
      <c r="H112" s="11"/>
      <c r="I112" s="11"/>
      <c r="J112" s="11"/>
      <c r="K112" s="11"/>
      <c r="L112" s="11"/>
      <c r="M112" s="11"/>
      <c r="N112" s="11"/>
      <c r="O112" s="11"/>
      <c r="P112" s="11"/>
      <c r="Q112" s="11"/>
      <c r="R112" s="12"/>
    </row>
    <row r="113" spans="2:18" ht="17.100000000000001" customHeight="1" x14ac:dyDescent="0.2">
      <c r="B113" s="203" t="s">
        <v>130</v>
      </c>
      <c r="C113" s="204"/>
      <c r="D113" s="204"/>
      <c r="E113" s="204"/>
      <c r="F113" s="204"/>
      <c r="G113" s="204"/>
      <c r="H113" s="204"/>
      <c r="I113" s="204"/>
      <c r="J113" s="204"/>
      <c r="K113" s="204"/>
      <c r="L113" s="204"/>
      <c r="M113" s="204"/>
      <c r="N113" s="204"/>
      <c r="O113" s="204"/>
      <c r="P113" s="204"/>
      <c r="Q113" s="204"/>
      <c r="R113" s="205"/>
    </row>
    <row r="114" spans="2:18" s="3" customFormat="1" ht="17.100000000000001" customHeight="1" x14ac:dyDescent="0.2">
      <c r="B114" s="2"/>
      <c r="C114" s="149"/>
      <c r="D114" s="11"/>
      <c r="E114" s="11"/>
      <c r="F114" s="11"/>
      <c r="G114" s="11"/>
      <c r="H114" s="11"/>
      <c r="I114" s="11"/>
      <c r="J114" s="11"/>
      <c r="K114" s="11"/>
      <c r="L114" s="11"/>
      <c r="M114" s="11"/>
      <c r="N114" s="11"/>
      <c r="O114" s="11"/>
      <c r="P114" s="11"/>
      <c r="Q114" s="11"/>
      <c r="R114" s="12"/>
    </row>
    <row r="115" spans="2:18" s="3" customFormat="1" ht="17.100000000000001" customHeight="1" x14ac:dyDescent="0.2">
      <c r="B115" s="2" t="s">
        <v>131</v>
      </c>
      <c r="C115" s="149"/>
      <c r="D115" s="11"/>
      <c r="E115" s="11"/>
      <c r="F115" s="11"/>
      <c r="G115" s="11"/>
      <c r="H115" s="11"/>
      <c r="I115" s="11"/>
      <c r="J115" s="11"/>
      <c r="K115" s="11"/>
      <c r="L115" s="11"/>
      <c r="M115" s="11"/>
      <c r="N115" s="11"/>
      <c r="O115" s="11"/>
      <c r="P115" s="11"/>
      <c r="Q115" s="11"/>
      <c r="R115" s="12"/>
    </row>
    <row r="116" spans="2:18" s="3" customFormat="1" ht="17.100000000000001" customHeight="1" x14ac:dyDescent="0.2">
      <c r="B116" s="2" t="s">
        <v>132</v>
      </c>
      <c r="C116" s="151"/>
      <c r="M116" s="161" t="s">
        <v>156</v>
      </c>
      <c r="R116" s="4"/>
    </row>
    <row r="117" spans="2:18" s="3" customFormat="1" ht="17.100000000000001" customHeight="1" x14ac:dyDescent="0.2">
      <c r="B117" s="2" t="s">
        <v>157</v>
      </c>
      <c r="C117" s="149"/>
      <c r="D117" s="11"/>
      <c r="E117" s="11"/>
      <c r="F117" s="11"/>
      <c r="G117" s="11"/>
      <c r="H117" s="11"/>
      <c r="I117" s="11"/>
      <c r="J117" s="11"/>
      <c r="K117" s="11"/>
      <c r="L117" s="11"/>
      <c r="M117" s="11"/>
      <c r="N117" s="11"/>
      <c r="O117" s="11"/>
      <c r="P117" s="11"/>
      <c r="Q117" s="11"/>
      <c r="R117" s="12"/>
    </row>
    <row r="118" spans="2:18" s="7" customFormat="1" ht="17.100000000000001" customHeight="1" x14ac:dyDescent="0.2">
      <c r="B118" s="10" t="s">
        <v>133</v>
      </c>
      <c r="C118" s="23"/>
      <c r="D118" s="22"/>
      <c r="E118" s="21"/>
      <c r="F118" s="21"/>
      <c r="G118" s="21"/>
      <c r="R118" s="8"/>
    </row>
    <row r="119" spans="2:18" s="7" customFormat="1" ht="17.100000000000001" customHeight="1" x14ac:dyDescent="0.2">
      <c r="B119" s="10" t="s">
        <v>135</v>
      </c>
      <c r="C119" s="23"/>
      <c r="D119" s="22"/>
      <c r="E119" s="21"/>
      <c r="F119" s="21"/>
      <c r="G119" s="21"/>
      <c r="R119" s="8"/>
    </row>
    <row r="120" spans="2:18" s="7" customFormat="1" ht="17.100000000000001" customHeight="1" x14ac:dyDescent="0.2">
      <c r="B120" s="10" t="s">
        <v>158</v>
      </c>
      <c r="C120" s="23"/>
      <c r="D120" s="22"/>
      <c r="E120" s="21"/>
      <c r="F120" s="21"/>
      <c r="G120" s="21"/>
      <c r="M120" s="162" t="s">
        <v>159</v>
      </c>
      <c r="R120" s="8"/>
    </row>
    <row r="121" spans="2:18" s="7" customFormat="1" ht="17.100000000000001" customHeight="1" x14ac:dyDescent="0.2">
      <c r="B121" s="10" t="s">
        <v>134</v>
      </c>
      <c r="C121" s="23"/>
      <c r="D121" s="22"/>
      <c r="E121" s="21"/>
      <c r="F121" s="21"/>
      <c r="G121" s="21"/>
      <c r="R121" s="8"/>
    </row>
    <row r="122" spans="2:18" s="7" customFormat="1" ht="17.100000000000001" customHeight="1" x14ac:dyDescent="0.2">
      <c r="B122" s="10" t="s">
        <v>136</v>
      </c>
      <c r="C122" s="23"/>
      <c r="D122" s="22"/>
      <c r="E122" s="21"/>
      <c r="F122" s="21"/>
      <c r="G122" s="21"/>
      <c r="R122" s="8"/>
    </row>
    <row r="123" spans="2:18" s="7" customFormat="1" ht="17.100000000000001" customHeight="1" x14ac:dyDescent="0.2">
      <c r="B123" s="10"/>
      <c r="C123" s="23"/>
      <c r="D123" s="22"/>
      <c r="E123" s="21"/>
      <c r="F123" s="21"/>
      <c r="G123" s="21"/>
      <c r="R123" s="8"/>
    </row>
    <row r="124" spans="2:18" ht="17.100000000000001" customHeight="1" x14ac:dyDescent="0.2">
      <c r="B124" s="202" t="s">
        <v>160</v>
      </c>
      <c r="C124" s="185"/>
      <c r="D124" s="185"/>
      <c r="E124" s="185"/>
      <c r="F124" s="185"/>
      <c r="G124" s="185"/>
      <c r="H124" s="185"/>
      <c r="I124" s="185"/>
      <c r="J124" s="185"/>
      <c r="K124" s="185"/>
      <c r="L124" s="185"/>
      <c r="M124" s="185"/>
      <c r="N124" s="185"/>
      <c r="O124" s="185"/>
      <c r="P124" s="185"/>
      <c r="Q124" s="185"/>
      <c r="R124" s="186"/>
    </row>
    <row r="125" spans="2:18" ht="17.100000000000001" customHeight="1" x14ac:dyDescent="0.2">
      <c r="B125" s="10"/>
      <c r="C125" s="29"/>
      <c r="D125" s="16"/>
      <c r="E125" s="16"/>
      <c r="F125" s="16"/>
      <c r="G125" s="16"/>
      <c r="H125" s="16"/>
      <c r="I125" s="16"/>
      <c r="J125" s="16"/>
      <c r="K125" s="16"/>
      <c r="L125" s="16"/>
      <c r="M125" s="16"/>
      <c r="N125" s="16"/>
      <c r="O125" s="16"/>
      <c r="P125" s="16"/>
      <c r="Q125" s="16"/>
      <c r="R125" s="17"/>
    </row>
    <row r="126" spans="2:18" ht="17.100000000000001" customHeight="1" x14ac:dyDescent="0.2">
      <c r="B126" s="10" t="s">
        <v>105</v>
      </c>
      <c r="C126" s="29"/>
      <c r="D126" s="16"/>
      <c r="E126" s="16"/>
      <c r="F126" s="16"/>
      <c r="G126" s="16"/>
      <c r="H126" s="16"/>
      <c r="I126" s="16"/>
      <c r="J126" s="16"/>
      <c r="K126" s="16"/>
      <c r="L126" s="16"/>
      <c r="M126" s="16"/>
      <c r="N126" s="16"/>
      <c r="O126" s="16"/>
      <c r="P126" s="16"/>
      <c r="Q126" s="16"/>
      <c r="R126" s="17"/>
    </row>
    <row r="127" spans="2:18" ht="17.100000000000001" customHeight="1" x14ac:dyDescent="0.2">
      <c r="B127" s="10" t="s">
        <v>161</v>
      </c>
      <c r="C127" s="29"/>
      <c r="D127" s="16"/>
      <c r="E127" s="16"/>
      <c r="F127" s="16"/>
      <c r="G127" s="16"/>
      <c r="H127" s="16"/>
      <c r="I127" s="16"/>
      <c r="J127" s="16"/>
      <c r="K127" s="16"/>
      <c r="L127" s="16"/>
      <c r="M127" s="16"/>
      <c r="N127" s="16"/>
      <c r="O127" s="16"/>
      <c r="P127" s="16"/>
      <c r="Q127" s="16"/>
      <c r="R127" s="17"/>
    </row>
    <row r="128" spans="2:18" ht="17.100000000000001" customHeight="1" x14ac:dyDescent="0.2">
      <c r="B128" s="10"/>
      <c r="C128" s="29"/>
      <c r="D128" s="16"/>
      <c r="E128" s="16"/>
      <c r="F128" s="16"/>
      <c r="G128" s="16"/>
      <c r="H128" s="16"/>
      <c r="I128" s="16"/>
      <c r="J128" s="16"/>
      <c r="K128" s="16"/>
      <c r="L128" s="16"/>
      <c r="M128" s="16"/>
      <c r="N128" s="16"/>
      <c r="O128" s="16"/>
      <c r="P128" s="16"/>
      <c r="Q128" s="16"/>
      <c r="R128" s="17"/>
    </row>
    <row r="129" spans="2:18" ht="17.100000000000001" customHeight="1" x14ac:dyDescent="0.2">
      <c r="B129" s="10" t="s">
        <v>137</v>
      </c>
      <c r="C129" s="29"/>
      <c r="D129" s="16"/>
      <c r="E129" s="16"/>
      <c r="F129" s="16"/>
      <c r="G129" s="16"/>
      <c r="H129" s="16"/>
      <c r="I129" s="16"/>
      <c r="J129" s="16"/>
      <c r="K129" s="16"/>
      <c r="L129" s="16"/>
      <c r="M129" s="16"/>
      <c r="N129" s="16"/>
      <c r="O129" s="16"/>
      <c r="P129" s="16"/>
      <c r="Q129" s="16"/>
      <c r="R129" s="17"/>
    </row>
    <row r="130" spans="2:18" ht="17.100000000000001" customHeight="1" x14ac:dyDescent="0.2">
      <c r="B130" s="10"/>
      <c r="C130" s="29"/>
      <c r="D130" s="16"/>
      <c r="E130" s="16"/>
      <c r="F130" s="16"/>
      <c r="G130" s="16"/>
      <c r="H130" s="16"/>
      <c r="I130" s="16"/>
      <c r="J130" s="16"/>
      <c r="K130" s="16"/>
      <c r="L130" s="16"/>
      <c r="M130" s="16"/>
      <c r="N130" s="16"/>
      <c r="O130" s="16"/>
      <c r="P130" s="16"/>
      <c r="Q130" s="16"/>
      <c r="R130" s="17"/>
    </row>
    <row r="131" spans="2:18" ht="17.100000000000001" customHeight="1" x14ac:dyDescent="0.2">
      <c r="B131" s="202" t="s">
        <v>106</v>
      </c>
      <c r="C131" s="185"/>
      <c r="D131" s="185"/>
      <c r="E131" s="185"/>
      <c r="F131" s="185"/>
      <c r="G131" s="185"/>
      <c r="H131" s="185"/>
      <c r="I131" s="185"/>
      <c r="J131" s="185"/>
      <c r="K131" s="185"/>
      <c r="L131" s="185"/>
      <c r="M131" s="185"/>
      <c r="N131" s="185"/>
      <c r="O131" s="185"/>
      <c r="P131" s="185"/>
      <c r="Q131" s="185"/>
      <c r="R131" s="186"/>
    </row>
    <row r="132" spans="2:18" ht="17.100000000000001" customHeight="1" x14ac:dyDescent="0.2">
      <c r="B132" s="2"/>
      <c r="C132" s="149"/>
      <c r="D132" s="206"/>
      <c r="E132" s="206"/>
      <c r="F132" s="206"/>
      <c r="G132" s="11"/>
      <c r="H132" s="11"/>
      <c r="I132" s="11"/>
      <c r="J132" s="11"/>
      <c r="K132" s="11"/>
      <c r="L132" s="11"/>
      <c r="M132" s="11"/>
      <c r="N132" s="11"/>
      <c r="O132" s="11"/>
      <c r="P132" s="11"/>
      <c r="Q132" s="11"/>
      <c r="R132" s="4"/>
    </row>
    <row r="133" spans="2:18" ht="17.100000000000001" customHeight="1" x14ac:dyDescent="0.2">
      <c r="B133" s="2" t="s">
        <v>162</v>
      </c>
      <c r="C133" s="149"/>
      <c r="D133" s="11"/>
      <c r="E133" s="11"/>
      <c r="F133" s="11"/>
      <c r="G133" s="11"/>
      <c r="H133" s="11"/>
      <c r="I133" s="11"/>
      <c r="J133" s="11"/>
      <c r="K133" s="11"/>
      <c r="L133" s="11"/>
      <c r="M133" s="11"/>
      <c r="N133" s="11"/>
      <c r="O133" s="11"/>
      <c r="P133" s="11"/>
      <c r="Q133" s="11"/>
      <c r="R133" s="12"/>
    </row>
    <row r="134" spans="2:18" ht="17.100000000000001" customHeight="1" x14ac:dyDescent="0.2">
      <c r="B134" s="2" t="s">
        <v>163</v>
      </c>
      <c r="C134" s="149"/>
      <c r="D134" s="11"/>
      <c r="E134" s="11"/>
      <c r="F134" s="11"/>
      <c r="G134" s="11"/>
      <c r="H134" s="11"/>
      <c r="I134" s="11"/>
      <c r="J134" s="11"/>
      <c r="K134" s="11"/>
      <c r="L134" s="11"/>
      <c r="M134" s="11"/>
      <c r="N134" s="11"/>
      <c r="O134" s="11"/>
      <c r="P134" s="11"/>
      <c r="Q134" s="11"/>
      <c r="R134" s="12"/>
    </row>
    <row r="135" spans="2:18" ht="17.100000000000001" customHeight="1" x14ac:dyDescent="0.2">
      <c r="B135" s="2" t="s">
        <v>164</v>
      </c>
      <c r="C135" s="149"/>
      <c r="D135" s="11"/>
      <c r="E135" s="11"/>
      <c r="F135" s="11"/>
      <c r="G135" s="11"/>
      <c r="H135" s="11"/>
      <c r="I135" s="11"/>
      <c r="J135" s="11"/>
      <c r="K135" s="11"/>
      <c r="L135" s="11"/>
      <c r="M135" s="11"/>
      <c r="N135" s="11"/>
      <c r="O135" s="11"/>
      <c r="P135" s="11"/>
      <c r="Q135" s="11"/>
      <c r="R135" s="4"/>
    </row>
    <row r="136" spans="2:18" ht="17.100000000000001" customHeight="1" x14ac:dyDescent="0.2">
      <c r="B136" s="2" t="s">
        <v>138</v>
      </c>
      <c r="C136" s="149"/>
      <c r="D136" s="11"/>
      <c r="E136" s="11"/>
      <c r="F136" s="11"/>
      <c r="G136" s="11"/>
      <c r="H136" s="11"/>
      <c r="I136" s="11"/>
      <c r="J136" s="11"/>
      <c r="K136" s="11"/>
      <c r="L136" s="11"/>
      <c r="M136" s="11"/>
      <c r="N136" s="11"/>
      <c r="O136" s="11"/>
      <c r="P136" s="11"/>
      <c r="Q136" s="11"/>
      <c r="R136" s="4"/>
    </row>
    <row r="137" spans="2:18" ht="17.100000000000001" customHeight="1" x14ac:dyDescent="0.2">
      <c r="B137" s="2"/>
      <c r="C137" s="149"/>
      <c r="D137" s="11"/>
      <c r="E137" s="11"/>
      <c r="F137" s="11"/>
      <c r="G137" s="11"/>
      <c r="H137" s="11"/>
      <c r="I137" s="11"/>
      <c r="J137" s="11"/>
      <c r="K137" s="11"/>
      <c r="L137" s="11"/>
      <c r="M137" s="11"/>
      <c r="N137" s="11"/>
      <c r="O137" s="11"/>
      <c r="P137" s="11"/>
      <c r="Q137" s="11"/>
      <c r="R137" s="4"/>
    </row>
    <row r="138" spans="2:18" ht="17.100000000000001" customHeight="1" x14ac:dyDescent="0.2">
      <c r="B138" s="202" t="s">
        <v>107</v>
      </c>
      <c r="C138" s="185"/>
      <c r="D138" s="185"/>
      <c r="E138" s="185"/>
      <c r="F138" s="185"/>
      <c r="G138" s="185"/>
      <c r="H138" s="185"/>
      <c r="I138" s="185"/>
      <c r="J138" s="185"/>
      <c r="K138" s="185"/>
      <c r="L138" s="185"/>
      <c r="M138" s="185"/>
      <c r="N138" s="185"/>
      <c r="O138" s="185"/>
      <c r="P138" s="185"/>
      <c r="Q138" s="185"/>
      <c r="R138" s="186"/>
    </row>
    <row r="139" spans="2:18" s="9" customFormat="1" ht="17.100000000000001" customHeight="1" x14ac:dyDescent="0.2">
      <c r="B139" s="24"/>
      <c r="C139" s="29"/>
      <c r="D139" s="29"/>
      <c r="E139" s="29"/>
      <c r="F139" s="29"/>
      <c r="G139" s="29"/>
      <c r="H139" s="29"/>
      <c r="I139" s="29"/>
      <c r="J139" s="29"/>
      <c r="K139" s="29"/>
      <c r="L139" s="29"/>
      <c r="M139" s="29"/>
      <c r="N139" s="29"/>
      <c r="O139" s="29"/>
      <c r="P139" s="29"/>
      <c r="Q139" s="29"/>
      <c r="R139" s="30"/>
    </row>
    <row r="140" spans="2:18" s="9" customFormat="1" ht="17.100000000000001" customHeight="1" x14ac:dyDescent="0.2">
      <c r="B140" s="24" t="s">
        <v>165</v>
      </c>
      <c r="C140" s="29"/>
      <c r="D140" s="29"/>
      <c r="E140" s="29"/>
      <c r="F140" s="29"/>
      <c r="G140" s="29"/>
      <c r="H140" s="29"/>
      <c r="I140" s="29"/>
      <c r="J140" s="29"/>
      <c r="K140" s="29"/>
      <c r="L140" s="29"/>
      <c r="M140" s="29"/>
      <c r="N140" s="29"/>
      <c r="O140" s="29"/>
      <c r="P140" s="29"/>
      <c r="Q140" s="29"/>
      <c r="R140" s="30"/>
    </row>
    <row r="141" spans="2:18" ht="17.100000000000001" customHeight="1" x14ac:dyDescent="0.2">
      <c r="B141" s="2" t="s">
        <v>166</v>
      </c>
      <c r="C141" s="149"/>
      <c r="D141" s="11"/>
      <c r="E141" s="11"/>
      <c r="F141" s="11"/>
      <c r="G141" s="11"/>
      <c r="H141" s="11"/>
      <c r="I141" s="11"/>
      <c r="J141" s="11"/>
      <c r="K141" s="11"/>
      <c r="L141" s="11"/>
      <c r="M141" s="11"/>
      <c r="N141" s="11"/>
      <c r="O141" s="11"/>
      <c r="P141" s="11"/>
      <c r="Q141" s="11"/>
      <c r="R141" s="4"/>
    </row>
    <row r="142" spans="2:18" ht="17.100000000000001" customHeight="1" x14ac:dyDescent="0.2">
      <c r="B142" s="3"/>
      <c r="C142" s="149"/>
      <c r="D142" s="11"/>
      <c r="E142" s="11"/>
      <c r="F142" s="11"/>
      <c r="G142" s="11"/>
      <c r="H142" s="11"/>
      <c r="I142" s="11"/>
      <c r="J142" s="11"/>
      <c r="K142" s="11"/>
      <c r="L142" s="11"/>
      <c r="M142" s="11"/>
      <c r="N142" s="11"/>
      <c r="O142" s="11"/>
      <c r="P142" s="11"/>
      <c r="Q142" s="11"/>
      <c r="R142" s="4"/>
    </row>
    <row r="143" spans="2:18" ht="17.100000000000001" customHeight="1" x14ac:dyDescent="0.2">
      <c r="B143" s="45" t="s">
        <v>108</v>
      </c>
      <c r="C143" s="149"/>
      <c r="D143" s="11"/>
      <c r="E143" s="11"/>
      <c r="F143" s="11"/>
      <c r="G143" s="11"/>
      <c r="H143" s="11"/>
      <c r="I143" s="11"/>
      <c r="J143" s="11"/>
      <c r="K143" s="11"/>
      <c r="L143" s="11"/>
      <c r="M143" s="11"/>
      <c r="N143" s="11"/>
      <c r="O143" s="11"/>
      <c r="P143" s="11"/>
      <c r="Q143" s="11"/>
      <c r="R143" s="4"/>
    </row>
    <row r="144" spans="2:18" ht="17.100000000000001" customHeight="1" x14ac:dyDescent="0.2">
      <c r="B144" s="185" t="s">
        <v>126</v>
      </c>
      <c r="C144" s="185"/>
      <c r="D144" s="185"/>
      <c r="E144" s="185"/>
      <c r="F144" s="185"/>
      <c r="G144" s="185"/>
      <c r="H144" s="185"/>
      <c r="I144" s="185"/>
      <c r="J144" s="185"/>
      <c r="K144" s="185"/>
      <c r="L144" s="185"/>
      <c r="M144" s="185"/>
      <c r="N144" s="185"/>
      <c r="O144" s="185"/>
      <c r="P144" s="185"/>
      <c r="Q144" s="185"/>
      <c r="R144" s="186"/>
    </row>
    <row r="145" spans="2:18" s="3" customFormat="1" ht="17.100000000000001" customHeight="1" x14ac:dyDescent="0.2">
      <c r="C145" s="149"/>
      <c r="D145" s="11"/>
      <c r="E145" s="11"/>
      <c r="F145" s="11"/>
      <c r="G145" s="11"/>
      <c r="H145" s="11"/>
      <c r="I145" s="11"/>
      <c r="J145" s="11"/>
      <c r="K145" s="11"/>
      <c r="L145" s="11"/>
      <c r="M145" s="11"/>
      <c r="N145" s="11"/>
      <c r="O145" s="11"/>
      <c r="P145" s="11"/>
      <c r="Q145" s="11"/>
      <c r="R145" s="4"/>
    </row>
    <row r="146" spans="2:18" s="3" customFormat="1" ht="17.100000000000001" customHeight="1" x14ac:dyDescent="0.2">
      <c r="B146" s="113" t="s">
        <v>109</v>
      </c>
      <c r="C146" s="152"/>
      <c r="D146" s="95"/>
      <c r="E146" s="95"/>
      <c r="F146" s="95"/>
      <c r="G146" s="95"/>
      <c r="H146" s="95"/>
      <c r="I146" s="95"/>
      <c r="J146" s="95"/>
      <c r="K146" s="95"/>
      <c r="L146" s="95"/>
      <c r="M146" s="95"/>
      <c r="N146" s="95"/>
      <c r="O146" s="95"/>
      <c r="P146" s="95"/>
      <c r="Q146" s="95"/>
      <c r="R146" s="96"/>
    </row>
    <row r="147" spans="2:18" s="3" customFormat="1" ht="17.100000000000001" customHeight="1" x14ac:dyDescent="0.2">
      <c r="B147" s="74" t="s">
        <v>110</v>
      </c>
      <c r="C147" s="152"/>
      <c r="D147" s="95"/>
      <c r="E147" s="95"/>
      <c r="F147" s="95"/>
      <c r="G147" s="95"/>
      <c r="H147" s="95"/>
      <c r="I147" s="95"/>
      <c r="J147" s="95"/>
      <c r="K147" s="95"/>
      <c r="L147" s="95"/>
      <c r="M147" s="95"/>
      <c r="N147" s="95"/>
      <c r="O147" s="95"/>
      <c r="P147" s="95"/>
      <c r="Q147" s="95"/>
      <c r="R147" s="96"/>
    </row>
    <row r="148" spans="2:18" s="3" customFormat="1" ht="17.100000000000001" customHeight="1" x14ac:dyDescent="0.2">
      <c r="B148" s="74" t="s">
        <v>139</v>
      </c>
      <c r="C148" s="152"/>
      <c r="D148" s="95"/>
      <c r="E148" s="95"/>
      <c r="F148" s="95"/>
      <c r="G148" s="95"/>
      <c r="H148" s="95"/>
      <c r="I148" s="95"/>
      <c r="J148" s="95"/>
      <c r="K148" s="95"/>
      <c r="L148" s="95"/>
      <c r="M148" s="95"/>
      <c r="N148" s="95"/>
      <c r="O148" s="95"/>
      <c r="P148" s="95"/>
      <c r="Q148" s="95"/>
      <c r="R148" s="96"/>
    </row>
    <row r="149" spans="2:18" s="3" customFormat="1" ht="17.100000000000001" customHeight="1" x14ac:dyDescent="0.2">
      <c r="B149" s="74" t="s">
        <v>167</v>
      </c>
      <c r="C149" s="152"/>
      <c r="D149" s="95"/>
      <c r="E149" s="95"/>
      <c r="F149" s="95"/>
      <c r="G149" s="95"/>
      <c r="H149" s="95"/>
      <c r="I149" s="95"/>
      <c r="J149" s="95"/>
      <c r="K149" s="95"/>
      <c r="L149" s="95"/>
      <c r="M149" s="95"/>
      <c r="N149" s="95"/>
      <c r="O149" s="95"/>
      <c r="P149" s="95"/>
      <c r="Q149" s="95"/>
      <c r="R149" s="96"/>
    </row>
    <row r="150" spans="2:18" s="3" customFormat="1" ht="17.100000000000001" customHeight="1" x14ac:dyDescent="0.2">
      <c r="B150" s="74" t="s">
        <v>140</v>
      </c>
      <c r="C150" s="152"/>
      <c r="D150" s="95"/>
      <c r="E150" s="95"/>
      <c r="F150" s="95"/>
      <c r="G150" s="95"/>
      <c r="H150" s="95"/>
      <c r="I150" s="95"/>
      <c r="J150" s="95"/>
      <c r="K150" s="95"/>
      <c r="L150" s="95"/>
      <c r="M150" s="95"/>
      <c r="N150" s="95"/>
      <c r="O150" s="95"/>
      <c r="P150" s="95"/>
      <c r="Q150" s="95"/>
      <c r="R150" s="96"/>
    </row>
    <row r="151" spans="2:18" s="3" customFormat="1" ht="17.100000000000001" customHeight="1" x14ac:dyDescent="0.2">
      <c r="B151" s="74" t="s">
        <v>168</v>
      </c>
      <c r="C151" s="152"/>
      <c r="D151" s="95"/>
      <c r="E151" s="95"/>
      <c r="F151" s="95"/>
      <c r="G151" s="95"/>
      <c r="H151" s="95"/>
      <c r="I151" s="95"/>
      <c r="J151" s="95"/>
      <c r="K151" s="95"/>
      <c r="L151" s="95"/>
      <c r="M151" s="95"/>
      <c r="N151" s="95"/>
      <c r="O151" s="95"/>
      <c r="P151" s="95"/>
      <c r="Q151" s="95"/>
      <c r="R151" s="96"/>
    </row>
    <row r="152" spans="2:18" s="3" customFormat="1" ht="17.100000000000001" customHeight="1" x14ac:dyDescent="0.2">
      <c r="B152" s="74" t="s">
        <v>169</v>
      </c>
      <c r="C152" s="152"/>
      <c r="D152" s="95"/>
      <c r="E152" s="95"/>
      <c r="F152" s="95"/>
      <c r="G152" s="95"/>
      <c r="H152" s="95"/>
      <c r="I152" s="95"/>
      <c r="J152" s="95"/>
      <c r="K152" s="95"/>
      <c r="L152" s="95"/>
      <c r="M152" s="95"/>
      <c r="N152" s="95"/>
      <c r="O152" s="95"/>
      <c r="P152" s="95"/>
      <c r="Q152" s="95"/>
      <c r="R152" s="96"/>
    </row>
    <row r="153" spans="2:18" s="3" customFormat="1" ht="17.100000000000001" customHeight="1" x14ac:dyDescent="0.2">
      <c r="B153" s="74" t="s">
        <v>4</v>
      </c>
      <c r="C153" s="152"/>
      <c r="D153" s="95"/>
      <c r="E153" s="95"/>
      <c r="F153" s="95"/>
      <c r="G153" s="95"/>
      <c r="H153" s="95"/>
      <c r="I153" s="95"/>
      <c r="J153" s="95"/>
      <c r="K153" s="95"/>
      <c r="L153" s="95"/>
      <c r="M153" s="95"/>
      <c r="N153" s="95"/>
      <c r="O153" s="95"/>
      <c r="P153" s="95"/>
      <c r="Q153" s="95"/>
      <c r="R153" s="96"/>
    </row>
    <row r="154" spans="2:18" s="3" customFormat="1" ht="17.100000000000001" customHeight="1" x14ac:dyDescent="0.2">
      <c r="B154" s="74" t="s">
        <v>170</v>
      </c>
      <c r="C154" s="152"/>
      <c r="D154" s="95"/>
      <c r="E154" s="95"/>
      <c r="F154" s="95"/>
      <c r="G154" s="95"/>
      <c r="H154" s="95"/>
      <c r="I154" s="95"/>
      <c r="J154" s="95"/>
      <c r="K154" s="95"/>
      <c r="L154" s="95"/>
      <c r="M154" s="95"/>
      <c r="N154" s="95"/>
      <c r="O154" s="95"/>
      <c r="P154" s="95"/>
      <c r="Q154" s="95"/>
      <c r="R154" s="96"/>
    </row>
    <row r="155" spans="2:18" s="3" customFormat="1" ht="17.100000000000001" customHeight="1" x14ac:dyDescent="0.2">
      <c r="B155" s="74" t="s">
        <v>5</v>
      </c>
      <c r="C155" s="152"/>
      <c r="D155" s="95"/>
      <c r="E155" s="95"/>
      <c r="F155" s="95"/>
      <c r="G155" s="95"/>
      <c r="H155" s="95"/>
      <c r="I155" s="95"/>
      <c r="J155" s="95"/>
      <c r="K155" s="95"/>
      <c r="L155" s="95"/>
      <c r="M155" s="95"/>
      <c r="N155" s="95"/>
      <c r="O155" s="95"/>
      <c r="P155" s="95"/>
      <c r="Q155" s="95"/>
      <c r="R155" s="96"/>
    </row>
    <row r="156" spans="2:18" s="3" customFormat="1" ht="17.100000000000001" customHeight="1" x14ac:dyDescent="0.2">
      <c r="B156" s="97" t="s">
        <v>6</v>
      </c>
      <c r="C156" s="98"/>
      <c r="D156" s="99"/>
      <c r="E156" s="99"/>
      <c r="F156" s="99"/>
      <c r="G156" s="99"/>
      <c r="H156" s="99"/>
      <c r="I156" s="99"/>
      <c r="J156" s="99"/>
      <c r="K156" s="95"/>
      <c r="L156" s="95"/>
      <c r="M156" s="95"/>
      <c r="N156" s="95"/>
      <c r="O156" s="95"/>
      <c r="P156" s="95"/>
      <c r="Q156" s="95"/>
      <c r="R156" s="96"/>
    </row>
    <row r="157" spans="2:18" s="3" customFormat="1" ht="17.100000000000001" customHeight="1" x14ac:dyDescent="0.2">
      <c r="B157" s="74" t="s">
        <v>7</v>
      </c>
      <c r="C157" s="152"/>
      <c r="D157" s="95"/>
      <c r="E157" s="95"/>
      <c r="F157" s="95"/>
      <c r="G157" s="95"/>
      <c r="H157" s="95"/>
      <c r="I157" s="95"/>
      <c r="J157" s="95"/>
      <c r="K157" s="95"/>
      <c r="L157" s="95"/>
      <c r="M157" s="95"/>
      <c r="N157" s="95"/>
      <c r="O157" s="95"/>
      <c r="P157" s="95"/>
      <c r="Q157" s="95"/>
      <c r="R157" s="96"/>
    </row>
    <row r="158" spans="2:18" s="3" customFormat="1" ht="17.100000000000001" customHeight="1" x14ac:dyDescent="0.2">
      <c r="B158" s="81" t="s">
        <v>111</v>
      </c>
      <c r="C158" s="100" t="s">
        <v>112</v>
      </c>
      <c r="D158" s="100" t="s">
        <v>113</v>
      </c>
      <c r="E158" s="100" t="s">
        <v>114</v>
      </c>
      <c r="F158" s="100" t="s">
        <v>113</v>
      </c>
      <c r="G158" s="95"/>
      <c r="H158" s="95"/>
      <c r="I158" s="95"/>
      <c r="J158" s="95"/>
      <c r="K158" s="95"/>
      <c r="L158" s="95"/>
      <c r="M158" s="95"/>
      <c r="N158" s="95"/>
      <c r="O158" s="95"/>
      <c r="P158" s="95"/>
      <c r="Q158" s="95"/>
      <c r="R158" s="96"/>
    </row>
    <row r="159" spans="2:18" s="3" customFormat="1" ht="17.100000000000001" customHeight="1" x14ac:dyDescent="0.2">
      <c r="B159" s="101">
        <v>201804</v>
      </c>
      <c r="C159" s="102">
        <v>194587</v>
      </c>
      <c r="D159" s="103">
        <v>1.3268442010355508</v>
      </c>
      <c r="E159" s="104">
        <v>89699</v>
      </c>
      <c r="F159" s="103">
        <v>2.3729036624802586</v>
      </c>
      <c r="G159" s="95"/>
      <c r="H159" s="95"/>
      <c r="I159" s="95"/>
      <c r="J159" s="95"/>
      <c r="K159" s="95"/>
      <c r="L159" s="95"/>
      <c r="M159" s="95"/>
      <c r="N159" s="95"/>
      <c r="O159" s="95"/>
      <c r="P159" s="95"/>
      <c r="Q159" s="95"/>
      <c r="R159" s="96"/>
    </row>
    <row r="160" spans="2:18" s="3" customFormat="1" ht="17.100000000000001" customHeight="1" x14ac:dyDescent="0.2">
      <c r="B160" s="81">
        <v>201803</v>
      </c>
      <c r="C160" s="105">
        <v>188100</v>
      </c>
      <c r="D160" s="106">
        <v>-0.10972065769918876</v>
      </c>
      <c r="E160" s="107">
        <v>88740</v>
      </c>
      <c r="F160" s="106">
        <v>-2.0659515295987287E-2</v>
      </c>
      <c r="G160" s="95"/>
      <c r="H160" s="95"/>
      <c r="I160" s="95"/>
      <c r="J160" s="95"/>
      <c r="K160" s="95"/>
      <c r="L160" s="95"/>
      <c r="M160" s="95"/>
      <c r="N160" s="95"/>
      <c r="O160" s="95"/>
      <c r="P160" s="95"/>
      <c r="Q160" s="95"/>
      <c r="R160" s="96"/>
    </row>
    <row r="161" spans="2:18" s="3" customFormat="1" ht="17.100000000000001" customHeight="1" x14ac:dyDescent="0.2">
      <c r="B161" s="81">
        <v>201802</v>
      </c>
      <c r="C161" s="105">
        <v>92370</v>
      </c>
      <c r="D161" s="106">
        <v>-0.21187351751676592</v>
      </c>
      <c r="E161" s="107">
        <v>29675</v>
      </c>
      <c r="F161" s="106">
        <v>-0.37013138624158937</v>
      </c>
      <c r="G161" s="95"/>
      <c r="H161" s="95"/>
      <c r="I161" s="95"/>
      <c r="J161" s="95"/>
      <c r="K161" s="95"/>
      <c r="L161" s="95"/>
      <c r="M161" s="95"/>
      <c r="N161" s="95"/>
      <c r="O161" s="95"/>
      <c r="P161" s="95"/>
      <c r="Q161" s="95"/>
      <c r="R161" s="96"/>
    </row>
    <row r="162" spans="2:18" s="3" customFormat="1" ht="17.100000000000001" customHeight="1" x14ac:dyDescent="0.2">
      <c r="B162" s="81">
        <v>201801</v>
      </c>
      <c r="C162" s="105">
        <v>146350</v>
      </c>
      <c r="D162" s="106">
        <v>0.54319034965624868</v>
      </c>
      <c r="E162" s="107">
        <v>63300</v>
      </c>
      <c r="F162" s="106">
        <v>1.2803415108613423</v>
      </c>
      <c r="G162" s="95"/>
      <c r="H162" s="95"/>
      <c r="I162" s="95"/>
      <c r="J162" s="95"/>
      <c r="K162" s="95"/>
      <c r="L162" s="95"/>
      <c r="M162" s="95"/>
      <c r="N162" s="95"/>
      <c r="O162" s="95"/>
      <c r="P162" s="95"/>
      <c r="Q162" s="95"/>
      <c r="R162" s="96"/>
    </row>
    <row r="163" spans="2:18" s="3" customFormat="1" ht="17.100000000000001" customHeight="1" x14ac:dyDescent="0.2">
      <c r="B163" s="81">
        <v>201712</v>
      </c>
      <c r="C163" s="105">
        <v>230637</v>
      </c>
      <c r="D163" s="106">
        <v>0.20851061600050302</v>
      </c>
      <c r="E163" s="107">
        <v>82062</v>
      </c>
      <c r="F163" s="106">
        <v>0.94312369767001325</v>
      </c>
      <c r="G163" s="95"/>
      <c r="H163" s="95"/>
      <c r="I163" s="95"/>
      <c r="J163" s="95"/>
      <c r="K163" s="95"/>
      <c r="L163" s="95"/>
      <c r="M163" s="95"/>
      <c r="N163" s="95"/>
      <c r="O163" s="95"/>
      <c r="P163" s="95"/>
      <c r="Q163" s="95"/>
      <c r="R163" s="96"/>
    </row>
    <row r="164" spans="2:18" s="3" customFormat="1" ht="17.100000000000001" customHeight="1" x14ac:dyDescent="0.2">
      <c r="B164" s="108">
        <v>201711</v>
      </c>
      <c r="C164" s="109">
        <v>145746</v>
      </c>
      <c r="D164" s="106">
        <v>-0.25161363204567977</v>
      </c>
      <c r="E164" s="110">
        <v>68540</v>
      </c>
      <c r="F164" s="111">
        <v>0.13287383679608603</v>
      </c>
      <c r="G164" s="95"/>
      <c r="H164" s="95"/>
      <c r="I164" s="95"/>
      <c r="J164" s="95"/>
      <c r="K164" s="95"/>
      <c r="L164" s="95"/>
      <c r="M164" s="95"/>
      <c r="N164" s="95"/>
      <c r="O164" s="95"/>
      <c r="P164" s="95"/>
      <c r="Q164" s="95"/>
      <c r="R164" s="96"/>
    </row>
    <row r="165" spans="2:18" s="3" customFormat="1" ht="17.100000000000001" customHeight="1" x14ac:dyDescent="0.2">
      <c r="B165" s="74"/>
      <c r="C165" s="152"/>
      <c r="D165" s="112"/>
      <c r="E165" s="95"/>
      <c r="F165" s="95"/>
      <c r="G165" s="95"/>
      <c r="H165" s="95"/>
      <c r="I165" s="95"/>
      <c r="J165" s="95"/>
      <c r="K165" s="95"/>
      <c r="L165" s="95"/>
      <c r="M165" s="95"/>
      <c r="N165" s="95"/>
      <c r="O165" s="95"/>
      <c r="P165" s="95"/>
      <c r="Q165" s="95"/>
      <c r="R165" s="96"/>
    </row>
    <row r="166" spans="2:18" s="3" customFormat="1" ht="17.100000000000001" customHeight="1" x14ac:dyDescent="0.2">
      <c r="B166" s="191" t="s">
        <v>171</v>
      </c>
      <c r="C166" s="191"/>
      <c r="D166" s="191"/>
      <c r="E166" s="191"/>
      <c r="F166" s="191"/>
      <c r="G166" s="191"/>
      <c r="H166" s="191"/>
      <c r="I166" s="191"/>
      <c r="J166" s="191"/>
      <c r="K166" s="191"/>
      <c r="L166" s="191"/>
      <c r="M166" s="191"/>
      <c r="N166" s="191"/>
      <c r="O166" s="191"/>
      <c r="P166" s="191"/>
      <c r="Q166" s="191"/>
      <c r="R166" s="192"/>
    </row>
    <row r="167" spans="2:18" s="3" customFormat="1" ht="17.100000000000001" customHeight="1" x14ac:dyDescent="0.2">
      <c r="B167" s="191"/>
      <c r="C167" s="191"/>
      <c r="D167" s="191"/>
      <c r="E167" s="191"/>
      <c r="F167" s="191"/>
      <c r="G167" s="191"/>
      <c r="H167" s="191"/>
      <c r="I167" s="191"/>
      <c r="J167" s="191"/>
      <c r="K167" s="191"/>
      <c r="L167" s="191"/>
      <c r="M167" s="191"/>
      <c r="N167" s="191"/>
      <c r="O167" s="191"/>
      <c r="P167" s="191"/>
      <c r="Q167" s="191"/>
      <c r="R167" s="192"/>
    </row>
    <row r="168" spans="2:18" s="3" customFormat="1" ht="17.100000000000001" customHeight="1" x14ac:dyDescent="0.2">
      <c r="B168" s="152"/>
      <c r="C168" s="152"/>
      <c r="D168" s="152"/>
      <c r="E168" s="152"/>
      <c r="F168" s="152"/>
      <c r="G168" s="152"/>
      <c r="H168" s="152"/>
      <c r="I168" s="152"/>
      <c r="J168" s="152"/>
      <c r="K168" s="152"/>
      <c r="L168" s="152"/>
      <c r="M168" s="152"/>
      <c r="N168" s="152"/>
      <c r="O168" s="152"/>
      <c r="P168" s="152"/>
      <c r="Q168" s="152"/>
      <c r="R168" s="153"/>
    </row>
    <row r="169" spans="2:18" s="3" customFormat="1" ht="17.100000000000001" customHeight="1" x14ac:dyDescent="0.2">
      <c r="B169" s="113" t="s">
        <v>172</v>
      </c>
      <c r="C169" s="152"/>
      <c r="D169" s="95"/>
      <c r="E169" s="95"/>
      <c r="F169" s="95"/>
      <c r="G169" s="95"/>
      <c r="H169" s="95"/>
      <c r="I169" s="95"/>
      <c r="J169" s="95"/>
      <c r="K169" s="95"/>
      <c r="L169" s="95"/>
      <c r="M169" s="95"/>
      <c r="N169" s="95"/>
      <c r="O169" s="95"/>
      <c r="P169" s="95"/>
      <c r="Q169" s="95"/>
      <c r="R169" s="96"/>
    </row>
    <row r="170" spans="2:18" s="3" customFormat="1" ht="17.100000000000001" customHeight="1" x14ac:dyDescent="0.2">
      <c r="B170" s="74" t="s">
        <v>8</v>
      </c>
      <c r="C170" s="152"/>
      <c r="D170" s="95"/>
      <c r="E170" s="95"/>
      <c r="F170" s="95"/>
      <c r="G170" s="95"/>
      <c r="H170" s="95"/>
      <c r="I170" s="95"/>
      <c r="J170" s="95"/>
      <c r="K170" s="95"/>
      <c r="L170" s="95"/>
      <c r="M170" s="95"/>
      <c r="N170" s="95"/>
      <c r="O170" s="95"/>
      <c r="P170" s="95"/>
      <c r="Q170" s="95"/>
      <c r="R170" s="96"/>
    </row>
    <row r="171" spans="2:18" s="3" customFormat="1" ht="17.100000000000001" customHeight="1" x14ac:dyDescent="0.2">
      <c r="B171" s="74" t="s">
        <v>9</v>
      </c>
      <c r="C171" s="152"/>
      <c r="D171" s="95"/>
      <c r="E171" s="95"/>
      <c r="F171" s="95"/>
      <c r="G171" s="95"/>
      <c r="H171" s="95"/>
      <c r="I171" s="95"/>
      <c r="J171" s="95"/>
      <c r="K171" s="95"/>
      <c r="L171" s="95"/>
      <c r="M171" s="95"/>
      <c r="N171" s="95"/>
      <c r="O171" s="95"/>
      <c r="P171" s="95"/>
      <c r="Q171" s="95"/>
      <c r="R171" s="96"/>
    </row>
    <row r="172" spans="2:18" s="3" customFormat="1" ht="17.100000000000001" customHeight="1" x14ac:dyDescent="0.2">
      <c r="B172" s="74" t="s">
        <v>10</v>
      </c>
      <c r="C172" s="152"/>
      <c r="D172" s="95"/>
      <c r="E172" s="95"/>
      <c r="F172" s="95"/>
      <c r="G172" s="95"/>
      <c r="H172" s="95"/>
      <c r="I172" s="95"/>
      <c r="J172" s="95"/>
      <c r="K172" s="95"/>
      <c r="L172" s="95"/>
      <c r="M172" s="95"/>
      <c r="N172" s="95"/>
      <c r="O172" s="95"/>
      <c r="P172" s="95"/>
      <c r="Q172" s="95"/>
      <c r="R172" s="96"/>
    </row>
    <row r="173" spans="2:18" s="3" customFormat="1" ht="17.100000000000001" customHeight="1" x14ac:dyDescent="0.2">
      <c r="B173" s="74" t="s">
        <v>115</v>
      </c>
      <c r="C173" s="152"/>
      <c r="D173" s="95"/>
      <c r="E173" s="95"/>
      <c r="F173" s="95"/>
      <c r="G173" s="95"/>
      <c r="H173" s="95"/>
      <c r="I173" s="95"/>
      <c r="J173" s="95"/>
      <c r="K173" s="95"/>
      <c r="L173" s="95"/>
      <c r="M173" s="95"/>
      <c r="N173" s="95"/>
      <c r="O173" s="95"/>
      <c r="P173" s="95"/>
      <c r="Q173" s="95"/>
      <c r="R173" s="96"/>
    </row>
    <row r="174" spans="2:18" s="3" customFormat="1" ht="17.100000000000001" customHeight="1" x14ac:dyDescent="0.2">
      <c r="B174" s="74" t="s">
        <v>173</v>
      </c>
      <c r="C174" s="152"/>
      <c r="D174" s="95"/>
      <c r="E174" s="95"/>
      <c r="F174" s="95"/>
      <c r="G174" s="95"/>
      <c r="H174" s="95"/>
      <c r="I174" s="95"/>
      <c r="J174" s="95"/>
      <c r="K174" s="95"/>
      <c r="L174" s="95"/>
      <c r="M174" s="95"/>
      <c r="N174" s="95"/>
      <c r="O174" s="95"/>
      <c r="P174" s="95"/>
      <c r="Q174" s="95"/>
      <c r="R174" s="96"/>
    </row>
    <row r="175" spans="2:18" s="3" customFormat="1" ht="17.100000000000001" customHeight="1" x14ac:dyDescent="0.2">
      <c r="B175" s="74" t="s">
        <v>174</v>
      </c>
      <c r="C175" s="152"/>
      <c r="D175" s="95"/>
      <c r="E175" s="95"/>
      <c r="F175" s="95"/>
      <c r="G175" s="95"/>
      <c r="H175" s="95"/>
      <c r="I175" s="95"/>
      <c r="J175" s="95"/>
      <c r="K175" s="95"/>
      <c r="L175" s="95"/>
      <c r="M175" s="95"/>
      <c r="N175" s="95"/>
      <c r="O175" s="95"/>
      <c r="P175" s="95"/>
      <c r="Q175" s="95"/>
      <c r="R175" s="96"/>
    </row>
    <row r="176" spans="2:18" s="3" customFormat="1" ht="17.100000000000001" customHeight="1" x14ac:dyDescent="0.2">
      <c r="B176" s="74" t="s">
        <v>175</v>
      </c>
      <c r="C176" s="152"/>
      <c r="D176" s="95"/>
      <c r="E176" s="95"/>
      <c r="F176" s="95"/>
      <c r="G176" s="95"/>
      <c r="H176" s="95"/>
      <c r="I176" s="95"/>
      <c r="J176" s="95"/>
      <c r="K176" s="95"/>
      <c r="L176" s="95"/>
      <c r="M176" s="95"/>
      <c r="N176" s="95"/>
      <c r="O176" s="95"/>
      <c r="P176" s="95"/>
      <c r="Q176" s="95"/>
      <c r="R176" s="96"/>
    </row>
    <row r="177" spans="2:18" s="3" customFormat="1" ht="17.100000000000001" customHeight="1" x14ac:dyDescent="0.2">
      <c r="B177" s="74" t="s">
        <v>11</v>
      </c>
      <c r="C177" s="152"/>
      <c r="D177" s="95"/>
      <c r="E177" s="95"/>
      <c r="F177" s="95"/>
      <c r="G177" s="95"/>
      <c r="H177" s="95"/>
      <c r="I177" s="95"/>
      <c r="J177" s="95"/>
      <c r="K177" s="95"/>
      <c r="L177" s="95"/>
      <c r="M177" s="95"/>
      <c r="N177" s="95"/>
      <c r="O177" s="95"/>
      <c r="P177" s="95"/>
      <c r="Q177" s="95"/>
      <c r="R177" s="96"/>
    </row>
    <row r="178" spans="2:18" s="3" customFormat="1" ht="17.100000000000001" customHeight="1" x14ac:dyDescent="0.2">
      <c r="B178" s="74" t="s">
        <v>116</v>
      </c>
      <c r="C178" s="152"/>
      <c r="D178" s="95"/>
      <c r="E178" s="95"/>
      <c r="F178" s="95"/>
      <c r="G178" s="95"/>
      <c r="H178" s="95"/>
      <c r="I178" s="95"/>
      <c r="J178" s="95"/>
      <c r="K178" s="95"/>
      <c r="L178" s="95"/>
      <c r="M178" s="95"/>
      <c r="N178" s="95"/>
      <c r="O178" s="95"/>
      <c r="P178" s="95"/>
      <c r="Q178" s="95"/>
      <c r="R178" s="96"/>
    </row>
    <row r="179" spans="2:18" s="3" customFormat="1" ht="17.100000000000001" customHeight="1" x14ac:dyDescent="0.2">
      <c r="B179" s="74" t="s">
        <v>176</v>
      </c>
      <c r="C179" s="152"/>
      <c r="D179" s="95"/>
      <c r="E179" s="95"/>
      <c r="F179" s="95"/>
      <c r="G179" s="95"/>
      <c r="H179" s="95"/>
      <c r="I179" s="95"/>
      <c r="J179" s="95"/>
      <c r="K179" s="95"/>
      <c r="L179" s="95"/>
      <c r="M179" s="95"/>
      <c r="N179" s="95"/>
      <c r="O179" s="95"/>
      <c r="P179" s="95"/>
      <c r="Q179" s="95"/>
      <c r="R179" s="96"/>
    </row>
    <row r="180" spans="2:18" s="3" customFormat="1" ht="17.100000000000001" customHeight="1" x14ac:dyDescent="0.2">
      <c r="B180" s="74" t="s">
        <v>12</v>
      </c>
      <c r="C180" s="152"/>
      <c r="D180" s="95"/>
      <c r="E180" s="95"/>
      <c r="F180" s="95"/>
      <c r="G180" s="95"/>
      <c r="H180" s="95"/>
      <c r="I180" s="95"/>
      <c r="J180" s="95"/>
      <c r="K180" s="95"/>
      <c r="L180" s="95"/>
      <c r="M180" s="95"/>
      <c r="N180" s="95"/>
      <c r="O180" s="95"/>
      <c r="P180" s="95"/>
      <c r="Q180" s="95"/>
      <c r="R180" s="96"/>
    </row>
    <row r="181" spans="2:18" s="3" customFormat="1" ht="17.100000000000001" customHeight="1" x14ac:dyDescent="0.2">
      <c r="B181" s="74" t="s">
        <v>13</v>
      </c>
      <c r="C181" s="152"/>
      <c r="D181" s="95"/>
      <c r="E181" s="95"/>
      <c r="F181" s="95"/>
      <c r="G181" s="95"/>
      <c r="H181" s="95"/>
      <c r="I181" s="95"/>
      <c r="J181" s="95"/>
      <c r="K181" s="95"/>
      <c r="L181" s="95"/>
      <c r="M181" s="95"/>
      <c r="N181" s="95"/>
      <c r="O181" s="95"/>
      <c r="P181" s="95"/>
      <c r="Q181" s="95"/>
      <c r="R181" s="96"/>
    </row>
    <row r="182" spans="2:18" s="3" customFormat="1" ht="16.5" customHeight="1" x14ac:dyDescent="0.2">
      <c r="B182" s="74"/>
      <c r="C182" s="152"/>
      <c r="D182" s="95"/>
      <c r="E182" s="95"/>
      <c r="F182" s="95"/>
      <c r="G182" s="95"/>
      <c r="H182" s="95"/>
      <c r="I182" s="95"/>
      <c r="J182" s="95"/>
      <c r="K182" s="95"/>
      <c r="L182" s="95"/>
      <c r="M182" s="95"/>
      <c r="N182" s="95"/>
      <c r="O182" s="95"/>
      <c r="P182" s="95"/>
      <c r="Q182" s="95"/>
      <c r="R182" s="96"/>
    </row>
    <row r="183" spans="2:18" s="3" customFormat="1" ht="17.100000000000001" customHeight="1" x14ac:dyDescent="0.2">
      <c r="B183" s="190" t="s">
        <v>190</v>
      </c>
      <c r="C183" s="191"/>
      <c r="D183" s="191"/>
      <c r="E183" s="191"/>
      <c r="F183" s="191"/>
      <c r="G183" s="191"/>
      <c r="H183" s="191"/>
      <c r="I183" s="191"/>
      <c r="J183" s="191"/>
      <c r="K183" s="191"/>
      <c r="L183" s="191"/>
      <c r="M183" s="191"/>
      <c r="N183" s="191"/>
      <c r="O183" s="191"/>
      <c r="P183" s="191"/>
      <c r="Q183" s="191"/>
      <c r="R183" s="192"/>
    </row>
    <row r="184" spans="2:18" s="3" customFormat="1" ht="17.100000000000001" customHeight="1" x14ac:dyDescent="0.2">
      <c r="B184" s="191"/>
      <c r="C184" s="191"/>
      <c r="D184" s="191"/>
      <c r="E184" s="191"/>
      <c r="F184" s="191"/>
      <c r="G184" s="191"/>
      <c r="H184" s="191"/>
      <c r="I184" s="191"/>
      <c r="J184" s="191"/>
      <c r="K184" s="191"/>
      <c r="L184" s="191"/>
      <c r="M184" s="191"/>
      <c r="N184" s="191"/>
      <c r="O184" s="191"/>
      <c r="P184" s="191"/>
      <c r="Q184" s="191"/>
      <c r="R184" s="192"/>
    </row>
    <row r="185" spans="2:18" s="3" customFormat="1" ht="17.100000000000001" customHeight="1" x14ac:dyDescent="0.2">
      <c r="B185" s="149"/>
      <c r="C185" s="149"/>
      <c r="D185" s="149"/>
      <c r="E185" s="149"/>
      <c r="F185" s="149"/>
      <c r="G185" s="149"/>
      <c r="H185" s="149"/>
      <c r="I185" s="149"/>
      <c r="J185" s="149"/>
      <c r="K185" s="149"/>
      <c r="L185" s="149"/>
      <c r="M185" s="149"/>
      <c r="N185" s="149"/>
      <c r="O185" s="149"/>
      <c r="P185" s="149"/>
      <c r="Q185" s="149"/>
      <c r="R185" s="150"/>
    </row>
    <row r="186" spans="2:18" s="3" customFormat="1" ht="17.100000000000001" customHeight="1" x14ac:dyDescent="0.2">
      <c r="B186" s="185" t="s">
        <v>177</v>
      </c>
      <c r="C186" s="185"/>
      <c r="D186" s="185"/>
      <c r="E186" s="185"/>
      <c r="F186" s="185"/>
      <c r="G186" s="185"/>
      <c r="H186" s="185"/>
      <c r="I186" s="185"/>
      <c r="J186" s="185"/>
      <c r="K186" s="185"/>
      <c r="L186" s="185"/>
      <c r="M186" s="185"/>
      <c r="N186" s="185"/>
      <c r="O186" s="185"/>
      <c r="P186" s="185"/>
      <c r="Q186" s="185"/>
      <c r="R186" s="186"/>
    </row>
    <row r="187" spans="2:18" s="3" customFormat="1" ht="17.100000000000001" customHeight="1" x14ac:dyDescent="0.2">
      <c r="B187" s="185"/>
      <c r="C187" s="185"/>
      <c r="D187" s="185"/>
      <c r="E187" s="185"/>
      <c r="F187" s="185"/>
      <c r="G187" s="185"/>
      <c r="H187" s="185"/>
      <c r="I187" s="185"/>
      <c r="J187" s="185"/>
      <c r="K187" s="185"/>
      <c r="L187" s="185"/>
      <c r="M187" s="185"/>
      <c r="N187" s="185"/>
      <c r="O187" s="185"/>
      <c r="P187" s="185"/>
      <c r="Q187" s="185"/>
      <c r="R187" s="186"/>
    </row>
    <row r="188" spans="2:18" s="3" customFormat="1" ht="17.100000000000001" customHeight="1" x14ac:dyDescent="0.2">
      <c r="B188" s="149"/>
      <c r="C188" s="149"/>
      <c r="D188" s="149"/>
      <c r="E188" s="149"/>
      <c r="F188" s="149"/>
      <c r="G188" s="149"/>
      <c r="H188" s="149"/>
      <c r="I188" s="149"/>
      <c r="J188" s="149"/>
      <c r="K188" s="149"/>
      <c r="L188" s="149"/>
      <c r="M188" s="149"/>
      <c r="N188" s="149"/>
      <c r="O188" s="149"/>
      <c r="P188" s="149"/>
      <c r="Q188" s="149"/>
      <c r="R188" s="150"/>
    </row>
    <row r="189" spans="2:18" s="3" customFormat="1" ht="17.100000000000001" customHeight="1" x14ac:dyDescent="0.2">
      <c r="B189" s="117" t="s">
        <v>178</v>
      </c>
      <c r="C189" s="118"/>
      <c r="D189" s="118"/>
      <c r="E189" s="118"/>
      <c r="F189" s="118"/>
      <c r="G189" s="118"/>
      <c r="H189" s="118"/>
      <c r="I189" s="118"/>
      <c r="J189" s="118"/>
      <c r="K189" s="118"/>
      <c r="L189" s="118"/>
      <c r="M189" s="118"/>
      <c r="N189" s="118"/>
      <c r="O189" s="118"/>
      <c r="P189" s="118"/>
      <c r="Q189" s="118"/>
      <c r="R189" s="150"/>
    </row>
    <row r="190" spans="2:18" s="3" customFormat="1" ht="17.100000000000001" customHeight="1" x14ac:dyDescent="0.2">
      <c r="B190" s="117"/>
      <c r="C190" s="118"/>
      <c r="D190" s="118"/>
      <c r="E190" s="118"/>
      <c r="F190" s="118"/>
      <c r="G190" s="118"/>
      <c r="H190" s="118"/>
      <c r="I190" s="118"/>
      <c r="J190" s="118"/>
      <c r="K190" s="118"/>
      <c r="L190" s="118"/>
      <c r="M190" s="118"/>
      <c r="N190" s="118"/>
      <c r="O190" s="118"/>
      <c r="P190" s="118"/>
      <c r="Q190" s="118"/>
      <c r="R190" s="150"/>
    </row>
    <row r="191" spans="2:18" s="3" customFormat="1" ht="17.100000000000001" customHeight="1" x14ac:dyDescent="0.2">
      <c r="B191" s="117" t="s">
        <v>179</v>
      </c>
      <c r="C191" s="118"/>
      <c r="D191" s="119">
        <v>42501</v>
      </c>
      <c r="E191" s="118"/>
      <c r="F191" s="118"/>
      <c r="G191" s="118"/>
      <c r="H191" s="118"/>
      <c r="I191" s="118"/>
      <c r="J191" s="118"/>
      <c r="K191" s="118"/>
      <c r="L191" s="118"/>
      <c r="M191" s="118"/>
      <c r="N191" s="118"/>
      <c r="O191" s="118"/>
      <c r="P191" s="118"/>
      <c r="Q191" s="118"/>
      <c r="R191" s="150"/>
    </row>
    <row r="192" spans="2:18" s="3" customFormat="1" ht="17.100000000000001" customHeight="1" x14ac:dyDescent="0.2">
      <c r="B192" s="117" t="s">
        <v>180</v>
      </c>
      <c r="C192" s="118"/>
      <c r="D192" s="119">
        <v>43136</v>
      </c>
      <c r="E192" s="118"/>
      <c r="F192" s="118"/>
      <c r="G192" s="118"/>
      <c r="H192" s="118"/>
      <c r="I192" s="118"/>
      <c r="J192" s="118"/>
      <c r="K192" s="118"/>
      <c r="L192" s="118"/>
      <c r="M192" s="118"/>
      <c r="N192" s="118"/>
      <c r="O192" s="118"/>
      <c r="P192" s="118"/>
      <c r="Q192" s="118"/>
      <c r="R192" s="150"/>
    </row>
    <row r="193" spans="2:18" s="3" customFormat="1" ht="17.100000000000001" customHeight="1" x14ac:dyDescent="0.2">
      <c r="B193" s="117"/>
      <c r="C193" s="118"/>
      <c r="D193" s="119"/>
      <c r="E193" s="118"/>
      <c r="F193" s="118"/>
      <c r="G193" s="118"/>
      <c r="H193" s="118"/>
      <c r="I193" s="118"/>
      <c r="J193" s="118"/>
      <c r="K193" s="118"/>
      <c r="L193" s="118"/>
      <c r="M193" s="118"/>
      <c r="N193" s="118"/>
      <c r="O193" s="118"/>
      <c r="P193" s="118"/>
      <c r="Q193" s="118"/>
      <c r="R193" s="150"/>
    </row>
    <row r="194" spans="2:18" s="3" customFormat="1" ht="17.100000000000001" customHeight="1" x14ac:dyDescent="0.2">
      <c r="B194" s="117" t="s">
        <v>181</v>
      </c>
      <c r="C194" s="118"/>
      <c r="D194" s="119"/>
      <c r="E194" s="118"/>
      <c r="F194" s="118"/>
      <c r="G194" s="118"/>
      <c r="H194" s="118"/>
      <c r="I194" s="118"/>
      <c r="J194" s="118"/>
      <c r="K194" s="118"/>
      <c r="L194" s="118"/>
      <c r="M194" s="118"/>
      <c r="N194" s="118"/>
      <c r="O194" s="118"/>
      <c r="P194" s="118"/>
      <c r="Q194" s="118"/>
      <c r="R194" s="150"/>
    </row>
    <row r="195" spans="2:18" s="3" customFormat="1" ht="17.100000000000001" customHeight="1" x14ac:dyDescent="0.2">
      <c r="B195" s="117"/>
      <c r="C195" s="117"/>
      <c r="D195" s="194" t="s">
        <v>15</v>
      </c>
      <c r="E195" s="195"/>
      <c r="F195" s="195"/>
      <c r="G195" s="196"/>
      <c r="H195" s="194" t="s">
        <v>16</v>
      </c>
      <c r="I195" s="195"/>
      <c r="J195" s="195"/>
      <c r="K195" s="196"/>
      <c r="L195" s="18" t="s">
        <v>182</v>
      </c>
      <c r="M195" s="18" t="s">
        <v>182</v>
      </c>
      <c r="N195" s="18" t="s">
        <v>117</v>
      </c>
      <c r="O195" s="18"/>
      <c r="P195" s="120"/>
      <c r="Q195" s="121"/>
      <c r="R195" s="150"/>
    </row>
    <row r="196" spans="2:18" s="3" customFormat="1" ht="17.100000000000001" customHeight="1" x14ac:dyDescent="0.2">
      <c r="B196" s="117"/>
      <c r="C196" s="117"/>
      <c r="D196" s="122" t="s">
        <v>118</v>
      </c>
      <c r="E196" s="123" t="s">
        <v>183</v>
      </c>
      <c r="F196" s="123" t="s">
        <v>184</v>
      </c>
      <c r="G196" s="124" t="s">
        <v>119</v>
      </c>
      <c r="H196" s="122" t="s">
        <v>118</v>
      </c>
      <c r="I196" s="123" t="s">
        <v>185</v>
      </c>
      <c r="J196" s="123" t="s">
        <v>184</v>
      </c>
      <c r="K196" s="124" t="s">
        <v>119</v>
      </c>
      <c r="L196" s="18" t="s">
        <v>119</v>
      </c>
      <c r="M196" s="18" t="s">
        <v>186</v>
      </c>
      <c r="N196" s="18" t="s">
        <v>119</v>
      </c>
      <c r="O196" s="18"/>
      <c r="P196" s="18" t="s">
        <v>120</v>
      </c>
      <c r="Q196" s="18" t="s">
        <v>121</v>
      </c>
      <c r="R196" s="150"/>
    </row>
    <row r="197" spans="2:18" s="3" customFormat="1" ht="17.100000000000001" customHeight="1" x14ac:dyDescent="0.2">
      <c r="B197" s="125" t="s">
        <v>17</v>
      </c>
      <c r="C197" s="125" t="s">
        <v>122</v>
      </c>
      <c r="D197" s="172">
        <v>161.62</v>
      </c>
      <c r="E197" s="127">
        <v>42597</v>
      </c>
      <c r="F197" s="169">
        <v>54.18</v>
      </c>
      <c r="G197" s="129">
        <v>42878</v>
      </c>
      <c r="H197" s="163">
        <v>15.12</v>
      </c>
      <c r="I197" s="127">
        <v>42550</v>
      </c>
      <c r="J197" s="166">
        <v>2.89</v>
      </c>
      <c r="K197" s="129">
        <v>43216</v>
      </c>
      <c r="L197" s="126" t="s">
        <v>20</v>
      </c>
      <c r="M197" s="128">
        <v>28.35</v>
      </c>
      <c r="N197" s="127">
        <v>43185</v>
      </c>
      <c r="O197" s="128">
        <v>7.33</v>
      </c>
      <c r="P197" s="179">
        <f>O197/M197-1</f>
        <v>-0.74144620811287476</v>
      </c>
      <c r="Q197" s="129">
        <v>42501</v>
      </c>
      <c r="R197" s="150"/>
    </row>
    <row r="198" spans="2:18" s="3" customFormat="1" ht="17.100000000000001" customHeight="1" x14ac:dyDescent="0.2">
      <c r="B198" s="130" t="s">
        <v>19</v>
      </c>
      <c r="C198" s="130" t="s">
        <v>124</v>
      </c>
      <c r="D198" s="173">
        <v>26.83</v>
      </c>
      <c r="E198" s="131">
        <v>43104</v>
      </c>
      <c r="F198" s="170">
        <v>10.7</v>
      </c>
      <c r="G198" s="132">
        <v>42501</v>
      </c>
      <c r="H198" s="164">
        <v>1.89</v>
      </c>
      <c r="I198" s="131">
        <v>43124</v>
      </c>
      <c r="J198" s="167">
        <v>1.29</v>
      </c>
      <c r="K198" s="132">
        <v>42865</v>
      </c>
      <c r="L198" s="145">
        <v>43124</v>
      </c>
      <c r="M198" s="123">
        <v>22.95</v>
      </c>
      <c r="N198" s="195" t="s">
        <v>187</v>
      </c>
      <c r="O198" s="195"/>
      <c r="P198" s="196"/>
      <c r="Q198" s="132">
        <v>37627</v>
      </c>
      <c r="R198" s="150"/>
    </row>
    <row r="199" spans="2:18" s="3" customFormat="1" ht="17.100000000000001" customHeight="1" x14ac:dyDescent="0.2">
      <c r="B199" s="133" t="s">
        <v>14</v>
      </c>
      <c r="C199" s="133" t="s">
        <v>125</v>
      </c>
      <c r="D199" s="174">
        <v>59.06</v>
      </c>
      <c r="E199" s="134">
        <v>43231</v>
      </c>
      <c r="F199" s="171">
        <v>17.14</v>
      </c>
      <c r="G199" s="136">
        <v>42501</v>
      </c>
      <c r="H199" s="165">
        <v>2.4700000000000002</v>
      </c>
      <c r="I199" s="134">
        <v>42563</v>
      </c>
      <c r="J199" s="168">
        <v>1.21</v>
      </c>
      <c r="K199" s="136">
        <v>43216</v>
      </c>
      <c r="L199" s="146">
        <v>42688</v>
      </c>
      <c r="M199" s="135">
        <v>8.07</v>
      </c>
      <c r="N199" s="134">
        <v>43216</v>
      </c>
      <c r="O199" s="135">
        <v>3.96</v>
      </c>
      <c r="P199" s="180">
        <f>O199/M199-1</f>
        <v>-0.50929368029739774</v>
      </c>
      <c r="Q199" s="136">
        <v>35620</v>
      </c>
      <c r="R199" s="150"/>
    </row>
    <row r="200" spans="2:18" s="3" customFormat="1" ht="17.100000000000001" customHeight="1" x14ac:dyDescent="0.2">
      <c r="B200" s="117"/>
      <c r="C200" s="118"/>
      <c r="D200" s="119"/>
      <c r="E200" s="118"/>
      <c r="F200" s="118"/>
      <c r="G200" s="118"/>
      <c r="H200" s="118"/>
      <c r="I200" s="118"/>
      <c r="J200" s="118"/>
      <c r="K200" s="118"/>
      <c r="L200" s="118"/>
      <c r="M200" s="118"/>
      <c r="N200" s="118"/>
      <c r="O200" s="118"/>
      <c r="P200" s="118"/>
      <c r="Q200" s="118"/>
      <c r="R200" s="150"/>
    </row>
    <row r="201" spans="2:18" s="3" customFormat="1" ht="17.100000000000001" customHeight="1" x14ac:dyDescent="0.2">
      <c r="B201" s="117" t="s">
        <v>188</v>
      </c>
      <c r="C201" s="118"/>
      <c r="D201" s="119"/>
      <c r="E201" s="118"/>
      <c r="F201" s="118"/>
      <c r="G201" s="118"/>
      <c r="H201" s="118"/>
      <c r="I201" s="118"/>
      <c r="J201" s="118"/>
      <c r="K201" s="118"/>
      <c r="L201" s="118"/>
      <c r="M201" s="118"/>
      <c r="N201" s="118"/>
      <c r="O201" s="118"/>
      <c r="P201" s="118"/>
      <c r="Q201" s="118"/>
      <c r="R201" s="150"/>
    </row>
    <row r="202" spans="2:18" s="3" customFormat="1" ht="17.100000000000001" customHeight="1" x14ac:dyDescent="0.2">
      <c r="B202" s="137" t="s">
        <v>18</v>
      </c>
      <c r="C202" s="137" t="s">
        <v>123</v>
      </c>
      <c r="D202" s="175">
        <v>46.74</v>
      </c>
      <c r="E202" s="139">
        <v>43139</v>
      </c>
      <c r="F202" s="176">
        <v>31.96</v>
      </c>
      <c r="G202" s="144">
        <v>43210</v>
      </c>
      <c r="H202" s="138">
        <v>3.46</v>
      </c>
      <c r="I202" s="139">
        <v>43139</v>
      </c>
      <c r="J202" s="142">
        <v>1.8</v>
      </c>
      <c r="K202" s="139">
        <v>43216</v>
      </c>
      <c r="L202" s="143" t="s">
        <v>22</v>
      </c>
      <c r="M202" s="138"/>
      <c r="N202" s="138" t="s">
        <v>21</v>
      </c>
      <c r="O202" s="138"/>
      <c r="P202" s="140">
        <v>0.35667752442996759</v>
      </c>
      <c r="Q202" s="147" t="s">
        <v>23</v>
      </c>
      <c r="R202" s="150"/>
    </row>
    <row r="203" spans="2:18" s="3" customFormat="1" ht="17.100000000000001" customHeight="1" x14ac:dyDescent="0.2">
      <c r="B203" s="117"/>
      <c r="C203" s="117"/>
      <c r="D203" s="117"/>
      <c r="E203" s="117"/>
      <c r="F203" s="117"/>
      <c r="G203" s="117"/>
      <c r="H203" s="117"/>
      <c r="I203" s="117"/>
      <c r="J203" s="117"/>
      <c r="K203" s="117"/>
      <c r="L203" s="117"/>
      <c r="M203" s="117"/>
      <c r="N203" s="117"/>
      <c r="O203" s="117"/>
      <c r="P203" s="117"/>
      <c r="Q203" s="118"/>
      <c r="R203" s="150"/>
    </row>
    <row r="204" spans="2:18" s="3" customFormat="1" ht="17.100000000000001" customHeight="1" x14ac:dyDescent="0.2">
      <c r="B204" s="141" t="s">
        <v>189</v>
      </c>
      <c r="C204" s="117"/>
      <c r="D204" s="117"/>
      <c r="E204" s="117"/>
      <c r="F204" s="117"/>
      <c r="G204" s="117"/>
      <c r="H204" s="117"/>
      <c r="I204" s="117"/>
      <c r="J204" s="117"/>
      <c r="K204" s="117"/>
      <c r="L204" s="117"/>
      <c r="M204" s="117"/>
      <c r="N204" s="117"/>
      <c r="O204" s="117"/>
      <c r="P204" s="117"/>
      <c r="Q204" s="118"/>
      <c r="R204" s="150"/>
    </row>
    <row r="205" spans="2:18" s="3" customFormat="1" ht="17.100000000000001" customHeight="1" x14ac:dyDescent="0.2">
      <c r="B205" s="197" t="s">
        <v>194</v>
      </c>
      <c r="C205" s="199"/>
      <c r="D205" s="199"/>
      <c r="E205" s="199"/>
      <c r="F205" s="199"/>
      <c r="G205" s="199"/>
      <c r="H205" s="199"/>
      <c r="I205" s="199"/>
      <c r="J205" s="199"/>
      <c r="K205" s="199"/>
      <c r="L205" s="199"/>
      <c r="M205" s="199"/>
      <c r="N205" s="199"/>
      <c r="O205" s="199"/>
      <c r="P205" s="199"/>
      <c r="Q205" s="199"/>
      <c r="R205" s="200"/>
    </row>
    <row r="206" spans="2:18" s="3" customFormat="1" ht="17.100000000000001" customHeight="1" x14ac:dyDescent="0.2">
      <c r="B206" s="197"/>
      <c r="C206" s="199"/>
      <c r="D206" s="199"/>
      <c r="E206" s="199"/>
      <c r="F206" s="199"/>
      <c r="G206" s="199"/>
      <c r="H206" s="199"/>
      <c r="I206" s="199"/>
      <c r="J206" s="199"/>
      <c r="K206" s="199"/>
      <c r="L206" s="199"/>
      <c r="M206" s="199"/>
      <c r="N206" s="199"/>
      <c r="O206" s="199"/>
      <c r="P206" s="199"/>
      <c r="Q206" s="199"/>
      <c r="R206" s="200"/>
    </row>
    <row r="207" spans="2:18" s="3" customFormat="1" ht="17.100000000000001" customHeight="1" x14ac:dyDescent="0.2">
      <c r="B207" s="197"/>
      <c r="C207" s="199"/>
      <c r="D207" s="199"/>
      <c r="E207" s="199"/>
      <c r="F207" s="199"/>
      <c r="G207" s="199"/>
      <c r="H207" s="199"/>
      <c r="I207" s="199"/>
      <c r="J207" s="199"/>
      <c r="K207" s="199"/>
      <c r="L207" s="199"/>
      <c r="M207" s="199"/>
      <c r="N207" s="199"/>
      <c r="O207" s="199"/>
      <c r="P207" s="199"/>
      <c r="Q207" s="199"/>
      <c r="R207" s="200"/>
    </row>
    <row r="208" spans="2:18" s="3" customFormat="1" ht="17.100000000000001" customHeight="1" x14ac:dyDescent="0.2">
      <c r="B208" s="197"/>
      <c r="C208" s="199"/>
      <c r="D208" s="199"/>
      <c r="E208" s="199"/>
      <c r="F208" s="199"/>
      <c r="G208" s="199"/>
      <c r="H208" s="199"/>
      <c r="I208" s="199"/>
      <c r="J208" s="199"/>
      <c r="K208" s="199"/>
      <c r="L208" s="199"/>
      <c r="M208" s="199"/>
      <c r="N208" s="199"/>
      <c r="O208" s="199"/>
      <c r="P208" s="199"/>
      <c r="Q208" s="199"/>
      <c r="R208" s="200"/>
    </row>
    <row r="209" spans="2:32" s="3" customFormat="1" ht="17.100000000000001" customHeight="1" x14ac:dyDescent="0.2">
      <c r="B209" s="199"/>
      <c r="C209" s="199"/>
      <c r="D209" s="199"/>
      <c r="E209" s="199"/>
      <c r="F209" s="199"/>
      <c r="G209" s="199"/>
      <c r="H209" s="199"/>
      <c r="I209" s="199"/>
      <c r="J209" s="199"/>
      <c r="K209" s="199"/>
      <c r="L209" s="199"/>
      <c r="M209" s="199"/>
      <c r="N209" s="199"/>
      <c r="O209" s="199"/>
      <c r="P209" s="199"/>
      <c r="Q209" s="199"/>
      <c r="R209" s="200"/>
    </row>
    <row r="210" spans="2:32" s="3" customFormat="1" ht="17.100000000000001" customHeight="1" x14ac:dyDescent="0.2">
      <c r="B210" s="177"/>
      <c r="C210" s="177"/>
      <c r="D210" s="177"/>
      <c r="E210" s="177"/>
      <c r="F210" s="177"/>
      <c r="G210" s="177"/>
      <c r="H210" s="177"/>
      <c r="I210" s="177"/>
      <c r="J210" s="177"/>
      <c r="K210" s="177"/>
      <c r="L210" s="177"/>
      <c r="M210" s="177"/>
      <c r="N210" s="177"/>
      <c r="O210" s="177"/>
      <c r="P210" s="177"/>
      <c r="Q210" s="177"/>
      <c r="R210" s="178"/>
    </row>
    <row r="211" spans="2:32" s="3" customFormat="1" ht="17.100000000000001" customHeight="1" x14ac:dyDescent="0.2">
      <c r="B211" s="197" t="s">
        <v>195</v>
      </c>
      <c r="C211" s="197"/>
      <c r="D211" s="197"/>
      <c r="E211" s="197"/>
      <c r="F211" s="197"/>
      <c r="G211" s="197"/>
      <c r="H211" s="197"/>
      <c r="I211" s="197"/>
      <c r="J211" s="197"/>
      <c r="K211" s="197"/>
      <c r="L211" s="197"/>
      <c r="M211" s="197"/>
      <c r="N211" s="197"/>
      <c r="O211" s="197"/>
      <c r="P211" s="197"/>
      <c r="Q211" s="197"/>
      <c r="R211" s="198"/>
    </row>
    <row r="212" spans="2:32" s="3" customFormat="1" ht="17.100000000000001" customHeight="1" x14ac:dyDescent="0.2">
      <c r="B212" s="197"/>
      <c r="C212" s="197"/>
      <c r="D212" s="197"/>
      <c r="E212" s="197"/>
      <c r="F212" s="197"/>
      <c r="G212" s="197"/>
      <c r="H212" s="197"/>
      <c r="I212" s="197"/>
      <c r="J212" s="197"/>
      <c r="K212" s="197"/>
      <c r="L212" s="197"/>
      <c r="M212" s="197"/>
      <c r="N212" s="197"/>
      <c r="O212" s="197"/>
      <c r="P212" s="197"/>
      <c r="Q212" s="197"/>
      <c r="R212" s="198"/>
    </row>
    <row r="213" spans="2:32" ht="17.100000000000001" customHeight="1" x14ac:dyDescent="0.2">
      <c r="B213" s="14"/>
      <c r="C213" s="20"/>
      <c r="D213" s="13"/>
      <c r="E213" s="13"/>
      <c r="F213" s="13"/>
      <c r="G213" s="13"/>
      <c r="H213" s="13"/>
      <c r="I213" s="13"/>
      <c r="J213" s="13"/>
      <c r="K213" s="13"/>
      <c r="L213" s="13"/>
      <c r="M213" s="13"/>
      <c r="N213" s="13"/>
      <c r="O213" s="13"/>
      <c r="P213" s="13"/>
      <c r="Q213" s="13"/>
      <c r="R213" s="15"/>
      <c r="T213" s="3"/>
      <c r="U213" s="3"/>
      <c r="V213" s="3"/>
      <c r="W213" s="3"/>
      <c r="X213" s="3"/>
      <c r="Y213" s="3"/>
      <c r="Z213" s="3"/>
      <c r="AA213" s="3"/>
      <c r="AB213" s="3"/>
      <c r="AC213" s="3"/>
      <c r="AD213" s="3"/>
      <c r="AE213" s="3"/>
      <c r="AF213" s="4"/>
    </row>
    <row r="214" spans="2:32" ht="15" customHeight="1" x14ac:dyDescent="0.2"/>
  </sheetData>
  <mergeCells count="30">
    <mergeCell ref="U97:AC97"/>
    <mergeCell ref="B5:R5"/>
    <mergeCell ref="B138:R138"/>
    <mergeCell ref="B102:R102"/>
    <mergeCell ref="B69:R69"/>
    <mergeCell ref="B22:R22"/>
    <mergeCell ref="B94:R94"/>
    <mergeCell ref="B131:R131"/>
    <mergeCell ref="B124:R124"/>
    <mergeCell ref="B113:R113"/>
    <mergeCell ref="D132:F132"/>
    <mergeCell ref="B96:R97"/>
    <mergeCell ref="E74:F74"/>
    <mergeCell ref="E75:F75"/>
    <mergeCell ref="D195:G195"/>
    <mergeCell ref="H195:K195"/>
    <mergeCell ref="N198:P198"/>
    <mergeCell ref="I74:J74"/>
    <mergeCell ref="B211:R212"/>
    <mergeCell ref="B205:R209"/>
    <mergeCell ref="C11:C14"/>
    <mergeCell ref="C15:C16"/>
    <mergeCell ref="B186:R187"/>
    <mergeCell ref="B144:R144"/>
    <mergeCell ref="G75:H75"/>
    <mergeCell ref="I75:J75"/>
    <mergeCell ref="B183:R184"/>
    <mergeCell ref="C82:D82"/>
    <mergeCell ref="B166:R167"/>
    <mergeCell ref="G74:H74"/>
  </mergeCells>
  <phoneticPr fontId="6" type="noConversion"/>
  <hyperlinks>
    <hyperlink ref="M116" r:id="rId1" xr:uid="{00000000-0004-0000-0000-000000000000}"/>
    <hyperlink ref="M120" r:id="rId2" xr:uid="{00000000-0004-0000-0000-000001000000}"/>
  </hyperlinks>
  <pageMargins left="0.7" right="0.7" top="0.75" bottom="0.75" header="0.3" footer="0.3"/>
  <pageSetup paperSize="9"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九斗数据</cp:lastModifiedBy>
  <cp:lastPrinted>2017-08-02T07:21:45Z</cp:lastPrinted>
  <dcterms:created xsi:type="dcterms:W3CDTF">2016-10-17T13:55:53Z</dcterms:created>
  <dcterms:modified xsi:type="dcterms:W3CDTF">2018-05-16T09:07:22Z</dcterms:modified>
</cp:coreProperties>
</file>