
<file path=[Content_Types].xml><?xml version="1.0" encoding="utf-8"?>
<Types xmlns="http://schemas.openxmlformats.org/package/2006/content-type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ml.chartshapes+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ml.chartshapes+xml"/>
  <Override PartName="/xl/drawings/drawing1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gif" ContentType="image/gif"/>
  <Override PartName="/xl/drawings/drawing11.xml" ContentType="application/vnd.openxmlformats-officedocument.drawingml.chartshapes+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harts/chart13.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drawings/drawing9.xml" ContentType="application/vnd.openxmlformats-officedocument.drawingml.chartshapes+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90" windowWidth="20640" windowHeight="9630" tabRatio="748"/>
  </bookViews>
  <sheets>
    <sheet name="题目" sheetId="1" r:id="rId1"/>
    <sheet name="中信证券经营月报" sheetId="4" r:id="rId2"/>
    <sheet name="国海证券经营月报" sheetId="6" r:id="rId3"/>
    <sheet name="第一创业经营月报" sheetId="8" r:id="rId4"/>
    <sheet name="华西证券经营月报" sheetId="9" r:id="rId5"/>
    <sheet name="2003年起股票交易统计" sheetId="7" r:id="rId6"/>
    <sheet name="AH股溢价率" sheetId="11" r:id="rId7"/>
    <sheet name="Sheet4" sheetId="10" r:id="rId8"/>
  </sheets>
  <externalReferences>
    <externalReference r:id="rId9"/>
  </externalReferences>
  <calcPr calcId="125725" concurrentCalc="0"/>
</workbook>
</file>

<file path=xl/calcChain.xml><?xml version="1.0" encoding="utf-8"?>
<calcChain xmlns="http://schemas.openxmlformats.org/spreadsheetml/2006/main">
  <c r="F278" i="1"/>
  <c r="F284"/>
  <c r="D278"/>
  <c r="D284"/>
  <c r="F283"/>
  <c r="D283"/>
  <c r="D281"/>
  <c r="D282"/>
  <c r="E281"/>
  <c r="E278"/>
  <c r="E282"/>
  <c r="F281"/>
  <c r="F282"/>
  <c r="C281"/>
  <c r="C278"/>
  <c r="C282"/>
  <c r="D279"/>
  <c r="D280"/>
  <c r="E279"/>
  <c r="E280"/>
  <c r="F279"/>
  <c r="F280"/>
  <c r="C279"/>
  <c r="C280"/>
  <c r="G214"/>
  <c r="F214"/>
  <c r="D5" i="11"/>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4"/>
  <c r="D339" i="1"/>
  <c r="C339"/>
  <c r="M214"/>
  <c r="J214"/>
  <c r="K171" i="7"/>
  <c r="I171"/>
  <c r="E171"/>
  <c r="K170"/>
  <c r="I170"/>
  <c r="E170"/>
  <c r="K168"/>
  <c r="I168"/>
  <c r="E168"/>
  <c r="K167"/>
  <c r="I167"/>
  <c r="E167"/>
  <c r="K163"/>
  <c r="I163"/>
  <c r="E163"/>
  <c r="K162"/>
  <c r="I162"/>
  <c r="E162"/>
  <c r="K161"/>
  <c r="I161"/>
  <c r="E161"/>
  <c r="K160"/>
  <c r="I160"/>
  <c r="E160"/>
  <c r="K159"/>
  <c r="I159"/>
  <c r="E159"/>
  <c r="K158"/>
  <c r="I158"/>
  <c r="E158"/>
  <c r="K157"/>
  <c r="I157"/>
  <c r="E157"/>
  <c r="K156"/>
  <c r="I156"/>
  <c r="E156"/>
  <c r="K155"/>
  <c r="I155"/>
  <c r="E155"/>
  <c r="K154"/>
  <c r="I154"/>
  <c r="E154"/>
  <c r="K153"/>
  <c r="I153"/>
  <c r="E153"/>
  <c r="K152"/>
  <c r="I152"/>
  <c r="E152"/>
  <c r="K151"/>
  <c r="I151"/>
  <c r="E151"/>
  <c r="K150"/>
  <c r="I150"/>
  <c r="E150"/>
  <c r="K149"/>
  <c r="I149"/>
  <c r="E149"/>
  <c r="K148"/>
  <c r="I148"/>
  <c r="E148"/>
  <c r="K147"/>
  <c r="I147"/>
  <c r="E147"/>
  <c r="K146"/>
  <c r="I146"/>
  <c r="E146"/>
  <c r="K145"/>
  <c r="I145"/>
  <c r="E145"/>
  <c r="K144"/>
  <c r="I144"/>
  <c r="E144"/>
  <c r="K143"/>
  <c r="I143"/>
  <c r="E143"/>
  <c r="K142"/>
  <c r="I142"/>
  <c r="E142"/>
  <c r="K141"/>
  <c r="I141"/>
  <c r="E141"/>
  <c r="K140"/>
  <c r="I140"/>
  <c r="E140"/>
  <c r="K139"/>
  <c r="I139"/>
  <c r="E139"/>
  <c r="K138"/>
  <c r="I138"/>
  <c r="E138"/>
  <c r="K137"/>
  <c r="I137"/>
  <c r="E137"/>
  <c r="K136"/>
  <c r="I136"/>
  <c r="E136"/>
  <c r="I87"/>
  <c r="E87"/>
  <c r="E83"/>
  <c r="E82"/>
  <c r="E214" i="1"/>
  <c r="C104"/>
  <c r="D100"/>
  <c r="D101"/>
  <c r="D102"/>
  <c r="D103"/>
  <c r="D99"/>
  <c r="D91"/>
  <c r="D92"/>
  <c r="D93"/>
  <c r="D94"/>
  <c r="D90"/>
  <c r="C86"/>
  <c r="C85"/>
  <c r="C84"/>
  <c r="C83"/>
  <c r="C82"/>
  <c r="D16"/>
  <c r="E10"/>
  <c r="E11"/>
  <c r="E12"/>
  <c r="E13"/>
  <c r="E14"/>
  <c r="E15"/>
  <c r="E16"/>
  <c r="E9"/>
</calcChain>
</file>

<file path=xl/sharedStrings.xml><?xml version="1.0" encoding="utf-8"?>
<sst xmlns="http://schemas.openxmlformats.org/spreadsheetml/2006/main" count="875" uniqueCount="278">
  <si>
    <t>【通关题】</t>
    <phoneticPr fontId="1" type="noConversion"/>
  </si>
  <si>
    <r>
      <rPr>
        <b/>
        <sz val="12"/>
        <color theme="1"/>
        <rFont val="等线"/>
        <family val="3"/>
        <charset val="134"/>
      </rPr>
      <t>【</t>
    </r>
    <r>
      <rPr>
        <b/>
        <sz val="12"/>
        <color theme="1"/>
        <rFont val="Times New Roman"/>
        <family val="1"/>
      </rPr>
      <t>18</t>
    </r>
    <r>
      <rPr>
        <b/>
        <sz val="12"/>
        <color theme="1"/>
        <rFont val="等线"/>
        <family val="3"/>
        <charset val="134"/>
      </rPr>
      <t>春训营</t>
    </r>
    <r>
      <rPr>
        <b/>
        <sz val="12"/>
        <color theme="1"/>
        <rFont val="Times New Roman"/>
        <family val="1"/>
      </rPr>
      <t xml:space="preserve"> -</t>
    </r>
    <r>
      <rPr>
        <b/>
        <sz val="12"/>
        <color theme="1"/>
        <rFont val="等线"/>
        <family val="3"/>
        <charset val="134"/>
      </rPr>
      <t>价值投资新时代】任务七：券商—变局</t>
    </r>
    <phoneticPr fontId="1" type="noConversion"/>
  </si>
  <si>
    <t>1、券商的收入来源主要有哪些，分别占比多少？</t>
    <phoneticPr fontId="1" type="noConversion"/>
  </si>
  <si>
    <t>3、东方证券（600958）、中信证券（600030）和华泰证券（601688）是主要的不同是什么？</t>
    <phoneticPr fontId="1" type="noConversion"/>
  </si>
  <si>
    <t>4、中资券商和美国投行是主要的不同是什么？</t>
    <phoneticPr fontId="1" type="noConversion"/>
  </si>
  <si>
    <t>5、你认为券商的估值比银行高主要是什么原因？你认为是否合理，为什么？</t>
    <phoneticPr fontId="1" type="noConversion"/>
  </si>
  <si>
    <t>6、近几年证券业最主要的政策变化有哪些？</t>
    <phoneticPr fontId="1" type="noConversion"/>
  </si>
  <si>
    <t>7、证券业面临的最主要机遇是什么？</t>
    <phoneticPr fontId="1" type="noConversion"/>
  </si>
  <si>
    <t>8、证券业面临的最主要风险是什么？</t>
    <phoneticPr fontId="1" type="noConversion"/>
  </si>
  <si>
    <t>9、08年华尔街投行崩溃的主要原因是什么？中国的券商面临着多大这样的风险？</t>
    <phoneticPr fontId="1" type="noConversion"/>
  </si>
  <si>
    <t>1、以一大一小，中信证券（600030）和国海证券（000750）为例，试从估值，AH价差，经营月报，A股成交量和资金面信息等多个维度评估券商当前的性价比。</t>
    <phoneticPr fontId="1" type="noConversion"/>
  </si>
  <si>
    <t>2、请列出券商主要收入各项下行业的排名前十。</t>
    <phoneticPr fontId="1" type="noConversion"/>
  </si>
  <si>
    <t>【附加题】</t>
    <phoneticPr fontId="1" type="noConversion"/>
  </si>
  <si>
    <t>参考证券行业协会2017年度数据：</t>
    <phoneticPr fontId="1" type="noConversion"/>
  </si>
  <si>
    <t>代理买卖证券业务（含席位租赁）</t>
    <phoneticPr fontId="1" type="noConversion"/>
  </si>
  <si>
    <t>单位：亿元</t>
    <phoneticPr fontId="1" type="noConversion"/>
  </si>
  <si>
    <t>证券承销与保荐业务</t>
    <phoneticPr fontId="1" type="noConversion"/>
  </si>
  <si>
    <t>财务顾问业务</t>
    <phoneticPr fontId="1" type="noConversion"/>
  </si>
  <si>
    <t>投资咨询业务</t>
    <phoneticPr fontId="1" type="noConversion"/>
  </si>
  <si>
    <t>资产管理业务</t>
    <phoneticPr fontId="1" type="noConversion"/>
  </si>
  <si>
    <t>证券投资收益</t>
    <phoneticPr fontId="1" type="noConversion"/>
  </si>
  <si>
    <t>利息净收入</t>
    <phoneticPr fontId="1" type="noConversion"/>
  </si>
  <si>
    <t>收入类型</t>
    <phoneticPr fontId="1" type="noConversion"/>
  </si>
  <si>
    <t>合计</t>
    <phoneticPr fontId="1" type="noConversion"/>
  </si>
  <si>
    <t>数据来源：</t>
    <phoneticPr fontId="1" type="noConversion"/>
  </si>
  <si>
    <t>http://www.sac.net.cn/hysj/zqgsjysj/201802/t20180205_134441.html</t>
    <phoneticPr fontId="1" type="noConversion"/>
  </si>
  <si>
    <t>2014年</t>
    <phoneticPr fontId="1" type="noConversion"/>
  </si>
  <si>
    <t>2017年收入金额</t>
    <phoneticPr fontId="1" type="noConversion"/>
  </si>
  <si>
    <t>2017年占比</t>
    <phoneticPr fontId="1" type="noConversion"/>
  </si>
  <si>
    <t>2016年占比</t>
    <phoneticPr fontId="1" type="noConversion"/>
  </si>
  <si>
    <t>2015年占比</t>
    <phoneticPr fontId="1" type="noConversion"/>
  </si>
  <si>
    <t>2014年占比</t>
    <phoneticPr fontId="1" type="noConversion"/>
  </si>
  <si>
    <t>数据来源：</t>
    <phoneticPr fontId="1" type="noConversion"/>
  </si>
  <si>
    <t>数据来源：《证券行业协会公布2016年度证券公司会员业绩排名情况》</t>
    <phoneticPr fontId="1" type="noConversion"/>
  </si>
  <si>
    <t>收入构成</t>
    <phoneticPr fontId="1" type="noConversion"/>
  </si>
  <si>
    <t>东方证券</t>
    <phoneticPr fontId="1" type="noConversion"/>
  </si>
  <si>
    <t>证券销售及交易</t>
    <phoneticPr fontId="1" type="noConversion"/>
  </si>
  <si>
    <t>收入</t>
  </si>
  <si>
    <t>投资管理</t>
    <phoneticPr fontId="1" type="noConversion"/>
  </si>
  <si>
    <t>投资银行</t>
    <phoneticPr fontId="1" type="noConversion"/>
  </si>
  <si>
    <t>毛利率</t>
    <phoneticPr fontId="1" type="noConversion"/>
  </si>
  <si>
    <t>营业收入</t>
  </si>
  <si>
    <t>营业收入</t>
    <phoneticPr fontId="1" type="noConversion"/>
  </si>
  <si>
    <t>占营业收入比重</t>
    <phoneticPr fontId="1" type="noConversion"/>
  </si>
  <si>
    <t>2017年</t>
  </si>
  <si>
    <t xml:space="preserve">经纪业务  </t>
    <phoneticPr fontId="1" type="noConversion"/>
  </si>
  <si>
    <t xml:space="preserve">证券投资业务 </t>
    <phoneticPr fontId="1" type="noConversion"/>
  </si>
  <si>
    <t xml:space="preserve">证券承销业务  </t>
    <phoneticPr fontId="1" type="noConversion"/>
  </si>
  <si>
    <t xml:space="preserve">其他业务 </t>
    <phoneticPr fontId="1" type="noConversion"/>
  </si>
  <si>
    <t xml:space="preserve"> </t>
    <phoneticPr fontId="1" type="noConversion"/>
  </si>
  <si>
    <t>中信证券</t>
    <phoneticPr fontId="1" type="noConversion"/>
  </si>
  <si>
    <t>收入（万元）</t>
    <phoneticPr fontId="1" type="noConversion"/>
  </si>
  <si>
    <t>收入（万元）</t>
    <phoneticPr fontId="1" type="noConversion"/>
  </si>
  <si>
    <t>财富管理业务</t>
    <phoneticPr fontId="1" type="noConversion"/>
  </si>
  <si>
    <t xml:space="preserve">投资管理业务 </t>
    <phoneticPr fontId="1" type="noConversion"/>
  </si>
  <si>
    <t xml:space="preserve">国际业务 </t>
    <phoneticPr fontId="1" type="noConversion"/>
  </si>
  <si>
    <t xml:space="preserve">其他 </t>
    <phoneticPr fontId="1" type="noConversion"/>
  </si>
  <si>
    <t>2017年</t>
    <phoneticPr fontId="1" type="noConversion"/>
  </si>
  <si>
    <t>华泰证券</t>
    <phoneticPr fontId="1" type="noConversion"/>
  </si>
  <si>
    <t>机构服务业务</t>
    <phoneticPr fontId="1" type="noConversion"/>
  </si>
  <si>
    <t>同比</t>
  </si>
  <si>
    <t>同比</t>
    <phoneticPr fontId="1" type="noConversion"/>
  </si>
  <si>
    <t>三所证券公司的主要不同：</t>
  </si>
  <si>
    <t>1）营收规模，分别是100亿规模、400亿规模、200亿规模；</t>
    <phoneticPr fontId="1" type="noConversion"/>
  </si>
  <si>
    <t>证券经纪及证券金融</t>
    <phoneticPr fontId="1" type="noConversion"/>
  </si>
  <si>
    <t>2）收入结构，东方证券侧重 证券销售及交易、证券经纪及证券金融，证券销售及交易和投资管理业务增长较快；</t>
    <phoneticPr fontId="1" type="noConversion"/>
  </si>
  <si>
    <t>中信证券 侧重 经纪业务和证券投资业务，证券投资业务增加较快；</t>
    <phoneticPr fontId="1" type="noConversion"/>
  </si>
  <si>
    <t>华泰证券 侧重 财富管理业务及机构服务业务，国际业务增长较快。</t>
    <phoneticPr fontId="1" type="noConversion"/>
  </si>
  <si>
    <t>中资券商与美国投行的主要不同是业务收入结构不同：中资券商主要以代理证券买卖（经纪）业务、证券承销与保荐业务为主，重点在证券；美国投行主要以自营业务和交易，资产管理业务为主，侧重点在投资；</t>
    <phoneticPr fontId="1" type="noConversion"/>
  </si>
  <si>
    <t>银行盈利来源于息差，资产规模越大，盈利规模越大，重资产行业；</t>
    <phoneticPr fontId="1" type="noConversion"/>
  </si>
  <si>
    <t>券商有更丰富的盈利来源，</t>
    <phoneticPr fontId="1" type="noConversion"/>
  </si>
  <si>
    <t>经纪业务，随牛熊市起伏较大，有明显的周期；</t>
    <phoneticPr fontId="1" type="noConversion"/>
  </si>
  <si>
    <t>证券承销与保荐业务，与政策及IPO规模相关；</t>
    <phoneticPr fontId="1" type="noConversion"/>
  </si>
  <si>
    <t>参照美国投行的发展历程，以上项业务占比将会逐渐下降；以下两类业务：资产管理、证券投资收益， 政策面“提高直接融资比例”、“资本市场服务实体经济”需要，以及券商在政策背景下，提供差异化服务，提升业务收入需要，业务占比将会提升。【参考美国投资银行业务结构】</t>
    <phoneticPr fontId="1" type="noConversion"/>
  </si>
  <si>
    <t>原因：券商与银行的 业务/盈利模式差异：</t>
    <phoneticPr fontId="1" type="noConversion"/>
  </si>
  <si>
    <t>我认为券商估值比银行高合理。原因如上述，1）业务模式的差异，券商业务拥有更多的业务来源，更高的毛利率；2）政策面支撑，提高直接融资比例，资本市场服务实体经济需要。目前我国融资已贷款为主（70%+），直接融资比例低，对比美国，直接融资占比超70%，发展空间大；</t>
    <phoneticPr fontId="1" type="noConversion"/>
  </si>
  <si>
    <t>时间</t>
    <phoneticPr fontId="1" type="noConversion"/>
  </si>
  <si>
    <t>政策</t>
    <phoneticPr fontId="1" type="noConversion"/>
  </si>
  <si>
    <t>内容</t>
    <phoneticPr fontId="1" type="noConversion"/>
  </si>
  <si>
    <t>2011年</t>
    <phoneticPr fontId="1" type="noConversion"/>
  </si>
  <si>
    <t>《第十二个五年规划纲要》</t>
    <phoneticPr fontId="1" type="noConversion"/>
  </si>
  <si>
    <t>大力发展金融市场，继续鼓励金融创新，显著提供直接融资比重</t>
    <phoneticPr fontId="1" type="noConversion"/>
  </si>
  <si>
    <t>2013年</t>
    <phoneticPr fontId="1" type="noConversion"/>
  </si>
  <si>
    <t>《中国证监会进一步推进新股发行体制改革的意见》</t>
    <phoneticPr fontId="1" type="noConversion"/>
  </si>
  <si>
    <t>逐步推进股票发行有核准制想注册制过渡</t>
    <phoneticPr fontId="1" type="noConversion"/>
  </si>
  <si>
    <t>《关于进一步促进资本市场健康发展的若干意见》</t>
    <phoneticPr fontId="1" type="noConversion"/>
  </si>
  <si>
    <t>促进互联网金融监控发展、推进混合所有制经济发展、规范发展债券市场、推进期货市场建设、推进股票发行注册制改革、培育私募市场、火大资本市场开放等</t>
    <phoneticPr fontId="1" type="noConversion"/>
  </si>
  <si>
    <t>沪港通开通</t>
    <phoneticPr fontId="1" type="noConversion"/>
  </si>
  <si>
    <t>深港通启动</t>
    <phoneticPr fontId="1" type="noConversion"/>
  </si>
  <si>
    <t>《党的十九大报告》</t>
    <phoneticPr fontId="1" type="noConversion"/>
  </si>
  <si>
    <t>提供直接融资比重，促进多层次资本市场健康发展</t>
    <phoneticPr fontId="1" type="noConversion"/>
  </si>
  <si>
    <t>华泰证券：2017年年度报告</t>
    <phoneticPr fontId="1" type="noConversion"/>
  </si>
  <si>
    <t>2017年中国证券业调查报告</t>
    <phoneticPr fontId="1" type="noConversion"/>
  </si>
  <si>
    <t>https://www.sohu.com/a/207240784_177694</t>
    <phoneticPr fontId="1" type="noConversion"/>
  </si>
  <si>
    <t>《关于全面放开自然人投资者A股等账户一人一户限制的通知》</t>
    <phoneticPr fontId="1" type="noConversion"/>
  </si>
  <si>
    <t>全面放开一人一户限制</t>
    <phoneticPr fontId="1" type="noConversion"/>
  </si>
  <si>
    <t>全国人大常委对证券法修改草案进行了二审</t>
    <phoneticPr fontId="1" type="noConversion"/>
  </si>
  <si>
    <t>明确新三板为多层次资本市场中一层</t>
    <phoneticPr fontId="1" type="noConversion"/>
  </si>
  <si>
    <t>政策变化影响：</t>
    <phoneticPr fontId="1" type="noConversion"/>
  </si>
  <si>
    <t>1）互联网金融、一人多户政策，证券公司传统经纪业务的佣金率水平普遍下降，依靠传统经纪业务盈利模式的获利空间越来越小，面临着转型压力。传统经纪业务向财富管理业务逐步转型并向纵深发展，证券公司财富管理盈利模式也从单一通道佣金向高附加值产品服务下的佣金和收费并举进行转换。</t>
    <phoneticPr fontId="1" type="noConversion"/>
  </si>
  <si>
    <t>2）鼓励金融创新，强调提高直接融资比重，促进多层次资本市场健康发展。带动了代销金融产品、资产管理、投资管理等业务，带来巨大发展空间。</t>
    <phoneticPr fontId="1" type="noConversion"/>
  </si>
  <si>
    <t>1）传统经纪业务向财富管理业务逐步转型并向纵深发展，盈利模式也从单一通道佣金向高附加值产品服务下的佣金和收费并举进行转换。</t>
    <phoneticPr fontId="1" type="noConversion"/>
  </si>
  <si>
    <t>由传统经纪业务模式为主向财富管理（投行）模式转型：</t>
    <phoneticPr fontId="1" type="noConversion"/>
  </si>
  <si>
    <t>2）客户类型由散户向高净值客户和机构客户转变，提供金融产品销售、特定资讯服务、投资顾问服务以及财富管理等全方位综合金融服务，带动了代销金融产品、资产管理、投资管理等业务巨大发展空间</t>
    <phoneticPr fontId="1" type="noConversion"/>
  </si>
  <si>
    <t>3）随着居民财富高速增长，带来资管行业的规模高速增长</t>
    <phoneticPr fontId="1" type="noConversion"/>
  </si>
  <si>
    <t>主要风险：</t>
    <phoneticPr fontId="1" type="noConversion"/>
  </si>
  <si>
    <t>1）随着“刚性兑付”的预期被打破，债券违约事件集中出现</t>
    <phoneticPr fontId="1" type="noConversion"/>
  </si>
  <si>
    <t>据万得资讯，2016年，公募债市场共有28个发行主体出现实质性违约，涉及57只债券，债务总额达人民币402亿元 9 ，涉及的债券数量和债务金额较2015年分别大幅上升159%和219%</t>
    <phoneticPr fontId="1" type="noConversion"/>
  </si>
  <si>
    <t>2）业务模式和风险管理能力</t>
    <phoneticPr fontId="1" type="noConversion"/>
  </si>
  <si>
    <t>金融衍生产品的规范管理，防范流动性风险；证券公司风险管理良莠不齐</t>
    <phoneticPr fontId="1" type="noConversion"/>
  </si>
  <si>
    <t>金融市场资产多元化需求的驱动，衍生品繁荣，市场为追高汇报而无视了风险，宏观条件恶化，大量次级抵押贷款就会一起变成坏账，引发崩盘。</t>
    <phoneticPr fontId="1" type="noConversion"/>
  </si>
  <si>
    <t>当前中国的券商面临这样的风险不大：</t>
    <phoneticPr fontId="1" type="noConversion"/>
  </si>
  <si>
    <t>1）券商收入结构上，目前国内券商在经纪业务及证券承销为主不存在华尔街衍生品泛滥的现象；</t>
    <phoneticPr fontId="1" type="noConversion"/>
  </si>
  <si>
    <t>新的《证券公司风险控制指标管理办法》实施</t>
    <phoneticPr fontId="1" type="noConversion"/>
  </si>
  <si>
    <t>2）监管严：从风险覆盖率、资本杠杆率、流动性覆盖率、净稳定资金率，要求证券公司风险管理</t>
    <phoneticPr fontId="1" type="noConversion"/>
  </si>
  <si>
    <t>3）国家对于金融安全的高度重视和防范金融风险</t>
    <phoneticPr fontId="1" type="noConversion"/>
  </si>
  <si>
    <t>名称</t>
    <phoneticPr fontId="1" type="noConversion"/>
  </si>
  <si>
    <t>国海证券</t>
    <phoneticPr fontId="1" type="noConversion"/>
  </si>
  <si>
    <t>PE</t>
    <phoneticPr fontId="1" type="noConversion"/>
  </si>
  <si>
    <t>PB</t>
    <phoneticPr fontId="1" type="noConversion"/>
  </si>
  <si>
    <t>PE处于历史高位</t>
    <phoneticPr fontId="1" type="noConversion"/>
  </si>
  <si>
    <t>PB处于历史高位</t>
    <phoneticPr fontId="1" type="noConversion"/>
  </si>
  <si>
    <t>溢价率</t>
    <phoneticPr fontId="1" type="noConversion"/>
  </si>
  <si>
    <t>日期</t>
  </si>
  <si>
    <t>当月净利润</t>
  </si>
  <si>
    <t>当年累计净利润</t>
  </si>
  <si>
    <t>当月营业收入</t>
  </si>
  <si>
    <t>当年累计营业收入</t>
  </si>
  <si>
    <t>净资产</t>
  </si>
  <si>
    <t>净利润</t>
  </si>
  <si>
    <t>增长</t>
  </si>
  <si>
    <t>(%)</t>
  </si>
  <si>
    <t>环比</t>
  </si>
  <si>
    <t>累计</t>
  </si>
  <si>
    <t>营业</t>
  </si>
  <si>
    <t>-</t>
  </si>
  <si>
    <r>
      <t>(</t>
    </r>
    <r>
      <rPr>
        <u/>
        <sz val="9"/>
        <color rgb="FF00298F"/>
        <rFont val="宋体"/>
        <family val="3"/>
        <charset val="134"/>
      </rPr>
      <t>亿元</t>
    </r>
    <r>
      <rPr>
        <u/>
        <sz val="9"/>
        <color rgb="FF00298F"/>
        <rFont val="Arial"/>
        <family val="2"/>
      </rPr>
      <t>)</t>
    </r>
    <phoneticPr fontId="1" type="noConversion"/>
  </si>
  <si>
    <r>
      <t>(</t>
    </r>
    <r>
      <rPr>
        <u/>
        <sz val="9"/>
        <color rgb="FF00298F"/>
        <rFont val="宋体"/>
        <family val="3"/>
        <charset val="134"/>
      </rPr>
      <t>亿元</t>
    </r>
    <r>
      <rPr>
        <u/>
        <sz val="9"/>
        <color rgb="FF00298F"/>
        <rFont val="Arial"/>
        <family val="2"/>
      </rPr>
      <t>)</t>
    </r>
    <phoneticPr fontId="1" type="noConversion"/>
  </si>
  <si>
    <t>表三：2003年1月起股票交易情况统计表</t>
    <phoneticPr fontId="36" type="noConversion"/>
  </si>
  <si>
    <t>交易天数</t>
  </si>
  <si>
    <t>股票成交金额</t>
  </si>
  <si>
    <t>日均成交金额</t>
  </si>
  <si>
    <t>股票成交数量</t>
  </si>
  <si>
    <t>日均成交数量</t>
  </si>
  <si>
    <t>交易印花税</t>
  </si>
  <si>
    <t>成交金额          （亿元）</t>
    <phoneticPr fontId="36" type="noConversion"/>
  </si>
  <si>
    <t>同比        (%)</t>
    <phoneticPr fontId="36" type="noConversion"/>
  </si>
  <si>
    <t>2010.02</t>
    <phoneticPr fontId="36" type="noConversion"/>
  </si>
  <si>
    <t>2010.03</t>
    <phoneticPr fontId="36" type="noConversion"/>
  </si>
  <si>
    <t>2010.04</t>
  </si>
  <si>
    <t>2010.05</t>
  </si>
  <si>
    <t>2010.07</t>
    <phoneticPr fontId="36" type="noConversion"/>
  </si>
  <si>
    <t>2010.08</t>
  </si>
  <si>
    <t>2010.09</t>
  </si>
  <si>
    <t>2010.10</t>
  </si>
  <si>
    <t>2010.11</t>
    <phoneticPr fontId="36" type="noConversion"/>
  </si>
  <si>
    <t>2010.12</t>
  </si>
  <si>
    <t>2011.01</t>
  </si>
  <si>
    <t>2011.02</t>
  </si>
  <si>
    <t>2011.03</t>
  </si>
  <si>
    <t>2011.04</t>
  </si>
  <si>
    <t>2011.05</t>
  </si>
  <si>
    <t>2011.06</t>
  </si>
  <si>
    <t>2011.07</t>
  </si>
  <si>
    <t>2011.08</t>
  </si>
  <si>
    <t>2011.09</t>
  </si>
  <si>
    <t>2011.10</t>
  </si>
  <si>
    <t>2011.11</t>
  </si>
  <si>
    <t>2011.12</t>
  </si>
  <si>
    <t>当前A股股价（rmb）</t>
    <phoneticPr fontId="1" type="noConversion"/>
  </si>
  <si>
    <t>当前H股股价（HKS)</t>
    <phoneticPr fontId="1" type="noConversion"/>
  </si>
  <si>
    <t>2015-4-22 H股（HKS)</t>
    <phoneticPr fontId="1" type="noConversion"/>
  </si>
  <si>
    <t>2015-4-22收盘价</t>
    <phoneticPr fontId="1" type="noConversion"/>
  </si>
  <si>
    <t>H股最低价</t>
    <phoneticPr fontId="1" type="noConversion"/>
  </si>
  <si>
    <t>2015-9-29收盘价</t>
    <phoneticPr fontId="1" type="noConversion"/>
  </si>
  <si>
    <t>2015-9-29 H股（HKS)</t>
    <phoneticPr fontId="1" type="noConversion"/>
  </si>
  <si>
    <t>当前价</t>
    <phoneticPr fontId="1" type="noConversion"/>
  </si>
  <si>
    <t xml:space="preserve"> </t>
    <phoneticPr fontId="1" type="noConversion"/>
  </si>
  <si>
    <t>名称</t>
    <phoneticPr fontId="1" type="noConversion"/>
  </si>
  <si>
    <t>第一创业</t>
    <phoneticPr fontId="1" type="noConversion"/>
  </si>
  <si>
    <t>华西证券</t>
    <phoneticPr fontId="1" type="noConversion"/>
  </si>
  <si>
    <t>PE</t>
    <phoneticPr fontId="1" type="noConversion"/>
  </si>
  <si>
    <t>最小值</t>
    <phoneticPr fontId="1" type="noConversion"/>
  </si>
  <si>
    <t>最大值</t>
    <phoneticPr fontId="1" type="noConversion"/>
  </si>
  <si>
    <t>最大值日期</t>
    <phoneticPr fontId="1" type="noConversion"/>
  </si>
  <si>
    <t>最小值日期</t>
    <phoneticPr fontId="1" type="noConversion"/>
  </si>
  <si>
    <t>对应日期</t>
    <phoneticPr fontId="1" type="noConversion"/>
  </si>
  <si>
    <t>PB</t>
    <phoneticPr fontId="1" type="noConversion"/>
  </si>
  <si>
    <t>统计时段</t>
    <phoneticPr fontId="1" type="noConversion"/>
  </si>
  <si>
    <t>中信证券</t>
    <phoneticPr fontId="1" type="noConversion"/>
  </si>
  <si>
    <t>国海证券</t>
    <phoneticPr fontId="1" type="noConversion"/>
  </si>
  <si>
    <t>第一创业</t>
    <phoneticPr fontId="1" type="noConversion"/>
  </si>
  <si>
    <t>期间最高价</t>
    <phoneticPr fontId="1" type="noConversion"/>
  </si>
  <si>
    <t>期间最低价</t>
    <phoneticPr fontId="1" type="noConversion"/>
  </si>
  <si>
    <t>跌幅</t>
    <phoneticPr fontId="1" type="noConversion"/>
  </si>
  <si>
    <t>600030.SH</t>
    <phoneticPr fontId="1" type="noConversion"/>
  </si>
  <si>
    <t>000750.SZ</t>
    <phoneticPr fontId="1" type="noConversion"/>
  </si>
  <si>
    <t>002797.SZ</t>
    <phoneticPr fontId="1" type="noConversion"/>
  </si>
  <si>
    <t>2、观察第一创业（002797）、华西证券（002926），列举其上市后PE最大值，PE最小值，PB最大值，PB最小值，同时段内中信证券和国海证券的PE/PB最大最小值，列举附加题的四家公司在该时段内从最高价到最低价的跌幅，说说你的结论。</t>
    <phoneticPr fontId="1" type="noConversion"/>
  </si>
  <si>
    <t>002926.SZ</t>
    <phoneticPr fontId="1" type="noConversion"/>
  </si>
  <si>
    <t>最高价日</t>
    <phoneticPr fontId="1" type="noConversion"/>
  </si>
  <si>
    <t>最低价日</t>
    <phoneticPr fontId="1" type="noConversion"/>
  </si>
  <si>
    <t>（涨）跌幅</t>
    <phoneticPr fontId="1" type="noConversion"/>
  </si>
  <si>
    <t>(元)</t>
  </si>
  <si>
    <t>1.13亿</t>
  </si>
  <si>
    <t>3.91亿</t>
  </si>
  <si>
    <t>2.73亿</t>
  </si>
  <si>
    <t>9.27亿</t>
  </si>
  <si>
    <t>178.85亿</t>
  </si>
  <si>
    <t>1.53亿</t>
  </si>
  <si>
    <t>2.78亿</t>
  </si>
  <si>
    <t>3.10亿</t>
  </si>
  <si>
    <t>6.53亿</t>
  </si>
  <si>
    <t>178.90亿</t>
  </si>
  <si>
    <t>0.63亿</t>
  </si>
  <si>
    <t>1.26亿</t>
  </si>
  <si>
    <t>1.84亿</t>
  </si>
  <si>
    <t>3.43亿</t>
  </si>
  <si>
    <t>176.48亿</t>
  </si>
  <si>
    <t>0.62亿</t>
  </si>
  <si>
    <t>1.59亿</t>
  </si>
  <si>
    <t>175.87亿</t>
  </si>
  <si>
    <r>
      <t>(</t>
    </r>
    <r>
      <rPr>
        <u/>
        <sz val="9"/>
        <color rgb="FF00298F"/>
        <rFont val="宋体"/>
        <family val="3"/>
        <charset val="134"/>
      </rPr>
      <t>亿元</t>
    </r>
    <r>
      <rPr>
        <u/>
        <sz val="9"/>
        <color rgb="FF00298F"/>
        <rFont val="Arial"/>
        <family val="2"/>
      </rPr>
      <t>)</t>
    </r>
    <phoneticPr fontId="1" type="noConversion"/>
  </si>
  <si>
    <t>国海证券</t>
    <phoneticPr fontId="1" type="noConversion"/>
  </si>
  <si>
    <t>第一创业</t>
    <phoneticPr fontId="1" type="noConversion"/>
  </si>
  <si>
    <t>中信证券</t>
    <phoneticPr fontId="1" type="noConversion"/>
  </si>
  <si>
    <t>结论：</t>
    <phoneticPr fontId="1" type="noConversion"/>
  </si>
  <si>
    <t>1）市值大/规模大的，中信证券估值要低于市值/规模小的国海证券；</t>
    <phoneticPr fontId="1" type="noConversion"/>
  </si>
  <si>
    <t>2）新股/次新股估值更高，跌幅更大；</t>
    <phoneticPr fontId="1" type="noConversion"/>
  </si>
  <si>
    <t>3）估值低、业绩好的中信证券率先股价表现更优</t>
    <phoneticPr fontId="1" type="noConversion"/>
  </si>
  <si>
    <t>2016-08-15</t>
  </si>
  <si>
    <t>2017-05-11</t>
  </si>
  <si>
    <t>2016-11-14</t>
  </si>
  <si>
    <t>2017-05-23</t>
  </si>
  <si>
    <t>2018-04-10</t>
  </si>
  <si>
    <t>2018-02-12</t>
  </si>
  <si>
    <t>2018-02-08</t>
  </si>
  <si>
    <t>2018-04-26</t>
  </si>
  <si>
    <t>2018-03-12</t>
  </si>
  <si>
    <t>2018-03-26</t>
  </si>
  <si>
    <t>上市日期</t>
    <phoneticPr fontId="1" type="noConversion"/>
  </si>
  <si>
    <t>日期</t>
    <phoneticPr fontId="1" type="noConversion"/>
  </si>
  <si>
    <t>A股股价</t>
    <phoneticPr fontId="1" type="noConversion"/>
  </si>
  <si>
    <t>H股股价</t>
    <phoneticPr fontId="1" type="noConversion"/>
  </si>
  <si>
    <t>A/H溢价率</t>
    <phoneticPr fontId="1" type="noConversion"/>
  </si>
  <si>
    <t>06030.HK</t>
    <phoneticPr fontId="1" type="noConversion"/>
  </si>
  <si>
    <t>估值（PB)来看，两者估值较低，性价比合理，鉴于中信证券的盈利规模和行业地位，市场给予更高的估值；</t>
    <phoneticPr fontId="1" type="noConversion"/>
  </si>
  <si>
    <t>4）相比前一段时期的估值（市值大/规模大）估值更低，后一段时期，中信证券估值比小市值的国海证券估值更高，预示着市场对龙头券商业务模式转变的预期。</t>
    <phoneticPr fontId="1" type="noConversion"/>
  </si>
  <si>
    <t>2003-01-06</t>
  </si>
  <si>
    <t>2011-10-06</t>
  </si>
  <si>
    <t>上证指数</t>
    <phoneticPr fontId="1" type="noConversion"/>
  </si>
  <si>
    <t>000001.sh</t>
    <phoneticPr fontId="1" type="noConversion"/>
  </si>
  <si>
    <t>1）估值：</t>
    <phoneticPr fontId="1" type="noConversion"/>
  </si>
  <si>
    <t>2）A/H股溢价率</t>
    <phoneticPr fontId="1" type="noConversion"/>
  </si>
  <si>
    <t xml:space="preserve"> </t>
    <phoneticPr fontId="1" type="noConversion"/>
  </si>
  <si>
    <t>3）经营月报</t>
    <phoneticPr fontId="1" type="noConversion"/>
  </si>
  <si>
    <t xml:space="preserve"> A股最高价</t>
    <phoneticPr fontId="1" type="noConversion"/>
  </si>
  <si>
    <t>统计2014年后</t>
    <phoneticPr fontId="1" type="noConversion"/>
  </si>
  <si>
    <t>最高溢价率</t>
    <phoneticPr fontId="1" type="noConversion"/>
  </si>
  <si>
    <t>最低溢价率</t>
    <phoneticPr fontId="1" type="noConversion"/>
  </si>
  <si>
    <t>当前溢价率</t>
    <phoneticPr fontId="1" type="noConversion"/>
  </si>
  <si>
    <t>目前溢价率为27%，从2014年以后最低-25%，最高59%的溢价率来看，与A股在2015年牛市最高价时的溢价率相当，可见性价比不算便宜。</t>
    <phoneticPr fontId="1" type="noConversion"/>
  </si>
  <si>
    <t>证监会公布的月经营数据</t>
    <phoneticPr fontId="1" type="noConversion"/>
  </si>
  <si>
    <t xml:space="preserve">2014年牛市最高 </t>
    <phoneticPr fontId="1" type="noConversion"/>
  </si>
  <si>
    <t xml:space="preserve">2015年熊市最低 </t>
    <phoneticPr fontId="1" type="noConversion"/>
  </si>
  <si>
    <t>4）A股成交量&amp;资金面</t>
    <phoneticPr fontId="1" type="noConversion"/>
  </si>
  <si>
    <t xml:space="preserve"> </t>
    <phoneticPr fontId="1" type="noConversion"/>
  </si>
  <si>
    <t>成交金额          （亿元）</t>
    <phoneticPr fontId="36" type="noConversion"/>
  </si>
  <si>
    <t>月成交金额（亿元）</t>
    <phoneticPr fontId="1" type="noConversion"/>
  </si>
  <si>
    <t>日均成交金额（亿元）</t>
    <phoneticPr fontId="1" type="noConversion"/>
  </si>
  <si>
    <t>成交数量           （亿股）</t>
    <phoneticPr fontId="36" type="noConversion"/>
  </si>
  <si>
    <t>月成交数量（亿股）</t>
    <phoneticPr fontId="1" type="noConversion"/>
  </si>
  <si>
    <t>日均成交数量（亿股）</t>
    <phoneticPr fontId="1" type="noConversion"/>
  </si>
  <si>
    <t>最低/最高</t>
    <phoneticPr fontId="1" type="noConversion"/>
  </si>
  <si>
    <t>2018-2（最新更新）</t>
    <phoneticPr fontId="1" type="noConversion"/>
  </si>
  <si>
    <t>2018-2/最高</t>
    <phoneticPr fontId="1" type="noConversion"/>
  </si>
  <si>
    <t>2018-5-11/最高</t>
    <phoneticPr fontId="1" type="noConversion"/>
  </si>
  <si>
    <t>从成交量及资金面来说，目前市场整体估值较低，结合量股的经营数据，中信证券的性价比更高</t>
    <phoneticPr fontId="1" type="noConversion"/>
  </si>
</sst>
</file>

<file path=xl/styles.xml><?xml version="1.0" encoding="utf-8"?>
<styleSheet xmlns="http://schemas.openxmlformats.org/spreadsheetml/2006/main">
  <numFmts count="5">
    <numFmt numFmtId="176" formatCode="#,##0_ "/>
    <numFmt numFmtId="177" formatCode="0_ "/>
    <numFmt numFmtId="178" formatCode="0.00_ "/>
    <numFmt numFmtId="179" formatCode="0.0%"/>
    <numFmt numFmtId="184" formatCode="yyyy/mm/dd"/>
  </numFmts>
  <fonts count="48">
    <font>
      <sz val="11"/>
      <color theme="1"/>
      <name val="宋体"/>
      <family val="2"/>
      <scheme val="minor"/>
    </font>
    <font>
      <sz val="9"/>
      <name val="宋体"/>
      <family val="3"/>
      <charset val="134"/>
      <scheme val="minor"/>
    </font>
    <font>
      <sz val="11"/>
      <color theme="1"/>
      <name val="Times New Roman"/>
      <family val="1"/>
    </font>
    <font>
      <b/>
      <sz val="12"/>
      <color theme="1"/>
      <name val="Times New Roman"/>
      <family val="1"/>
    </font>
    <font>
      <b/>
      <sz val="12"/>
      <color theme="1"/>
      <name val="等线"/>
      <family val="3"/>
      <charset val="134"/>
    </font>
    <font>
      <sz val="12"/>
      <color theme="1"/>
      <name val="Times New Roman"/>
      <family val="1"/>
    </font>
    <font>
      <b/>
      <sz val="10"/>
      <color theme="0"/>
      <name val="等线"/>
      <family val="3"/>
      <charset val="134"/>
    </font>
    <font>
      <b/>
      <sz val="10"/>
      <color theme="1"/>
      <name val="等线"/>
      <family val="3"/>
      <charset val="134"/>
    </font>
    <font>
      <b/>
      <sz val="10"/>
      <color theme="1"/>
      <name val="宋体"/>
      <family val="3"/>
      <charset val="134"/>
      <scheme val="minor"/>
    </font>
    <font>
      <b/>
      <sz val="10"/>
      <color theme="0"/>
      <name val="宋体"/>
      <family val="3"/>
      <charset val="134"/>
    </font>
    <font>
      <b/>
      <sz val="10"/>
      <color theme="0"/>
      <name val="Times New Roman"/>
      <family val="1"/>
    </font>
    <font>
      <b/>
      <sz val="10"/>
      <color theme="1"/>
      <name val="Times New Roman"/>
      <family val="1"/>
    </font>
    <font>
      <sz val="10"/>
      <color theme="1"/>
      <name val="仿宋"/>
      <family val="3"/>
      <charset val="134"/>
    </font>
    <font>
      <b/>
      <sz val="10"/>
      <color theme="1"/>
      <name val="仿宋"/>
      <family val="3"/>
      <charset val="134"/>
    </font>
    <font>
      <b/>
      <sz val="11"/>
      <color theme="1"/>
      <name val="宋体"/>
      <family val="3"/>
      <charset val="134"/>
    </font>
    <font>
      <sz val="11"/>
      <color theme="0"/>
      <name val="宋体"/>
      <family val="2"/>
      <scheme val="minor"/>
    </font>
    <font>
      <b/>
      <sz val="11"/>
      <color theme="1"/>
      <name val="仿宋"/>
      <family val="3"/>
      <charset val="134"/>
    </font>
    <font>
      <sz val="11"/>
      <color theme="1"/>
      <name val="仿宋"/>
      <family val="3"/>
      <charset val="134"/>
    </font>
    <font>
      <sz val="10"/>
      <color theme="1"/>
      <name val="宋体"/>
      <family val="3"/>
      <charset val="134"/>
    </font>
    <font>
      <sz val="9"/>
      <color theme="1"/>
      <name val="宋体"/>
      <family val="2"/>
      <scheme val="minor"/>
    </font>
    <font>
      <sz val="9"/>
      <color theme="1"/>
      <name val="宋体"/>
      <family val="3"/>
      <charset val="134"/>
    </font>
    <font>
      <sz val="10"/>
      <color theme="0"/>
      <name val="Times New Roman"/>
      <family val="1"/>
    </font>
    <font>
      <sz val="11"/>
      <name val="宋体"/>
      <family val="2"/>
      <scheme val="minor"/>
    </font>
    <font>
      <sz val="10"/>
      <name val="Times New Roman"/>
      <family val="1"/>
    </font>
    <font>
      <b/>
      <sz val="11"/>
      <color theme="0"/>
      <name val="宋体"/>
      <family val="2"/>
      <scheme val="minor"/>
    </font>
    <font>
      <sz val="11"/>
      <color theme="1"/>
      <name val="宋体"/>
      <family val="3"/>
      <charset val="134"/>
    </font>
    <font>
      <sz val="10"/>
      <name val="仿宋"/>
      <family val="3"/>
      <charset val="134"/>
    </font>
    <font>
      <b/>
      <sz val="10"/>
      <name val="仿宋"/>
      <family val="3"/>
      <charset val="134"/>
    </font>
    <font>
      <sz val="11"/>
      <color rgb="FF000000"/>
      <name val="宋体"/>
      <family val="3"/>
      <charset val="134"/>
      <scheme val="minor"/>
    </font>
    <font>
      <u/>
      <sz val="11"/>
      <color theme="10"/>
      <name val="宋体"/>
      <family val="3"/>
      <charset val="134"/>
    </font>
    <font>
      <sz val="9"/>
      <color rgb="FF333333"/>
      <name val="Arial"/>
      <family val="2"/>
    </font>
    <font>
      <u/>
      <sz val="9"/>
      <color rgb="FF00298F"/>
      <name val="Arial"/>
      <family val="2"/>
    </font>
    <font>
      <sz val="9"/>
      <color rgb="FFFF0000"/>
      <name val="Arial"/>
      <family val="2"/>
    </font>
    <font>
      <sz val="9"/>
      <color rgb="FF009900"/>
      <name val="Arial"/>
      <family val="2"/>
    </font>
    <font>
      <u/>
      <sz val="9"/>
      <color rgb="FF00298F"/>
      <name val="宋体"/>
      <family val="3"/>
      <charset val="134"/>
    </font>
    <font>
      <b/>
      <sz val="16"/>
      <name val="楷体_GB2312"/>
      <family val="3"/>
      <charset val="134"/>
    </font>
    <font>
      <sz val="9"/>
      <name val="宋体"/>
      <family val="3"/>
      <charset val="134"/>
    </font>
    <font>
      <b/>
      <sz val="12"/>
      <name val="宋体"/>
      <family val="3"/>
      <charset val="134"/>
    </font>
    <font>
      <b/>
      <sz val="10"/>
      <color indexed="8"/>
      <name val="楷体_GB2312"/>
      <family val="3"/>
      <charset val="134"/>
    </font>
    <font>
      <b/>
      <sz val="10"/>
      <color indexed="8"/>
      <name val="Times New Roman"/>
      <family val="1"/>
    </font>
    <font>
      <b/>
      <sz val="10"/>
      <name val="Times New Roman"/>
      <family val="1"/>
    </font>
    <font>
      <sz val="9"/>
      <name val="Times New Roman"/>
      <family val="1"/>
    </font>
    <font>
      <sz val="10"/>
      <name val="宋体"/>
      <family val="3"/>
      <charset val="134"/>
    </font>
    <font>
      <sz val="10"/>
      <color indexed="8"/>
      <name val="宋体"/>
      <family val="3"/>
      <charset val="134"/>
    </font>
    <font>
      <b/>
      <sz val="10"/>
      <name val="楷体_GB2312"/>
      <family val="3"/>
      <charset val="134"/>
    </font>
    <font>
      <sz val="10"/>
      <name val="楷体_GB2312"/>
      <family val="3"/>
      <charset val="134"/>
    </font>
    <font>
      <b/>
      <sz val="10"/>
      <name val="楷体_GB2312"/>
      <charset val="134"/>
    </font>
    <font>
      <sz val="14"/>
      <name val="楷体_GB2312"/>
      <charset val="134"/>
    </font>
  </fonts>
  <fills count="11">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EBF6FF"/>
        <bgColor indexed="64"/>
      </patternFill>
    </fill>
    <fill>
      <patternFill patternType="solid">
        <fgColor rgb="FFE2E2E2"/>
        <bgColor indexed="64"/>
      </patternFill>
    </fill>
    <fill>
      <patternFill patternType="solid">
        <fgColor rgb="FFF5F5F5"/>
        <bgColor indexed="64"/>
      </patternFill>
    </fill>
    <fill>
      <patternFill patternType="solid">
        <fgColor rgb="FFDEF0F6"/>
        <bgColor indexed="64"/>
      </patternFill>
    </fill>
    <fill>
      <patternFill patternType="solid">
        <fgColor indexed="9"/>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rgb="FFBBD4E8"/>
      </right>
      <top/>
      <bottom style="medium">
        <color rgb="FFBBD4E8"/>
      </bottom>
      <diagonal/>
    </border>
    <border>
      <left/>
      <right style="medium">
        <color rgb="FFBBD4E8"/>
      </right>
      <top/>
      <bottom/>
      <diagonal/>
    </border>
    <border>
      <left/>
      <right/>
      <top/>
      <bottom style="medium">
        <color rgb="FFBBD4E8"/>
      </bottom>
      <diagonal/>
    </border>
    <border>
      <left style="medium">
        <color rgb="FFBBD4E8"/>
      </left>
      <right style="medium">
        <color rgb="FFBBD4E8"/>
      </right>
      <top style="medium">
        <color rgb="FFBBD4E8"/>
      </top>
      <bottom/>
      <diagonal/>
    </border>
    <border>
      <left/>
      <right/>
      <top style="medium">
        <color rgb="FFBBD4E8"/>
      </top>
      <bottom style="medium">
        <color rgb="FFBBD4E8"/>
      </bottom>
      <diagonal/>
    </border>
    <border>
      <left/>
      <right style="medium">
        <color rgb="FFBBD4E8"/>
      </right>
      <top style="medium">
        <color rgb="FFBBD4E8"/>
      </top>
      <bottom style="medium">
        <color rgb="FFBBD4E8"/>
      </bottom>
      <diagonal/>
    </border>
    <border>
      <left style="medium">
        <color rgb="FFBBD4E8"/>
      </left>
      <right style="medium">
        <color rgb="FFBBD4E8"/>
      </right>
      <top/>
      <bottom/>
      <diagonal/>
    </border>
    <border>
      <left style="medium">
        <color rgb="FFBBD4E8"/>
      </left>
      <right style="medium">
        <color rgb="FFBBD4E8"/>
      </right>
      <top/>
      <bottom style="medium">
        <color rgb="FFBBD4E8"/>
      </bottom>
      <diagonal/>
    </border>
    <border>
      <left style="medium">
        <color rgb="FFBBD4E8"/>
      </left>
      <right/>
      <top style="medium">
        <color rgb="FFBBD4E8"/>
      </top>
      <bottom style="medium">
        <color rgb="FFBBD4E8"/>
      </bottom>
      <diagonal/>
    </border>
    <border>
      <left style="medium">
        <color rgb="FFBBD4E8"/>
      </left>
      <right style="medium">
        <color rgb="FFBBD4E8"/>
      </right>
      <top style="medium">
        <color rgb="FFBBD4E8"/>
      </top>
      <bottom style="medium">
        <color rgb="FFBBD4E8"/>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bottom style="medium">
        <color indexed="64"/>
      </bottom>
      <diagonal/>
    </border>
    <border>
      <left style="medium">
        <color rgb="FFBBD4E8"/>
      </left>
      <right/>
      <top style="medium">
        <color rgb="FFBBD4E8"/>
      </top>
      <bottom/>
      <diagonal/>
    </border>
    <border>
      <left style="medium">
        <color rgb="FFBBD4E8"/>
      </left>
      <right/>
      <top/>
      <bottom/>
      <diagonal/>
    </border>
    <border>
      <left style="medium">
        <color rgb="FFBBD4E8"/>
      </left>
      <right/>
      <top/>
      <bottom style="medium">
        <color rgb="FFBBD4E8"/>
      </bottom>
      <diagonal/>
    </border>
    <border>
      <left style="medium">
        <color indexed="64"/>
      </left>
      <right/>
      <top style="medium">
        <color indexed="64"/>
      </top>
      <bottom style="medium">
        <color rgb="FFBBD4E8"/>
      </bottom>
      <diagonal/>
    </border>
    <border>
      <left/>
      <right/>
      <top style="medium">
        <color indexed="64"/>
      </top>
      <bottom style="medium">
        <color rgb="FFBBD4E8"/>
      </bottom>
      <diagonal/>
    </border>
    <border>
      <left/>
      <right style="medium">
        <color indexed="64"/>
      </right>
      <top style="medium">
        <color indexed="64"/>
      </top>
      <bottom style="medium">
        <color rgb="FFBBD4E8"/>
      </bottom>
      <diagonal/>
    </border>
    <border>
      <left style="medium">
        <color indexed="64"/>
      </left>
      <right/>
      <top style="medium">
        <color rgb="FFBBD4E8"/>
      </top>
      <bottom style="medium">
        <color rgb="FFBBD4E8"/>
      </bottom>
      <diagonal/>
    </border>
    <border>
      <left/>
      <right style="medium">
        <color indexed="64"/>
      </right>
      <top style="medium">
        <color rgb="FFBBD4E8"/>
      </top>
      <bottom style="medium">
        <color rgb="FFBBD4E8"/>
      </bottom>
      <diagonal/>
    </border>
    <border>
      <left style="medium">
        <color indexed="64"/>
      </left>
      <right style="medium">
        <color rgb="FFBBD4E8"/>
      </right>
      <top/>
      <bottom/>
      <diagonal/>
    </border>
    <border>
      <left style="medium">
        <color indexed="64"/>
      </left>
      <right style="medium">
        <color rgb="FFBBD4E8"/>
      </right>
      <top/>
      <bottom style="medium">
        <color rgb="FFBBD4E8"/>
      </bottom>
      <diagonal/>
    </border>
    <border>
      <left/>
      <right style="medium">
        <color indexed="64"/>
      </right>
      <top/>
      <bottom style="medium">
        <color rgb="FFBBD4E8"/>
      </bottom>
      <diagonal/>
    </border>
    <border>
      <left style="medium">
        <color indexed="64"/>
      </left>
      <right style="medium">
        <color rgb="FFBBD4E8"/>
      </right>
      <top/>
      <bottom style="medium">
        <color indexed="64"/>
      </bottom>
      <diagonal/>
    </border>
    <border>
      <left/>
      <right style="medium">
        <color rgb="FFBBD4E8"/>
      </right>
      <top/>
      <bottom style="medium">
        <color indexed="64"/>
      </bottom>
      <diagonal/>
    </border>
  </borders>
  <cellStyleXfs count="2">
    <xf numFmtId="0" fontId="0" fillId="0" borderId="0"/>
    <xf numFmtId="0" fontId="29" fillId="0" borderId="0" applyNumberFormat="0" applyFill="0" applyBorder="0" applyAlignment="0" applyProtection="0">
      <alignment vertical="top"/>
      <protection locked="0"/>
    </xf>
  </cellStyleXfs>
  <cellXfs count="283">
    <xf numFmtId="0" fontId="0" fillId="0" borderId="0" xfId="0"/>
    <xf numFmtId="0" fontId="0" fillId="0" borderId="0" xfId="0" applyAlignment="1"/>
    <xf numFmtId="0" fontId="2" fillId="0" borderId="0" xfId="0" applyNumberFormat="1" applyFont="1" applyAlignment="1"/>
    <xf numFmtId="0" fontId="3" fillId="0" borderId="0" xfId="0" applyFont="1" applyFill="1" applyAlignment="1"/>
    <xf numFmtId="0" fontId="5" fillId="0" borderId="0" xfId="0" applyFont="1" applyFill="1" applyAlignment="1"/>
    <xf numFmtId="0" fontId="5" fillId="0" borderId="0" xfId="0" applyNumberFormat="1" applyFont="1" applyFill="1" applyAlignment="1"/>
    <xf numFmtId="0" fontId="0" fillId="0" borderId="0" xfId="0" applyFill="1" applyAlignment="1"/>
    <xf numFmtId="0" fontId="6" fillId="2" borderId="0" xfId="0" applyFont="1" applyFill="1" applyAlignment="1"/>
    <xf numFmtId="0" fontId="7" fillId="2" borderId="0" xfId="0" applyFont="1" applyFill="1" applyAlignment="1"/>
    <xf numFmtId="0" fontId="8" fillId="2" borderId="0" xfId="0" applyFont="1" applyFill="1" applyAlignment="1"/>
    <xf numFmtId="0" fontId="8" fillId="2" borderId="0" xfId="0" applyNumberFormat="1" applyFont="1" applyFill="1" applyAlignment="1"/>
    <xf numFmtId="0" fontId="0" fillId="2" borderId="0" xfId="0" applyFill="1" applyAlignment="1"/>
    <xf numFmtId="0" fontId="0" fillId="2" borderId="0" xfId="0" applyFill="1"/>
    <xf numFmtId="0" fontId="9" fillId="2" borderId="0" xfId="0" applyFont="1" applyFill="1" applyAlignment="1"/>
    <xf numFmtId="0" fontId="10" fillId="2" borderId="0" xfId="0" applyFont="1" applyFill="1" applyAlignment="1"/>
    <xf numFmtId="0" fontId="10" fillId="2" borderId="0" xfId="0" applyNumberFormat="1" applyFont="1" applyFill="1" applyAlignment="1"/>
    <xf numFmtId="0" fontId="11" fillId="2" borderId="0" xfId="0" applyFont="1" applyFill="1" applyAlignment="1"/>
    <xf numFmtId="0" fontId="12" fillId="0" borderId="0" xfId="0" applyFont="1" applyFill="1" applyAlignment="1"/>
    <xf numFmtId="0" fontId="13" fillId="0" borderId="0" xfId="0" applyFont="1" applyFill="1" applyAlignment="1"/>
    <xf numFmtId="0" fontId="11" fillId="0" borderId="0" xfId="0" applyFont="1" applyFill="1" applyAlignment="1"/>
    <xf numFmtId="0" fontId="14" fillId="0" borderId="0" xfId="0" applyFont="1" applyAlignment="1"/>
    <xf numFmtId="0" fontId="0" fillId="0" borderId="0" xfId="0" applyNumberFormat="1" applyAlignment="1"/>
    <xf numFmtId="0" fontId="15" fillId="2" borderId="0" xfId="0" applyFont="1" applyFill="1"/>
    <xf numFmtId="0" fontId="12" fillId="0" borderId="0" xfId="0" applyFont="1" applyAlignment="1"/>
    <xf numFmtId="0" fontId="16" fillId="0" borderId="0" xfId="0" applyFont="1" applyAlignment="1"/>
    <xf numFmtId="0" fontId="17" fillId="0" borderId="0" xfId="0" applyFont="1" applyAlignment="1"/>
    <xf numFmtId="0" fontId="17" fillId="0" borderId="0" xfId="0" applyNumberFormat="1" applyFont="1" applyAlignment="1"/>
    <xf numFmtId="0" fontId="18" fillId="0" borderId="0" xfId="0" applyFont="1" applyAlignment="1"/>
    <xf numFmtId="0" fontId="12" fillId="0" borderId="0" xfId="0" applyNumberFormat="1" applyFont="1" applyAlignment="1"/>
    <xf numFmtId="0" fontId="18" fillId="0" borderId="0" xfId="0" applyFont="1"/>
    <xf numFmtId="0" fontId="19" fillId="0" borderId="0" xfId="0" applyFont="1" applyAlignment="1"/>
    <xf numFmtId="0" fontId="12" fillId="0" borderId="0" xfId="0" applyFont="1" applyAlignment="1">
      <alignment horizontal="center"/>
    </xf>
    <xf numFmtId="0" fontId="19" fillId="0" borderId="0" xfId="0" applyFont="1"/>
    <xf numFmtId="0" fontId="20" fillId="0" borderId="0" xfId="0" applyFont="1" applyAlignment="1"/>
    <xf numFmtId="0" fontId="19" fillId="0" borderId="0" xfId="0" applyNumberFormat="1" applyFont="1" applyAlignment="1"/>
    <xf numFmtId="0" fontId="15" fillId="2" borderId="0" xfId="0" applyFont="1" applyFill="1" applyAlignment="1"/>
    <xf numFmtId="0" fontId="18" fillId="0" borderId="0" xfId="0" applyNumberFormat="1" applyFont="1" applyAlignment="1"/>
    <xf numFmtId="0" fontId="21" fillId="2" borderId="0" xfId="0" applyFont="1" applyFill="1" applyAlignment="1"/>
    <xf numFmtId="0" fontId="21" fillId="2" borderId="0" xfId="0" applyNumberFormat="1" applyFont="1" applyFill="1" applyAlignment="1"/>
    <xf numFmtId="0" fontId="13" fillId="0" borderId="0" xfId="0" applyFont="1" applyAlignment="1"/>
    <xf numFmtId="0" fontId="24" fillId="2" borderId="0" xfId="0" applyFont="1" applyFill="1" applyAlignment="1"/>
    <xf numFmtId="0" fontId="24" fillId="2" borderId="0" xfId="0" applyFont="1" applyFill="1"/>
    <xf numFmtId="0" fontId="25" fillId="0" borderId="0" xfId="0" applyFont="1" applyAlignment="1"/>
    <xf numFmtId="0" fontId="12" fillId="0" borderId="0" xfId="0" applyFont="1"/>
    <xf numFmtId="0" fontId="25" fillId="0" borderId="0" xfId="0" applyNumberFormat="1" applyFont="1" applyAlignment="1"/>
    <xf numFmtId="0" fontId="25" fillId="0" borderId="0" xfId="0" applyFont="1"/>
    <xf numFmtId="0" fontId="22" fillId="0" borderId="0" xfId="0" applyFont="1" applyFill="1" applyAlignment="1"/>
    <xf numFmtId="0" fontId="26" fillId="0" borderId="0" xfId="0" applyFont="1" applyFill="1" applyAlignment="1"/>
    <xf numFmtId="0" fontId="26" fillId="0" borderId="0" xfId="0" applyNumberFormat="1" applyFont="1" applyFill="1" applyAlignment="1"/>
    <xf numFmtId="0" fontId="23" fillId="0" borderId="0" xfId="0" applyFont="1" applyFill="1" applyAlignment="1"/>
    <xf numFmtId="0" fontId="22" fillId="0" borderId="0" xfId="0" applyFont="1" applyFill="1"/>
    <xf numFmtId="0" fontId="27" fillId="0" borderId="0" xfId="0" applyFont="1" applyFill="1" applyAlignment="1"/>
    <xf numFmtId="10" fontId="12" fillId="0" borderId="0" xfId="0" applyNumberFormat="1" applyFont="1" applyAlignment="1"/>
    <xf numFmtId="10" fontId="0" fillId="0" borderId="0" xfId="0" applyNumberFormat="1" applyAlignment="1"/>
    <xf numFmtId="9" fontId="12" fillId="0" borderId="0" xfId="0" applyNumberFormat="1" applyFont="1" applyAlignment="1"/>
    <xf numFmtId="0" fontId="0" fillId="0" borderId="0" xfId="0" applyAlignment="1">
      <alignment wrapText="1"/>
    </xf>
    <xf numFmtId="0" fontId="17" fillId="0" borderId="1" xfId="0" applyFont="1" applyBorder="1" applyAlignment="1"/>
    <xf numFmtId="0" fontId="17" fillId="0" borderId="1" xfId="0" applyFont="1" applyBorder="1" applyAlignment="1">
      <alignment horizontal="center" vertical="center"/>
    </xf>
    <xf numFmtId="9" fontId="17" fillId="0" borderId="1" xfId="0" applyNumberFormat="1" applyFont="1" applyBorder="1" applyAlignment="1">
      <alignment horizontal="center" vertical="center"/>
    </xf>
    <xf numFmtId="0" fontId="28" fillId="0" borderId="1"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9" fontId="17" fillId="0" borderId="0" xfId="0" applyNumberFormat="1" applyFont="1" applyBorder="1" applyAlignment="1">
      <alignment horizontal="center" vertical="center"/>
    </xf>
    <xf numFmtId="0" fontId="29" fillId="0" borderId="0" xfId="1" applyBorder="1" applyAlignment="1" applyProtection="1">
      <alignment horizontal="center" vertical="center"/>
    </xf>
    <xf numFmtId="0" fontId="17" fillId="3" borderId="1" xfId="0" applyFont="1" applyFill="1" applyBorder="1" applyAlignment="1">
      <alignment horizontal="center" vertical="center"/>
    </xf>
    <xf numFmtId="9" fontId="17" fillId="3" borderId="1" xfId="0" applyNumberFormat="1" applyFont="1" applyFill="1" applyBorder="1" applyAlignment="1">
      <alignment horizontal="center" vertical="center"/>
    </xf>
    <xf numFmtId="0" fontId="28" fillId="3" borderId="1" xfId="0" applyFont="1" applyFill="1" applyBorder="1" applyAlignment="1">
      <alignment horizontal="center" vertical="center"/>
    </xf>
    <xf numFmtId="0" fontId="0" fillId="0" borderId="1" xfId="0" applyBorder="1" applyAlignment="1"/>
    <xf numFmtId="0" fontId="18" fillId="0" borderId="1" xfId="0" applyFont="1" applyBorder="1" applyAlignment="1"/>
    <xf numFmtId="0" fontId="18" fillId="0" borderId="1" xfId="0" applyFont="1" applyBorder="1"/>
    <xf numFmtId="0" fontId="11" fillId="0" borderId="1" xfId="0" applyFont="1" applyFill="1" applyBorder="1" applyAlignment="1"/>
    <xf numFmtId="176" fontId="12" fillId="0" borderId="0" xfId="0" applyNumberFormat="1" applyFont="1" applyAlignment="1">
      <alignment horizontal="center"/>
    </xf>
    <xf numFmtId="0" fontId="12" fillId="3" borderId="0" xfId="0" applyFont="1" applyFill="1" applyAlignment="1"/>
    <xf numFmtId="176" fontId="12" fillId="3" borderId="0" xfId="0" applyNumberFormat="1" applyFont="1" applyFill="1" applyAlignment="1">
      <alignment horizontal="center"/>
    </xf>
    <xf numFmtId="10" fontId="12" fillId="3" borderId="0" xfId="0" applyNumberFormat="1" applyFont="1" applyFill="1" applyAlignment="1"/>
    <xf numFmtId="10" fontId="0" fillId="3" borderId="0" xfId="0" applyNumberFormat="1" applyFill="1" applyAlignment="1"/>
    <xf numFmtId="0" fontId="12" fillId="3" borderId="0" xfId="0" applyFont="1" applyFill="1" applyAlignment="1">
      <alignment horizontal="center"/>
    </xf>
    <xf numFmtId="176" fontId="12" fillId="0" borderId="0" xfId="0" applyNumberFormat="1" applyFont="1" applyAlignment="1"/>
    <xf numFmtId="0" fontId="12" fillId="4" borderId="0" xfId="0" applyFont="1" applyFill="1" applyAlignment="1"/>
    <xf numFmtId="176" fontId="12" fillId="4" borderId="0" xfId="0" applyNumberFormat="1" applyFont="1" applyFill="1" applyAlignment="1">
      <alignment horizontal="center"/>
    </xf>
    <xf numFmtId="10" fontId="12" fillId="4" borderId="0" xfId="0" applyNumberFormat="1" applyFont="1" applyFill="1" applyAlignment="1"/>
    <xf numFmtId="10" fontId="0" fillId="4" borderId="0" xfId="0" applyNumberFormat="1" applyFill="1" applyAlignment="1"/>
    <xf numFmtId="0" fontId="12" fillId="0" borderId="0" xfId="0" applyFont="1" applyAlignment="1">
      <alignment wrapText="1"/>
    </xf>
    <xf numFmtId="0" fontId="12" fillId="0" borderId="0" xfId="0" applyFont="1" applyAlignment="1">
      <alignment vertical="center"/>
    </xf>
    <xf numFmtId="0" fontId="0" fillId="0" borderId="0" xfId="0" applyAlignment="1">
      <alignment vertical="center"/>
    </xf>
    <xf numFmtId="0" fontId="0" fillId="0" borderId="0" xfId="0" applyNumberFormat="1" applyAlignment="1">
      <alignment vertical="center"/>
    </xf>
    <xf numFmtId="0" fontId="13" fillId="0" borderId="0" xfId="0" applyFont="1" applyAlignment="1">
      <alignment vertical="center"/>
    </xf>
    <xf numFmtId="0" fontId="12" fillId="0" borderId="0" xfId="0" applyNumberFormat="1" applyFont="1" applyAlignment="1">
      <alignment vertical="center"/>
    </xf>
    <xf numFmtId="0" fontId="12" fillId="0" borderId="0" xfId="0" applyFont="1" applyAlignment="1">
      <alignment vertical="center" wrapText="1"/>
    </xf>
    <xf numFmtId="0" fontId="0" fillId="0" borderId="0" xfId="0" applyAlignment="1">
      <alignment vertical="center" wrapText="1"/>
    </xf>
    <xf numFmtId="31" fontId="12" fillId="0" borderId="0" xfId="0" applyNumberFormat="1" applyFont="1" applyAlignment="1">
      <alignment horizontal="left" vertical="center"/>
    </xf>
    <xf numFmtId="57" fontId="12" fillId="0" borderId="0" xfId="0" applyNumberFormat="1" applyFont="1" applyAlignment="1"/>
    <xf numFmtId="57" fontId="12" fillId="0" borderId="0" xfId="0" applyNumberFormat="1" applyFont="1" applyAlignment="1">
      <alignment horizontal="left"/>
    </xf>
    <xf numFmtId="0" fontId="29" fillId="0" borderId="0" xfId="1" applyAlignment="1" applyProtection="1"/>
    <xf numFmtId="0" fontId="31" fillId="6" borderId="4"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0" fillId="5" borderId="3" xfId="0" applyFont="1" applyFill="1" applyBorder="1" applyAlignment="1">
      <alignment horizontal="center" wrapText="1"/>
    </xf>
    <xf numFmtId="0" fontId="32" fillId="5" borderId="3" xfId="0" applyFont="1" applyFill="1" applyBorder="1" applyAlignment="1">
      <alignment horizontal="center" wrapText="1"/>
    </xf>
    <xf numFmtId="0" fontId="33" fillId="5" borderId="3" xfId="0" applyFont="1" applyFill="1" applyBorder="1" applyAlignment="1">
      <alignment horizontal="center" wrapText="1"/>
    </xf>
    <xf numFmtId="0" fontId="30" fillId="8" borderId="3" xfId="0" applyFont="1" applyFill="1" applyBorder="1" applyAlignment="1">
      <alignment horizontal="center" wrapText="1"/>
    </xf>
    <xf numFmtId="0" fontId="33" fillId="8" borderId="3" xfId="0" applyFont="1" applyFill="1" applyBorder="1" applyAlignment="1">
      <alignment horizontal="center" wrapText="1"/>
    </xf>
    <xf numFmtId="0" fontId="32" fillId="8" borderId="3" xfId="0" applyFont="1" applyFill="1" applyBorder="1" applyAlignment="1">
      <alignment horizontal="center" wrapText="1"/>
    </xf>
    <xf numFmtId="0" fontId="30" fillId="9" borderId="3" xfId="0" applyFont="1" applyFill="1" applyBorder="1" applyAlignment="1">
      <alignment horizontal="center" wrapText="1"/>
    </xf>
    <xf numFmtId="0" fontId="33" fillId="9" borderId="3" xfId="0" applyFont="1" applyFill="1" applyBorder="1" applyAlignment="1">
      <alignment horizontal="center" wrapText="1"/>
    </xf>
    <xf numFmtId="0" fontId="31" fillId="6" borderId="0" xfId="0" applyFont="1" applyFill="1" applyBorder="1" applyAlignment="1">
      <alignment horizontal="center" vertical="center" wrapText="1"/>
    </xf>
    <xf numFmtId="0" fontId="31" fillId="6" borderId="5" xfId="0" applyFont="1" applyFill="1" applyBorder="1" applyAlignment="1">
      <alignment horizontal="center" vertical="center" wrapText="1"/>
    </xf>
    <xf numFmtId="57" fontId="30" fillId="7" borderId="10" xfId="0" applyNumberFormat="1" applyFont="1" applyFill="1" applyBorder="1" applyAlignment="1">
      <alignment horizontal="center" wrapText="1"/>
    </xf>
    <xf numFmtId="0" fontId="32" fillId="5" borderId="5" xfId="0" applyFont="1" applyFill="1" applyBorder="1" applyAlignment="1">
      <alignment horizontal="center" wrapText="1"/>
    </xf>
    <xf numFmtId="57" fontId="30" fillId="8" borderId="10" xfId="0" applyNumberFormat="1" applyFont="1" applyFill="1" applyBorder="1" applyAlignment="1">
      <alignment horizontal="center" wrapText="1"/>
    </xf>
    <xf numFmtId="0" fontId="32" fillId="8" borderId="5" xfId="0" applyFont="1" applyFill="1" applyBorder="1" applyAlignment="1">
      <alignment horizontal="center" wrapText="1"/>
    </xf>
    <xf numFmtId="57" fontId="30" fillId="9" borderId="9" xfId="0" applyNumberFormat="1" applyFont="1" applyFill="1" applyBorder="1" applyAlignment="1">
      <alignment horizontal="center" wrapText="1"/>
    </xf>
    <xf numFmtId="0" fontId="30" fillId="9" borderId="4" xfId="0" applyFont="1" applyFill="1" applyBorder="1" applyAlignment="1">
      <alignment horizontal="center" wrapText="1"/>
    </xf>
    <xf numFmtId="0" fontId="33" fillId="9" borderId="4" xfId="0" applyFont="1" applyFill="1" applyBorder="1" applyAlignment="1">
      <alignment horizontal="center" wrapText="1"/>
    </xf>
    <xf numFmtId="0" fontId="32" fillId="9" borderId="4" xfId="0" applyFont="1" applyFill="1" applyBorder="1" applyAlignment="1">
      <alignment horizontal="center" wrapText="1"/>
    </xf>
    <xf numFmtId="0" fontId="32" fillId="9" borderId="0" xfId="0" applyFont="1" applyFill="1" applyBorder="1" applyAlignment="1">
      <alignment horizontal="center" wrapText="1"/>
    </xf>
    <xf numFmtId="0" fontId="33" fillId="5" borderId="5" xfId="0" applyFont="1" applyFill="1" applyBorder="1" applyAlignment="1">
      <alignment horizontal="center" wrapText="1"/>
    </xf>
    <xf numFmtId="0" fontId="33" fillId="8" borderId="5" xfId="0" applyFont="1" applyFill="1" applyBorder="1" applyAlignment="1">
      <alignment horizontal="center" wrapText="1"/>
    </xf>
    <xf numFmtId="0" fontId="30" fillId="8" borderId="5" xfId="0" applyFont="1" applyFill="1" applyBorder="1" applyAlignment="1">
      <alignment horizontal="center" wrapText="1"/>
    </xf>
    <xf numFmtId="0" fontId="30" fillId="5" borderId="5" xfId="0" applyFont="1" applyFill="1" applyBorder="1" applyAlignment="1">
      <alignment horizontal="center" wrapText="1"/>
    </xf>
    <xf numFmtId="57" fontId="30" fillId="9" borderId="10" xfId="0" applyNumberFormat="1" applyFont="1" applyFill="1" applyBorder="1" applyAlignment="1">
      <alignment horizontal="center" wrapText="1"/>
    </xf>
    <xf numFmtId="0" fontId="30" fillId="9" borderId="5" xfId="0" applyFont="1" applyFill="1" applyBorder="1" applyAlignment="1">
      <alignment horizontal="center" wrapText="1"/>
    </xf>
    <xf numFmtId="57" fontId="30" fillId="7" borderId="9" xfId="0" applyNumberFormat="1" applyFont="1" applyFill="1" applyBorder="1" applyAlignment="1">
      <alignment horizontal="center" wrapText="1"/>
    </xf>
    <xf numFmtId="0" fontId="30" fillId="5" borderId="4" xfId="0" applyFont="1" applyFill="1" applyBorder="1" applyAlignment="1">
      <alignment horizontal="center" wrapText="1"/>
    </xf>
    <xf numFmtId="0" fontId="30" fillId="5" borderId="0" xfId="0" applyFont="1" applyFill="1" applyBorder="1" applyAlignment="1">
      <alignment horizontal="center" wrapText="1"/>
    </xf>
    <xf numFmtId="57" fontId="30" fillId="7" borderId="12" xfId="0" applyNumberFormat="1" applyFont="1" applyFill="1" applyBorder="1" applyAlignment="1">
      <alignment horizontal="center" wrapText="1"/>
    </xf>
    <xf numFmtId="0" fontId="30" fillId="5" borderId="8" xfId="0" applyFont="1" applyFill="1" applyBorder="1" applyAlignment="1">
      <alignment horizontal="center" wrapText="1"/>
    </xf>
    <xf numFmtId="0" fontId="33" fillId="5" borderId="8" xfId="0" applyFont="1" applyFill="1" applyBorder="1" applyAlignment="1">
      <alignment horizontal="center" wrapText="1"/>
    </xf>
    <xf numFmtId="0" fontId="32" fillId="5" borderId="8" xfId="0" applyFont="1" applyFill="1" applyBorder="1" applyAlignment="1">
      <alignment horizontal="center" wrapText="1"/>
    </xf>
    <xf numFmtId="0" fontId="32" fillId="5" borderId="7" xfId="0" applyFont="1" applyFill="1" applyBorder="1" applyAlignment="1">
      <alignment horizontal="center" wrapText="1"/>
    </xf>
    <xf numFmtId="0" fontId="30" fillId="9" borderId="0" xfId="0" applyFont="1" applyFill="1" applyBorder="1" applyAlignment="1">
      <alignment horizontal="center" wrapText="1"/>
    </xf>
    <xf numFmtId="0" fontId="37" fillId="0" borderId="0" xfId="0" applyFont="1" applyAlignment="1">
      <alignment vertical="center"/>
    </xf>
    <xf numFmtId="0" fontId="38" fillId="10" borderId="0" xfId="0" applyFont="1" applyFill="1" applyBorder="1" applyAlignment="1">
      <alignment horizontal="center" vertical="center" wrapText="1"/>
    </xf>
    <xf numFmtId="0" fontId="38" fillId="10" borderId="1" xfId="0" applyFont="1" applyFill="1" applyBorder="1" applyAlignment="1">
      <alignment horizontal="center" vertical="center" wrapText="1"/>
    </xf>
    <xf numFmtId="0" fontId="40" fillId="0" borderId="1" xfId="0" applyFont="1" applyBorder="1" applyAlignment="1">
      <alignment horizontal="center" vertical="center"/>
    </xf>
    <xf numFmtId="0" fontId="41" fillId="0" borderId="1" xfId="0" applyFont="1" applyBorder="1" applyAlignment="1">
      <alignment horizontal="center" vertical="center"/>
    </xf>
    <xf numFmtId="0" fontId="42" fillId="0" borderId="0" xfId="0" applyFont="1" applyAlignment="1">
      <alignment vertical="center"/>
    </xf>
    <xf numFmtId="0" fontId="42" fillId="0" borderId="1" xfId="0" applyFont="1" applyBorder="1" applyAlignment="1">
      <alignment horizontal="center" vertical="center"/>
    </xf>
    <xf numFmtId="0" fontId="40" fillId="0" borderId="16" xfId="0" applyFont="1" applyBorder="1" applyAlignment="1">
      <alignment horizontal="center" vertical="center"/>
    </xf>
    <xf numFmtId="0" fontId="43" fillId="10" borderId="17" xfId="0" applyFont="1" applyFill="1" applyBorder="1" applyAlignment="1">
      <alignment horizontal="center" vertical="center" wrapText="1"/>
    </xf>
    <xf numFmtId="0" fontId="39" fillId="10" borderId="1" xfId="0" applyFont="1" applyFill="1" applyBorder="1" applyAlignment="1">
      <alignment horizontal="center" vertical="center" wrapText="1"/>
    </xf>
    <xf numFmtId="0" fontId="42" fillId="10" borderId="1" xfId="0" applyFont="1" applyFill="1" applyBorder="1" applyAlignment="1">
      <alignment horizontal="center" vertical="center" wrapText="1"/>
    </xf>
    <xf numFmtId="0" fontId="44" fillId="10" borderId="1" xfId="0" applyFont="1" applyFill="1" applyBorder="1" applyAlignment="1">
      <alignment horizontal="left" vertical="center" wrapText="1"/>
    </xf>
    <xf numFmtId="177" fontId="41" fillId="10" borderId="1" xfId="0" applyNumberFormat="1" applyFont="1" applyFill="1" applyBorder="1" applyAlignment="1">
      <alignment horizontal="center" vertical="center" wrapText="1"/>
    </xf>
    <xf numFmtId="178" fontId="41" fillId="10" borderId="1" xfId="0" applyNumberFormat="1" applyFont="1" applyFill="1" applyBorder="1" applyAlignment="1">
      <alignment horizontal="center" vertical="center" wrapText="1"/>
    </xf>
    <xf numFmtId="0" fontId="45" fillId="0" borderId="0" xfId="0" applyFont="1" applyAlignment="1">
      <alignment horizontal="center" vertical="center" wrapText="1"/>
    </xf>
    <xf numFmtId="178" fontId="41" fillId="0" borderId="1" xfId="0" applyNumberFormat="1" applyFont="1" applyBorder="1" applyAlignment="1">
      <alignment horizontal="center" vertical="center" wrapText="1"/>
    </xf>
    <xf numFmtId="0" fontId="44" fillId="0" borderId="1" xfId="0" applyFont="1" applyFill="1" applyBorder="1" applyAlignment="1">
      <alignment horizontal="left" vertical="center" wrapText="1"/>
    </xf>
    <xf numFmtId="177" fontId="41" fillId="0" borderId="1" xfId="0" applyNumberFormat="1" applyFont="1" applyFill="1" applyBorder="1" applyAlignment="1">
      <alignment horizontal="center" vertical="center" wrapText="1"/>
    </xf>
    <xf numFmtId="178" fontId="41" fillId="0" borderId="1" xfId="0" applyNumberFormat="1" applyFont="1" applyFill="1" applyBorder="1" applyAlignment="1">
      <alignment horizontal="center" vertical="center" wrapText="1"/>
    </xf>
    <xf numFmtId="0" fontId="45" fillId="0" borderId="1" xfId="0" applyFont="1" applyBorder="1" applyAlignment="1">
      <alignment horizontal="center" vertical="center" wrapText="1"/>
    </xf>
    <xf numFmtId="0" fontId="44" fillId="0" borderId="1" xfId="0" quotePrefix="1" applyFont="1" applyFill="1" applyBorder="1" applyAlignment="1">
      <alignment horizontal="left" vertical="center" wrapText="1"/>
    </xf>
    <xf numFmtId="0" fontId="44" fillId="0" borderId="18" xfId="0" applyFont="1" applyFill="1" applyBorder="1" applyAlignment="1">
      <alignment horizontal="left" vertical="center" wrapText="1"/>
    </xf>
    <xf numFmtId="178" fontId="41" fillId="0" borderId="16" xfId="0" applyNumberFormat="1" applyFont="1" applyFill="1" applyBorder="1" applyAlignment="1">
      <alignment horizontal="center" vertical="center" wrapText="1"/>
    </xf>
    <xf numFmtId="0" fontId="44" fillId="0" borderId="18" xfId="0" quotePrefix="1" applyFont="1" applyFill="1" applyBorder="1" applyAlignment="1">
      <alignment horizontal="left" vertical="center" wrapText="1"/>
    </xf>
    <xf numFmtId="0" fontId="41" fillId="0" borderId="1" xfId="0" applyFont="1" applyFill="1" applyBorder="1" applyAlignment="1">
      <alignment horizontal="center" vertical="center"/>
    </xf>
    <xf numFmtId="178" fontId="23" fillId="0" borderId="1" xfId="0" applyNumberFormat="1" applyFont="1" applyFill="1" applyBorder="1" applyAlignment="1">
      <alignment horizontal="center" vertical="center" wrapText="1"/>
    </xf>
    <xf numFmtId="178" fontId="23" fillId="0" borderId="16" xfId="0" applyNumberFormat="1" applyFont="1" applyFill="1" applyBorder="1" applyAlignment="1">
      <alignment horizontal="center" vertical="center" wrapText="1"/>
    </xf>
    <xf numFmtId="178" fontId="44" fillId="0" borderId="18" xfId="0" applyNumberFormat="1" applyFont="1" applyFill="1" applyBorder="1" applyAlignment="1">
      <alignment horizontal="left" vertical="center" wrapText="1"/>
    </xf>
    <xf numFmtId="0" fontId="41" fillId="0" borderId="1" xfId="0" applyFont="1" applyBorder="1" applyAlignment="1">
      <alignment horizontal="center" vertical="center" wrapText="1"/>
    </xf>
    <xf numFmtId="0" fontId="41" fillId="0" borderId="16" xfId="0" applyFont="1" applyBorder="1" applyAlignment="1">
      <alignment horizontal="center" vertical="center" wrapText="1"/>
    </xf>
    <xf numFmtId="178" fontId="41" fillId="0" borderId="16" xfId="0" applyNumberFormat="1" applyFont="1" applyBorder="1" applyAlignment="1">
      <alignment horizontal="center" vertical="center" wrapText="1"/>
    </xf>
    <xf numFmtId="178" fontId="41" fillId="0" borderId="15" xfId="0" applyNumberFormat="1" applyFont="1" applyFill="1" applyBorder="1" applyAlignment="1">
      <alignment horizontal="center" vertical="center" wrapText="1"/>
    </xf>
    <xf numFmtId="178" fontId="41" fillId="0" borderId="19" xfId="0" applyNumberFormat="1" applyFont="1" applyFill="1" applyBorder="1" applyAlignment="1">
      <alignment horizontal="center" vertical="center" wrapText="1"/>
    </xf>
    <xf numFmtId="178" fontId="44" fillId="0" borderId="20" xfId="0" applyNumberFormat="1" applyFont="1" applyFill="1" applyBorder="1" applyAlignment="1">
      <alignment horizontal="left" vertical="center" wrapText="1"/>
    </xf>
    <xf numFmtId="0" fontId="41" fillId="0" borderId="14" xfId="0" applyFont="1" applyBorder="1" applyAlignment="1">
      <alignment horizontal="center" vertical="center" wrapText="1"/>
    </xf>
    <xf numFmtId="178" fontId="41" fillId="0" borderId="21" xfId="0" applyNumberFormat="1" applyFont="1" applyFill="1" applyBorder="1" applyAlignment="1">
      <alignment horizontal="center" vertical="center" wrapText="1"/>
    </xf>
    <xf numFmtId="178" fontId="41" fillId="0" borderId="22" xfId="0" applyNumberFormat="1" applyFont="1" applyFill="1" applyBorder="1" applyAlignment="1">
      <alignment horizontal="center" vertical="center" wrapText="1"/>
    </xf>
    <xf numFmtId="178" fontId="44" fillId="0" borderId="23" xfId="0" applyNumberFormat="1" applyFont="1" applyFill="1" applyBorder="1" applyAlignment="1">
      <alignment horizontal="left" vertical="center" wrapText="1"/>
    </xf>
    <xf numFmtId="0" fontId="41" fillId="0" borderId="24" xfId="0" applyFont="1" applyBorder="1" applyAlignment="1">
      <alignment horizontal="center" vertical="center" wrapText="1"/>
    </xf>
    <xf numFmtId="178" fontId="41" fillId="0" borderId="24" xfId="0" applyNumberFormat="1" applyFont="1" applyFill="1" applyBorder="1" applyAlignment="1">
      <alignment horizontal="center" vertical="center" wrapText="1"/>
    </xf>
    <xf numFmtId="178" fontId="41" fillId="0" borderId="24" xfId="0" applyNumberFormat="1" applyFont="1" applyBorder="1" applyAlignment="1">
      <alignment horizontal="center" vertical="center" wrapText="1"/>
    </xf>
    <xf numFmtId="178" fontId="41" fillId="0" borderId="25" xfId="0" applyNumberFormat="1" applyFont="1" applyFill="1" applyBorder="1" applyAlignment="1">
      <alignment horizontal="center" vertical="center" wrapText="1"/>
    </xf>
    <xf numFmtId="178" fontId="46" fillId="0" borderId="18" xfId="0" applyNumberFormat="1" applyFont="1" applyFill="1" applyBorder="1" applyAlignment="1">
      <alignment horizontal="left" vertical="center" wrapText="1"/>
    </xf>
    <xf numFmtId="0" fontId="47" fillId="0" borderId="0" xfId="0" applyFont="1" applyAlignment="1">
      <alignment horizontal="center" vertical="center" wrapText="1"/>
    </xf>
    <xf numFmtId="0" fontId="41" fillId="0" borderId="1" xfId="0" applyNumberFormat="1" applyFont="1" applyBorder="1" applyAlignment="1">
      <alignment horizontal="center" vertical="center" wrapText="1"/>
    </xf>
    <xf numFmtId="178" fontId="46" fillId="0" borderId="20" xfId="0" applyNumberFormat="1" applyFont="1" applyFill="1" applyBorder="1" applyAlignment="1">
      <alignment horizontal="left" vertical="center" wrapText="1"/>
    </xf>
    <xf numFmtId="178" fontId="41" fillId="0" borderId="14" xfId="0" applyNumberFormat="1" applyFont="1" applyBorder="1" applyAlignment="1">
      <alignment horizontal="center" vertical="center" wrapText="1"/>
    </xf>
    <xf numFmtId="178" fontId="41" fillId="0" borderId="26" xfId="0" applyNumberFormat="1" applyFont="1" applyBorder="1" applyAlignment="1">
      <alignment horizontal="center" vertical="center" wrapText="1"/>
    </xf>
    <xf numFmtId="178" fontId="46" fillId="0" borderId="27" xfId="0" applyNumberFormat="1" applyFont="1" applyFill="1" applyBorder="1" applyAlignment="1">
      <alignment horizontal="left" vertical="center" wrapText="1"/>
    </xf>
    <xf numFmtId="0" fontId="41" fillId="0" borderId="28" xfId="0" applyFont="1" applyBorder="1" applyAlignment="1">
      <alignment horizontal="center" vertical="center" wrapText="1"/>
    </xf>
    <xf numFmtId="178" fontId="41" fillId="0" borderId="28" xfId="0" applyNumberFormat="1" applyFont="1" applyBorder="1" applyAlignment="1">
      <alignment horizontal="center" vertical="center" wrapText="1"/>
    </xf>
    <xf numFmtId="178" fontId="41" fillId="0" borderId="29" xfId="0" applyNumberFormat="1" applyFont="1" applyBorder="1" applyAlignment="1">
      <alignment horizontal="center" vertical="center" wrapText="1"/>
    </xf>
    <xf numFmtId="178" fontId="40" fillId="0" borderId="18" xfId="0" applyNumberFormat="1" applyFont="1" applyFill="1" applyBorder="1" applyAlignment="1">
      <alignment horizontal="left" vertical="center" wrapText="1"/>
    </xf>
    <xf numFmtId="0" fontId="23" fillId="0" borderId="1" xfId="0" applyFont="1" applyBorder="1" applyAlignment="1">
      <alignment horizontal="center" vertical="center" wrapText="1"/>
    </xf>
    <xf numFmtId="178" fontId="23" fillId="0" borderId="1" xfId="0" applyNumberFormat="1" applyFont="1" applyBorder="1" applyAlignment="1">
      <alignment horizontal="center" vertical="center" wrapText="1"/>
    </xf>
    <xf numFmtId="178" fontId="23" fillId="0" borderId="16" xfId="0" applyNumberFormat="1" applyFont="1" applyBorder="1" applyAlignment="1">
      <alignment horizontal="center" vertical="center" wrapText="1"/>
    </xf>
    <xf numFmtId="0" fontId="40" fillId="0" borderId="23" xfId="0" applyNumberFormat="1" applyFont="1" applyFill="1" applyBorder="1" applyAlignment="1">
      <alignment horizontal="left" vertical="center" wrapText="1"/>
    </xf>
    <xf numFmtId="0" fontId="23" fillId="0" borderId="24" xfId="0" applyFont="1" applyBorder="1" applyAlignment="1">
      <alignment horizontal="center" vertical="center" wrapText="1"/>
    </xf>
    <xf numFmtId="178" fontId="23" fillId="0" borderId="24" xfId="0" applyNumberFormat="1" applyFont="1" applyBorder="1" applyAlignment="1">
      <alignment horizontal="center" vertical="center" wrapText="1"/>
    </xf>
    <xf numFmtId="178" fontId="23" fillId="0" borderId="25" xfId="0" applyNumberFormat="1" applyFont="1" applyBorder="1" applyAlignment="1">
      <alignment horizontal="center" vertical="center" wrapText="1"/>
    </xf>
    <xf numFmtId="0" fontId="12" fillId="0" borderId="13" xfId="0" applyFont="1" applyBorder="1" applyAlignment="1">
      <alignment wrapText="1"/>
    </xf>
    <xf numFmtId="0" fontId="12" fillId="0" borderId="13" xfId="0" applyNumberFormat="1" applyFont="1" applyBorder="1" applyAlignment="1">
      <alignment wrapText="1"/>
    </xf>
    <xf numFmtId="0" fontId="0" fillId="0" borderId="0" xfId="0" applyAlignment="1">
      <alignment wrapText="1"/>
    </xf>
    <xf numFmtId="0" fontId="38" fillId="10" borderId="1" xfId="0" applyFont="1" applyFill="1" applyBorder="1" applyAlignment="1">
      <alignment horizontal="center" vertical="center" wrapText="1"/>
    </xf>
    <xf numFmtId="0" fontId="12" fillId="0" borderId="30" xfId="0" applyFont="1" applyBorder="1" applyAlignment="1">
      <alignment wrapText="1"/>
    </xf>
    <xf numFmtId="0" fontId="12" fillId="0" borderId="31" xfId="0" applyNumberFormat="1" applyFont="1" applyBorder="1" applyAlignment="1">
      <alignment wrapText="1"/>
    </xf>
    <xf numFmtId="0" fontId="12" fillId="0" borderId="32" xfId="0" applyFont="1" applyBorder="1" applyAlignment="1"/>
    <xf numFmtId="9" fontId="12" fillId="0" borderId="33" xfId="0" applyNumberFormat="1" applyFont="1" applyBorder="1" applyAlignment="1"/>
    <xf numFmtId="0" fontId="12" fillId="0" borderId="34" xfId="0" applyNumberFormat="1" applyFont="1" applyBorder="1" applyAlignment="1"/>
    <xf numFmtId="9" fontId="12" fillId="0" borderId="35" xfId="0" applyNumberFormat="1" applyFont="1" applyBorder="1" applyAlignment="1"/>
    <xf numFmtId="0" fontId="0" fillId="0" borderId="0" xfId="0" applyAlignment="1"/>
    <xf numFmtId="14" fontId="0" fillId="0" borderId="0" xfId="0" applyNumberFormat="1" applyAlignment="1"/>
    <xf numFmtId="0" fontId="9" fillId="2" borderId="0" xfId="0" applyFont="1" applyFill="1" applyAlignment="1">
      <alignment wrapText="1"/>
    </xf>
    <xf numFmtId="0" fontId="0" fillId="0" borderId="0" xfId="0" applyAlignment="1">
      <alignment wrapText="1"/>
    </xf>
    <xf numFmtId="0" fontId="12" fillId="3" borderId="1" xfId="0" applyFont="1" applyFill="1" applyBorder="1" applyAlignment="1">
      <alignment horizontal="center" vertical="center"/>
    </xf>
    <xf numFmtId="0" fontId="12" fillId="0" borderId="1" xfId="0" applyFont="1" applyBorder="1" applyAlignment="1">
      <alignment horizontal="center" vertical="center"/>
    </xf>
    <xf numFmtId="0" fontId="12" fillId="0" borderId="0" xfId="0" applyFont="1" applyAlignment="1">
      <alignment wrapText="1"/>
    </xf>
    <xf numFmtId="0" fontId="12" fillId="0" borderId="0" xfId="0" applyFont="1" applyAlignment="1">
      <alignment vertical="center" wrapText="1"/>
    </xf>
    <xf numFmtId="0" fontId="0" fillId="0" borderId="0" xfId="0" applyAlignment="1">
      <alignment vertical="center" wrapText="1"/>
    </xf>
    <xf numFmtId="57" fontId="12" fillId="0" borderId="0" xfId="0" applyNumberFormat="1" applyFont="1" applyAlignment="1">
      <alignment wrapText="1"/>
    </xf>
    <xf numFmtId="0" fontId="12" fillId="0" borderId="2" xfId="0" applyFont="1" applyBorder="1" applyAlignment="1">
      <alignment horizontal="center" vertical="center"/>
    </xf>
    <xf numFmtId="0" fontId="0" fillId="0" borderId="2" xfId="0" applyBorder="1" applyAlignment="1">
      <alignment vertical="center"/>
    </xf>
    <xf numFmtId="0" fontId="30" fillId="6" borderId="11" xfId="0" applyFont="1" applyFill="1" applyBorder="1" applyAlignment="1">
      <alignment horizontal="center" vertical="center" wrapText="1"/>
    </xf>
    <xf numFmtId="0" fontId="30" fillId="6" borderId="7" xfId="0" applyFont="1" applyFill="1" applyBorder="1" applyAlignment="1">
      <alignment horizontal="center" vertical="center" wrapText="1"/>
    </xf>
    <xf numFmtId="0" fontId="31" fillId="6" borderId="6"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6" borderId="10" xfId="0" applyFont="1" applyFill="1" applyBorder="1" applyAlignment="1">
      <alignment horizontal="center" vertical="center" wrapText="1"/>
    </xf>
    <xf numFmtId="0" fontId="30" fillId="6" borderId="8" xfId="0" applyFont="1" applyFill="1" applyBorder="1" applyAlignment="1">
      <alignment horizontal="center" vertical="center" wrapText="1"/>
    </xf>
    <xf numFmtId="0" fontId="35" fillId="0" borderId="13" xfId="0" applyFont="1" applyBorder="1" applyAlignment="1">
      <alignment horizontal="center" vertical="center"/>
    </xf>
    <xf numFmtId="0" fontId="38" fillId="10" borderId="14" xfId="0" applyFont="1" applyFill="1" applyBorder="1" applyAlignment="1">
      <alignment horizontal="center" vertical="center" wrapText="1"/>
    </xf>
    <xf numFmtId="0" fontId="39" fillId="10" borderId="15" xfId="0" applyFont="1" applyFill="1" applyBorder="1" applyAlignment="1">
      <alignment horizontal="center" vertical="center" wrapText="1"/>
    </xf>
    <xf numFmtId="0" fontId="38" fillId="10" borderId="15" xfId="0" applyFont="1" applyFill="1" applyBorder="1" applyAlignment="1">
      <alignment horizontal="center" vertical="center" wrapText="1"/>
    </xf>
    <xf numFmtId="0" fontId="38" fillId="10" borderId="1" xfId="0" applyFont="1" applyFill="1" applyBorder="1" applyAlignment="1">
      <alignment horizontal="center" vertical="center" wrapText="1"/>
    </xf>
    <xf numFmtId="14" fontId="12" fillId="0" borderId="0" xfId="0" applyNumberFormat="1" applyFont="1" applyAlignment="1"/>
    <xf numFmtId="0" fontId="0" fillId="0" borderId="0" xfId="0" applyAlignment="1">
      <alignment horizontal="center"/>
    </xf>
    <xf numFmtId="0" fontId="12" fillId="0" borderId="13" xfId="0" applyFont="1" applyBorder="1" applyAlignment="1"/>
    <xf numFmtId="0" fontId="12" fillId="0" borderId="0" xfId="0" applyFont="1" applyFill="1" applyBorder="1" applyAlignment="1"/>
    <xf numFmtId="0" fontId="12" fillId="0" borderId="30" xfId="0" applyFont="1" applyFill="1" applyBorder="1" applyAlignment="1"/>
    <xf numFmtId="0" fontId="12" fillId="0" borderId="36" xfId="0" applyFont="1" applyFill="1" applyBorder="1" applyAlignment="1"/>
    <xf numFmtId="0" fontId="12" fillId="0" borderId="31" xfId="0" applyFont="1" applyFill="1" applyBorder="1" applyAlignment="1"/>
    <xf numFmtId="0" fontId="12" fillId="0" borderId="0" xfId="0" applyFont="1" applyBorder="1" applyAlignment="1"/>
    <xf numFmtId="179" fontId="12" fillId="0" borderId="33" xfId="0" applyNumberFormat="1" applyFont="1" applyBorder="1" applyAlignment="1"/>
    <xf numFmtId="0" fontId="12" fillId="0" borderId="34" xfId="0" applyFont="1" applyBorder="1" applyAlignment="1"/>
    <xf numFmtId="0" fontId="12" fillId="0" borderId="37" xfId="0" applyFont="1" applyBorder="1" applyAlignment="1"/>
    <xf numFmtId="179" fontId="12" fillId="0" borderId="35" xfId="0" applyNumberFormat="1" applyFont="1" applyBorder="1" applyAlignment="1"/>
    <xf numFmtId="178" fontId="0" fillId="0" borderId="0" xfId="0" applyNumberFormat="1" applyAlignment="1"/>
    <xf numFmtId="178" fontId="12" fillId="0" borderId="0" xfId="0" applyNumberFormat="1" applyFont="1" applyAlignment="1"/>
    <xf numFmtId="178" fontId="12" fillId="3" borderId="0" xfId="0" applyNumberFormat="1" applyFont="1" applyFill="1" applyAlignment="1"/>
    <xf numFmtId="0" fontId="0" fillId="0" borderId="5" xfId="0" applyBorder="1" applyAlignment="1"/>
    <xf numFmtId="0" fontId="31" fillId="6" borderId="38" xfId="0" applyFont="1" applyFill="1" applyBorder="1" applyAlignment="1">
      <alignment horizontal="center" vertical="center" wrapText="1"/>
    </xf>
    <xf numFmtId="0" fontId="31" fillId="6" borderId="39" xfId="0" applyFont="1" applyFill="1" applyBorder="1" applyAlignment="1">
      <alignment horizontal="center" vertical="center" wrapText="1"/>
    </xf>
    <xf numFmtId="0" fontId="31" fillId="6" borderId="40" xfId="0" applyFont="1" applyFill="1" applyBorder="1" applyAlignment="1">
      <alignment horizontal="center" vertical="center" wrapText="1"/>
    </xf>
    <xf numFmtId="57" fontId="30" fillId="7" borderId="40" xfId="0" applyNumberFormat="1" applyFont="1" applyFill="1" applyBorder="1" applyAlignment="1">
      <alignment horizontal="center" wrapText="1"/>
    </xf>
    <xf numFmtId="57" fontId="30" fillId="8" borderId="40" xfId="0" applyNumberFormat="1" applyFont="1" applyFill="1" applyBorder="1" applyAlignment="1">
      <alignment horizontal="center" wrapText="1"/>
    </xf>
    <xf numFmtId="0" fontId="0" fillId="0" borderId="41" xfId="0" applyBorder="1" applyAlignment="1"/>
    <xf numFmtId="0" fontId="0" fillId="0" borderId="42" xfId="0" applyBorder="1" applyAlignment="1"/>
    <xf numFmtId="0" fontId="0" fillId="0" borderId="43" xfId="0" applyBorder="1" applyAlignment="1"/>
    <xf numFmtId="0" fontId="30" fillId="6" borderId="44" xfId="0" applyFont="1" applyFill="1" applyBorder="1" applyAlignment="1">
      <alignment horizontal="center" vertical="center" wrapText="1"/>
    </xf>
    <xf numFmtId="0" fontId="30" fillId="6" borderId="45" xfId="0" applyFont="1" applyFill="1" applyBorder="1" applyAlignment="1">
      <alignment horizontal="center" vertical="center" wrapText="1"/>
    </xf>
    <xf numFmtId="0" fontId="31" fillId="6" borderId="46"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47" xfId="0" applyFont="1" applyFill="1" applyBorder="1" applyAlignment="1">
      <alignment horizontal="center" vertical="center" wrapText="1"/>
    </xf>
    <xf numFmtId="0" fontId="31" fillId="6" borderId="48" xfId="0" applyFont="1" applyFill="1" applyBorder="1" applyAlignment="1">
      <alignment horizontal="center" vertical="center" wrapText="1"/>
    </xf>
    <xf numFmtId="0" fontId="30" fillId="5" borderId="47" xfId="0" applyFont="1" applyFill="1" applyBorder="1" applyAlignment="1">
      <alignment horizontal="center" wrapText="1"/>
    </xf>
    <xf numFmtId="0" fontId="32" fillId="5" borderId="48" xfId="0" applyFont="1" applyFill="1" applyBorder="1" applyAlignment="1">
      <alignment horizontal="center" wrapText="1"/>
    </xf>
    <xf numFmtId="0" fontId="30" fillId="8" borderId="47" xfId="0" applyFont="1" applyFill="1" applyBorder="1" applyAlignment="1">
      <alignment horizontal="center" wrapText="1"/>
    </xf>
    <xf numFmtId="0" fontId="33" fillId="8" borderId="48" xfId="0" applyFont="1" applyFill="1" applyBorder="1" applyAlignment="1">
      <alignment horizontal="center" wrapText="1"/>
    </xf>
    <xf numFmtId="0" fontId="30" fillId="8" borderId="48" xfId="0" applyFont="1" applyFill="1" applyBorder="1" applyAlignment="1">
      <alignment horizontal="center" wrapText="1"/>
    </xf>
    <xf numFmtId="0" fontId="30" fillId="5" borderId="48" xfId="0" applyFont="1" applyFill="1" applyBorder="1" applyAlignment="1">
      <alignment horizontal="center" wrapText="1"/>
    </xf>
    <xf numFmtId="0" fontId="30" fillId="8" borderId="49" xfId="0" applyFont="1" applyFill="1" applyBorder="1" applyAlignment="1">
      <alignment horizontal="center" wrapText="1"/>
    </xf>
    <xf numFmtId="0" fontId="33" fillId="8" borderId="50" xfId="0" applyFont="1" applyFill="1" applyBorder="1" applyAlignment="1">
      <alignment horizontal="center" wrapText="1"/>
    </xf>
    <xf numFmtId="0" fontId="30" fillId="5" borderId="50" xfId="0" applyFont="1" applyFill="1" applyBorder="1" applyAlignment="1">
      <alignment horizontal="center" wrapText="1"/>
    </xf>
    <xf numFmtId="0" fontId="33" fillId="5" borderId="50" xfId="0" applyFont="1" applyFill="1" applyBorder="1" applyAlignment="1">
      <alignment horizontal="center" wrapText="1"/>
    </xf>
    <xf numFmtId="0" fontId="30" fillId="8" borderId="50" xfId="0" applyFont="1" applyFill="1" applyBorder="1" applyAlignment="1">
      <alignment horizontal="center" wrapText="1"/>
    </xf>
    <xf numFmtId="0" fontId="30" fillId="8" borderId="35" xfId="0" applyFont="1" applyFill="1" applyBorder="1" applyAlignment="1">
      <alignment horizontal="center" wrapText="1"/>
    </xf>
    <xf numFmtId="0" fontId="32" fillId="8" borderId="48" xfId="0" applyFont="1" applyFill="1" applyBorder="1" applyAlignment="1">
      <alignment horizontal="center" wrapText="1"/>
    </xf>
    <xf numFmtId="0" fontId="32" fillId="8" borderId="37" xfId="0" applyFont="1" applyFill="1" applyBorder="1" applyAlignment="1">
      <alignment horizontal="center" wrapText="1"/>
    </xf>
    <xf numFmtId="0" fontId="32" fillId="5" borderId="37" xfId="0" applyFont="1" applyFill="1" applyBorder="1" applyAlignment="1">
      <alignment horizontal="center" wrapText="1"/>
    </xf>
    <xf numFmtId="184" fontId="0" fillId="0" borderId="0" xfId="0" applyNumberFormat="1" applyAlignment="1"/>
    <xf numFmtId="0" fontId="12" fillId="0" borderId="0" xfId="0" applyNumberFormat="1" applyFont="1" applyBorder="1" applyAlignment="1"/>
    <xf numFmtId="9" fontId="12" fillId="0" borderId="0" xfId="0" applyNumberFormat="1" applyFont="1" applyBorder="1" applyAlignment="1"/>
    <xf numFmtId="179" fontId="0" fillId="0" borderId="0" xfId="0" applyNumberFormat="1"/>
    <xf numFmtId="178" fontId="0" fillId="0" borderId="0" xfId="0" applyNumberFormat="1"/>
    <xf numFmtId="0" fontId="0" fillId="0" borderId="22" xfId="0" applyBorder="1" applyAlignment="1">
      <alignment wrapText="1"/>
    </xf>
    <xf numFmtId="0" fontId="0" fillId="0" borderId="0" xfId="0" applyBorder="1" applyAlignment="1">
      <alignment wrapText="1"/>
    </xf>
    <xf numFmtId="0" fontId="0" fillId="0" borderId="0" xfId="0" applyBorder="1"/>
    <xf numFmtId="0" fontId="12" fillId="0" borderId="19" xfId="0" applyNumberFormat="1" applyFont="1" applyBorder="1" applyAlignment="1">
      <alignment wrapText="1"/>
    </xf>
    <xf numFmtId="0" fontId="12" fillId="0" borderId="22" xfId="0" applyFont="1" applyBorder="1" applyAlignment="1"/>
    <xf numFmtId="0" fontId="0" fillId="0" borderId="22" xfId="0" applyBorder="1"/>
    <xf numFmtId="0" fontId="12" fillId="3" borderId="13" xfId="0" applyNumberFormat="1" applyFont="1" applyFill="1" applyBorder="1" applyAlignment="1">
      <alignment wrapText="1"/>
    </xf>
    <xf numFmtId="9" fontId="12" fillId="3" borderId="0" xfId="0" applyNumberFormat="1" applyFont="1" applyFill="1" applyAlignment="1"/>
    <xf numFmtId="0" fontId="0" fillId="0" borderId="0" xfId="0" applyNumberFormat="1" applyAlignment="1">
      <alignment wrapText="1"/>
    </xf>
    <xf numFmtId="0" fontId="0" fillId="3" borderId="0" xfId="0" applyFill="1" applyAlignment="1"/>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4.3293050300925284E-2"/>
          <c:y val="1.9327066371672589E-2"/>
          <c:w val="0.90785398570714415"/>
          <c:h val="0.9129682803774033"/>
        </c:manualLayout>
      </c:layout>
      <c:barChart>
        <c:barDir val="col"/>
        <c:grouping val="clustered"/>
        <c:ser>
          <c:idx val="1"/>
          <c:order val="1"/>
          <c:tx>
            <c:v>月营收（右轴）</c:v>
          </c:tx>
          <c:cat>
            <c:numRef>
              <c:f>中信证券经营月报!$A$5:$A$99</c:f>
              <c:numCache>
                <c:formatCode>yyyy"年"m"月"</c:formatCode>
                <c:ptCount val="95"/>
                <c:pt idx="0">
                  <c:v>43191</c:v>
                </c:pt>
                <c:pt idx="1">
                  <c:v>43160</c:v>
                </c:pt>
                <c:pt idx="2">
                  <c:v>43132</c:v>
                </c:pt>
                <c:pt idx="3">
                  <c:v>43101</c:v>
                </c:pt>
                <c:pt idx="4">
                  <c:v>43070</c:v>
                </c:pt>
                <c:pt idx="5">
                  <c:v>43040</c:v>
                </c:pt>
                <c:pt idx="6">
                  <c:v>43009</c:v>
                </c:pt>
                <c:pt idx="7">
                  <c:v>42979</c:v>
                </c:pt>
                <c:pt idx="8">
                  <c:v>42948</c:v>
                </c:pt>
                <c:pt idx="9">
                  <c:v>42917</c:v>
                </c:pt>
                <c:pt idx="10">
                  <c:v>42887</c:v>
                </c:pt>
                <c:pt idx="11">
                  <c:v>42856</c:v>
                </c:pt>
                <c:pt idx="12">
                  <c:v>42826</c:v>
                </c:pt>
                <c:pt idx="13">
                  <c:v>42795</c:v>
                </c:pt>
                <c:pt idx="14">
                  <c:v>42767</c:v>
                </c:pt>
                <c:pt idx="15">
                  <c:v>42736</c:v>
                </c:pt>
                <c:pt idx="16">
                  <c:v>42705</c:v>
                </c:pt>
                <c:pt idx="17">
                  <c:v>42675</c:v>
                </c:pt>
                <c:pt idx="18">
                  <c:v>42644</c:v>
                </c:pt>
                <c:pt idx="19">
                  <c:v>42614</c:v>
                </c:pt>
                <c:pt idx="20">
                  <c:v>42583</c:v>
                </c:pt>
                <c:pt idx="21">
                  <c:v>42552</c:v>
                </c:pt>
                <c:pt idx="22">
                  <c:v>42522</c:v>
                </c:pt>
                <c:pt idx="23">
                  <c:v>42491</c:v>
                </c:pt>
                <c:pt idx="24">
                  <c:v>42461</c:v>
                </c:pt>
                <c:pt idx="25">
                  <c:v>42430</c:v>
                </c:pt>
                <c:pt idx="26">
                  <c:v>42401</c:v>
                </c:pt>
                <c:pt idx="27">
                  <c:v>42370</c:v>
                </c:pt>
                <c:pt idx="28">
                  <c:v>42339</c:v>
                </c:pt>
                <c:pt idx="29">
                  <c:v>42309</c:v>
                </c:pt>
                <c:pt idx="30">
                  <c:v>42278</c:v>
                </c:pt>
                <c:pt idx="31">
                  <c:v>42248</c:v>
                </c:pt>
                <c:pt idx="32">
                  <c:v>42217</c:v>
                </c:pt>
                <c:pt idx="33">
                  <c:v>42186</c:v>
                </c:pt>
                <c:pt idx="34">
                  <c:v>42156</c:v>
                </c:pt>
                <c:pt idx="35">
                  <c:v>42125</c:v>
                </c:pt>
                <c:pt idx="36">
                  <c:v>42095</c:v>
                </c:pt>
                <c:pt idx="37">
                  <c:v>42064</c:v>
                </c:pt>
                <c:pt idx="38">
                  <c:v>42036</c:v>
                </c:pt>
                <c:pt idx="39">
                  <c:v>42005</c:v>
                </c:pt>
                <c:pt idx="40">
                  <c:v>41974</c:v>
                </c:pt>
                <c:pt idx="41">
                  <c:v>41944</c:v>
                </c:pt>
                <c:pt idx="42">
                  <c:v>41913</c:v>
                </c:pt>
                <c:pt idx="43">
                  <c:v>41883</c:v>
                </c:pt>
                <c:pt idx="44">
                  <c:v>41852</c:v>
                </c:pt>
                <c:pt idx="45">
                  <c:v>41821</c:v>
                </c:pt>
                <c:pt idx="46">
                  <c:v>41791</c:v>
                </c:pt>
                <c:pt idx="47">
                  <c:v>41760</c:v>
                </c:pt>
                <c:pt idx="48">
                  <c:v>41730</c:v>
                </c:pt>
                <c:pt idx="49">
                  <c:v>41699</c:v>
                </c:pt>
                <c:pt idx="50">
                  <c:v>41671</c:v>
                </c:pt>
                <c:pt idx="51">
                  <c:v>41640</c:v>
                </c:pt>
                <c:pt idx="52">
                  <c:v>41609</c:v>
                </c:pt>
                <c:pt idx="53">
                  <c:v>41579</c:v>
                </c:pt>
                <c:pt idx="54">
                  <c:v>41548</c:v>
                </c:pt>
                <c:pt idx="55">
                  <c:v>41518</c:v>
                </c:pt>
                <c:pt idx="56">
                  <c:v>41487</c:v>
                </c:pt>
                <c:pt idx="57">
                  <c:v>41456</c:v>
                </c:pt>
                <c:pt idx="58">
                  <c:v>41426</c:v>
                </c:pt>
                <c:pt idx="59">
                  <c:v>41395</c:v>
                </c:pt>
                <c:pt idx="60">
                  <c:v>41365</c:v>
                </c:pt>
                <c:pt idx="61">
                  <c:v>41334</c:v>
                </c:pt>
                <c:pt idx="62">
                  <c:v>41306</c:v>
                </c:pt>
                <c:pt idx="63">
                  <c:v>41275</c:v>
                </c:pt>
                <c:pt idx="64">
                  <c:v>41244</c:v>
                </c:pt>
                <c:pt idx="65">
                  <c:v>41214</c:v>
                </c:pt>
                <c:pt idx="66">
                  <c:v>41183</c:v>
                </c:pt>
                <c:pt idx="67">
                  <c:v>41153</c:v>
                </c:pt>
                <c:pt idx="68">
                  <c:v>41122</c:v>
                </c:pt>
                <c:pt idx="69">
                  <c:v>41091</c:v>
                </c:pt>
                <c:pt idx="70">
                  <c:v>41061</c:v>
                </c:pt>
                <c:pt idx="71">
                  <c:v>41030</c:v>
                </c:pt>
                <c:pt idx="72">
                  <c:v>41000</c:v>
                </c:pt>
                <c:pt idx="73">
                  <c:v>40969</c:v>
                </c:pt>
                <c:pt idx="74">
                  <c:v>40940</c:v>
                </c:pt>
                <c:pt idx="75">
                  <c:v>40909</c:v>
                </c:pt>
                <c:pt idx="76">
                  <c:v>40878</c:v>
                </c:pt>
                <c:pt idx="77">
                  <c:v>40848</c:v>
                </c:pt>
                <c:pt idx="78">
                  <c:v>40817</c:v>
                </c:pt>
                <c:pt idx="79">
                  <c:v>40787</c:v>
                </c:pt>
                <c:pt idx="80">
                  <c:v>40756</c:v>
                </c:pt>
                <c:pt idx="81">
                  <c:v>40725</c:v>
                </c:pt>
                <c:pt idx="82">
                  <c:v>40695</c:v>
                </c:pt>
                <c:pt idx="83">
                  <c:v>40664</c:v>
                </c:pt>
                <c:pt idx="84">
                  <c:v>40634</c:v>
                </c:pt>
                <c:pt idx="85">
                  <c:v>40603</c:v>
                </c:pt>
                <c:pt idx="86">
                  <c:v>40575</c:v>
                </c:pt>
                <c:pt idx="87">
                  <c:v>40544</c:v>
                </c:pt>
                <c:pt idx="88">
                  <c:v>40513</c:v>
                </c:pt>
                <c:pt idx="89">
                  <c:v>40483</c:v>
                </c:pt>
                <c:pt idx="90">
                  <c:v>40452</c:v>
                </c:pt>
                <c:pt idx="91">
                  <c:v>40422</c:v>
                </c:pt>
                <c:pt idx="92">
                  <c:v>40391</c:v>
                </c:pt>
                <c:pt idx="93">
                  <c:v>40360</c:v>
                </c:pt>
                <c:pt idx="94">
                  <c:v>40330</c:v>
                </c:pt>
              </c:numCache>
            </c:numRef>
          </c:cat>
          <c:val>
            <c:numRef>
              <c:f>中信证券经营月报!$G$5:$G$99</c:f>
              <c:numCache>
                <c:formatCode>General</c:formatCode>
                <c:ptCount val="95"/>
                <c:pt idx="0">
                  <c:v>20.32</c:v>
                </c:pt>
                <c:pt idx="1">
                  <c:v>20.23</c:v>
                </c:pt>
                <c:pt idx="2">
                  <c:v>10.14</c:v>
                </c:pt>
                <c:pt idx="3">
                  <c:v>15.9</c:v>
                </c:pt>
                <c:pt idx="4">
                  <c:v>24.81</c:v>
                </c:pt>
                <c:pt idx="5">
                  <c:v>15.67</c:v>
                </c:pt>
                <c:pt idx="6">
                  <c:v>34.950000000000003</c:v>
                </c:pt>
                <c:pt idx="7">
                  <c:v>20.49</c:v>
                </c:pt>
                <c:pt idx="8">
                  <c:v>14.1</c:v>
                </c:pt>
                <c:pt idx="9">
                  <c:v>16.079999999999998</c:v>
                </c:pt>
                <c:pt idx="10">
                  <c:v>20.28</c:v>
                </c:pt>
                <c:pt idx="11">
                  <c:v>13.26</c:v>
                </c:pt>
                <c:pt idx="12">
                  <c:v>9.25</c:v>
                </c:pt>
                <c:pt idx="13">
                  <c:v>22.99</c:v>
                </c:pt>
                <c:pt idx="14">
                  <c:v>12.55</c:v>
                </c:pt>
                <c:pt idx="15">
                  <c:v>10.19</c:v>
                </c:pt>
                <c:pt idx="16">
                  <c:v>20.52</c:v>
                </c:pt>
                <c:pt idx="17">
                  <c:v>20.68</c:v>
                </c:pt>
                <c:pt idx="18">
                  <c:v>17.61</c:v>
                </c:pt>
                <c:pt idx="19">
                  <c:v>14</c:v>
                </c:pt>
                <c:pt idx="20">
                  <c:v>14.5</c:v>
                </c:pt>
                <c:pt idx="21">
                  <c:v>19.86</c:v>
                </c:pt>
                <c:pt idx="22">
                  <c:v>28.05</c:v>
                </c:pt>
                <c:pt idx="23">
                  <c:v>17.25</c:v>
                </c:pt>
                <c:pt idx="24">
                  <c:v>15.66</c:v>
                </c:pt>
                <c:pt idx="25">
                  <c:v>31.84</c:v>
                </c:pt>
                <c:pt idx="26">
                  <c:v>8.9600000000000009</c:v>
                </c:pt>
                <c:pt idx="27">
                  <c:v>2.3199999999999998</c:v>
                </c:pt>
                <c:pt idx="28">
                  <c:v>44.25</c:v>
                </c:pt>
                <c:pt idx="29">
                  <c:v>23.55</c:v>
                </c:pt>
                <c:pt idx="30">
                  <c:v>28.28</c:v>
                </c:pt>
                <c:pt idx="31">
                  <c:v>23.42</c:v>
                </c:pt>
                <c:pt idx="32">
                  <c:v>26.37</c:v>
                </c:pt>
                <c:pt idx="33">
                  <c:v>44.14</c:v>
                </c:pt>
                <c:pt idx="34">
                  <c:v>58.43</c:v>
                </c:pt>
                <c:pt idx="35">
                  <c:v>32.64</c:v>
                </c:pt>
                <c:pt idx="36">
                  <c:v>56.26</c:v>
                </c:pt>
                <c:pt idx="37">
                  <c:v>32.25</c:v>
                </c:pt>
                <c:pt idx="38">
                  <c:v>14.36</c:v>
                </c:pt>
                <c:pt idx="39">
                  <c:v>25.9</c:v>
                </c:pt>
                <c:pt idx="40">
                  <c:v>31.34</c:v>
                </c:pt>
                <c:pt idx="41">
                  <c:v>21.69</c:v>
                </c:pt>
                <c:pt idx="42">
                  <c:v>15.43</c:v>
                </c:pt>
                <c:pt idx="43">
                  <c:v>17.010000000000002</c:v>
                </c:pt>
                <c:pt idx="44">
                  <c:v>10.51</c:v>
                </c:pt>
                <c:pt idx="45">
                  <c:v>13.37</c:v>
                </c:pt>
                <c:pt idx="46">
                  <c:v>15.69</c:v>
                </c:pt>
                <c:pt idx="47">
                  <c:v>8.93</c:v>
                </c:pt>
                <c:pt idx="48">
                  <c:v>9.09</c:v>
                </c:pt>
                <c:pt idx="49">
                  <c:v>6.83</c:v>
                </c:pt>
                <c:pt idx="50">
                  <c:v>10.52</c:v>
                </c:pt>
                <c:pt idx="51">
                  <c:v>8.3800000000000008</c:v>
                </c:pt>
                <c:pt idx="52">
                  <c:v>16.190000000000001</c:v>
                </c:pt>
                <c:pt idx="53">
                  <c:v>5.82</c:v>
                </c:pt>
                <c:pt idx="54">
                  <c:v>5.35</c:v>
                </c:pt>
                <c:pt idx="55">
                  <c:v>16.920000000000002</c:v>
                </c:pt>
                <c:pt idx="56">
                  <c:v>5.9</c:v>
                </c:pt>
                <c:pt idx="57">
                  <c:v>8.83</c:v>
                </c:pt>
                <c:pt idx="58">
                  <c:v>9.94</c:v>
                </c:pt>
                <c:pt idx="59">
                  <c:v>7.53</c:v>
                </c:pt>
                <c:pt idx="60">
                  <c:v>7.19</c:v>
                </c:pt>
                <c:pt idx="61">
                  <c:v>8.19</c:v>
                </c:pt>
                <c:pt idx="62">
                  <c:v>6.94</c:v>
                </c:pt>
                <c:pt idx="63">
                  <c:v>10.130000000000001</c:v>
                </c:pt>
                <c:pt idx="64">
                  <c:v>10.71</c:v>
                </c:pt>
                <c:pt idx="65">
                  <c:v>4.74</c:v>
                </c:pt>
                <c:pt idx="66">
                  <c:v>5.01</c:v>
                </c:pt>
                <c:pt idx="67">
                  <c:v>6.79</c:v>
                </c:pt>
                <c:pt idx="68">
                  <c:v>4.2300000000000004</c:v>
                </c:pt>
                <c:pt idx="69">
                  <c:v>9.01</c:v>
                </c:pt>
                <c:pt idx="70">
                  <c:v>9.92</c:v>
                </c:pt>
                <c:pt idx="71">
                  <c:v>10.8</c:v>
                </c:pt>
                <c:pt idx="72">
                  <c:v>9.32</c:v>
                </c:pt>
                <c:pt idx="73">
                  <c:v>9.69</c:v>
                </c:pt>
                <c:pt idx="74">
                  <c:v>5.7</c:v>
                </c:pt>
                <c:pt idx="75">
                  <c:v>6.02</c:v>
                </c:pt>
                <c:pt idx="76">
                  <c:v>90.89</c:v>
                </c:pt>
                <c:pt idx="77">
                  <c:v>8.07</c:v>
                </c:pt>
                <c:pt idx="78">
                  <c:v>-0.08</c:v>
                </c:pt>
                <c:pt idx="79">
                  <c:v>3.44</c:v>
                </c:pt>
                <c:pt idx="80">
                  <c:v>3.93</c:v>
                </c:pt>
                <c:pt idx="81">
                  <c:v>11.72</c:v>
                </c:pt>
                <c:pt idx="82">
                  <c:v>6.48</c:v>
                </c:pt>
                <c:pt idx="83">
                  <c:v>4.59</c:v>
                </c:pt>
                <c:pt idx="84">
                  <c:v>16.71</c:v>
                </c:pt>
                <c:pt idx="85">
                  <c:v>13.19</c:v>
                </c:pt>
                <c:pt idx="86">
                  <c:v>7.1</c:v>
                </c:pt>
                <c:pt idx="87">
                  <c:v>3.17</c:v>
                </c:pt>
                <c:pt idx="88">
                  <c:v>45.7</c:v>
                </c:pt>
                <c:pt idx="89">
                  <c:v>81.459999999999994</c:v>
                </c:pt>
                <c:pt idx="90">
                  <c:v>17.82</c:v>
                </c:pt>
                <c:pt idx="91">
                  <c:v>12.65</c:v>
                </c:pt>
                <c:pt idx="92">
                  <c:v>21.06</c:v>
                </c:pt>
                <c:pt idx="93">
                  <c:v>10.23</c:v>
                </c:pt>
                <c:pt idx="94">
                  <c:v>13.8</c:v>
                </c:pt>
              </c:numCache>
            </c:numRef>
          </c:val>
        </c:ser>
        <c:axId val="481994624"/>
        <c:axId val="481993088"/>
      </c:barChart>
      <c:lineChart>
        <c:grouping val="standard"/>
        <c:ser>
          <c:idx val="0"/>
          <c:order val="0"/>
          <c:tx>
            <c:v>月净利润</c:v>
          </c:tx>
          <c:dLbls>
            <c:dLbl>
              <c:idx val="69"/>
              <c:layout/>
              <c:showVal val="1"/>
            </c:dLbl>
            <c:delete val="1"/>
          </c:dLbls>
          <c:cat>
            <c:numRef>
              <c:f>中信证券经营月报!$A$5:$A$99</c:f>
              <c:numCache>
                <c:formatCode>yyyy"年"m"月"</c:formatCode>
                <c:ptCount val="95"/>
                <c:pt idx="0">
                  <c:v>43191</c:v>
                </c:pt>
                <c:pt idx="1">
                  <c:v>43160</c:v>
                </c:pt>
                <c:pt idx="2">
                  <c:v>43132</c:v>
                </c:pt>
                <c:pt idx="3">
                  <c:v>43101</c:v>
                </c:pt>
                <c:pt idx="4">
                  <c:v>43070</c:v>
                </c:pt>
                <c:pt idx="5">
                  <c:v>43040</c:v>
                </c:pt>
                <c:pt idx="6">
                  <c:v>43009</c:v>
                </c:pt>
                <c:pt idx="7">
                  <c:v>42979</c:v>
                </c:pt>
                <c:pt idx="8">
                  <c:v>42948</c:v>
                </c:pt>
                <c:pt idx="9">
                  <c:v>42917</c:v>
                </c:pt>
                <c:pt idx="10">
                  <c:v>42887</c:v>
                </c:pt>
                <c:pt idx="11">
                  <c:v>42856</c:v>
                </c:pt>
                <c:pt idx="12">
                  <c:v>42826</c:v>
                </c:pt>
                <c:pt idx="13">
                  <c:v>42795</c:v>
                </c:pt>
                <c:pt idx="14">
                  <c:v>42767</c:v>
                </c:pt>
                <c:pt idx="15">
                  <c:v>42736</c:v>
                </c:pt>
                <c:pt idx="16">
                  <c:v>42705</c:v>
                </c:pt>
                <c:pt idx="17">
                  <c:v>42675</c:v>
                </c:pt>
                <c:pt idx="18">
                  <c:v>42644</c:v>
                </c:pt>
                <c:pt idx="19">
                  <c:v>42614</c:v>
                </c:pt>
                <c:pt idx="20">
                  <c:v>42583</c:v>
                </c:pt>
                <c:pt idx="21">
                  <c:v>42552</c:v>
                </c:pt>
                <c:pt idx="22">
                  <c:v>42522</c:v>
                </c:pt>
                <c:pt idx="23">
                  <c:v>42491</c:v>
                </c:pt>
                <c:pt idx="24">
                  <c:v>42461</c:v>
                </c:pt>
                <c:pt idx="25">
                  <c:v>42430</c:v>
                </c:pt>
                <c:pt idx="26">
                  <c:v>42401</c:v>
                </c:pt>
                <c:pt idx="27">
                  <c:v>42370</c:v>
                </c:pt>
                <c:pt idx="28">
                  <c:v>42339</c:v>
                </c:pt>
                <c:pt idx="29">
                  <c:v>42309</c:v>
                </c:pt>
                <c:pt idx="30">
                  <c:v>42278</c:v>
                </c:pt>
                <c:pt idx="31">
                  <c:v>42248</c:v>
                </c:pt>
                <c:pt idx="32">
                  <c:v>42217</c:v>
                </c:pt>
                <c:pt idx="33">
                  <c:v>42186</c:v>
                </c:pt>
                <c:pt idx="34">
                  <c:v>42156</c:v>
                </c:pt>
                <c:pt idx="35">
                  <c:v>42125</c:v>
                </c:pt>
                <c:pt idx="36">
                  <c:v>42095</c:v>
                </c:pt>
                <c:pt idx="37">
                  <c:v>42064</c:v>
                </c:pt>
                <c:pt idx="38">
                  <c:v>42036</c:v>
                </c:pt>
                <c:pt idx="39">
                  <c:v>42005</c:v>
                </c:pt>
                <c:pt idx="40">
                  <c:v>41974</c:v>
                </c:pt>
                <c:pt idx="41">
                  <c:v>41944</c:v>
                </c:pt>
                <c:pt idx="42">
                  <c:v>41913</c:v>
                </c:pt>
                <c:pt idx="43">
                  <c:v>41883</c:v>
                </c:pt>
                <c:pt idx="44">
                  <c:v>41852</c:v>
                </c:pt>
                <c:pt idx="45">
                  <c:v>41821</c:v>
                </c:pt>
                <c:pt idx="46">
                  <c:v>41791</c:v>
                </c:pt>
                <c:pt idx="47">
                  <c:v>41760</c:v>
                </c:pt>
                <c:pt idx="48">
                  <c:v>41730</c:v>
                </c:pt>
                <c:pt idx="49">
                  <c:v>41699</c:v>
                </c:pt>
                <c:pt idx="50">
                  <c:v>41671</c:v>
                </c:pt>
                <c:pt idx="51">
                  <c:v>41640</c:v>
                </c:pt>
                <c:pt idx="52">
                  <c:v>41609</c:v>
                </c:pt>
                <c:pt idx="53">
                  <c:v>41579</c:v>
                </c:pt>
                <c:pt idx="54">
                  <c:v>41548</c:v>
                </c:pt>
                <c:pt idx="55">
                  <c:v>41518</c:v>
                </c:pt>
                <c:pt idx="56">
                  <c:v>41487</c:v>
                </c:pt>
                <c:pt idx="57">
                  <c:v>41456</c:v>
                </c:pt>
                <c:pt idx="58">
                  <c:v>41426</c:v>
                </c:pt>
                <c:pt idx="59">
                  <c:v>41395</c:v>
                </c:pt>
                <c:pt idx="60">
                  <c:v>41365</c:v>
                </c:pt>
                <c:pt idx="61">
                  <c:v>41334</c:v>
                </c:pt>
                <c:pt idx="62">
                  <c:v>41306</c:v>
                </c:pt>
                <c:pt idx="63">
                  <c:v>41275</c:v>
                </c:pt>
                <c:pt idx="64">
                  <c:v>41244</c:v>
                </c:pt>
                <c:pt idx="65">
                  <c:v>41214</c:v>
                </c:pt>
                <c:pt idx="66">
                  <c:v>41183</c:v>
                </c:pt>
                <c:pt idx="67">
                  <c:v>41153</c:v>
                </c:pt>
                <c:pt idx="68">
                  <c:v>41122</c:v>
                </c:pt>
                <c:pt idx="69">
                  <c:v>41091</c:v>
                </c:pt>
                <c:pt idx="70">
                  <c:v>41061</c:v>
                </c:pt>
                <c:pt idx="71">
                  <c:v>41030</c:v>
                </c:pt>
                <c:pt idx="72">
                  <c:v>41000</c:v>
                </c:pt>
                <c:pt idx="73">
                  <c:v>40969</c:v>
                </c:pt>
                <c:pt idx="74">
                  <c:v>40940</c:v>
                </c:pt>
                <c:pt idx="75">
                  <c:v>40909</c:v>
                </c:pt>
                <c:pt idx="76">
                  <c:v>40878</c:v>
                </c:pt>
                <c:pt idx="77">
                  <c:v>40848</c:v>
                </c:pt>
                <c:pt idx="78">
                  <c:v>40817</c:v>
                </c:pt>
                <c:pt idx="79">
                  <c:v>40787</c:v>
                </c:pt>
                <c:pt idx="80">
                  <c:v>40756</c:v>
                </c:pt>
                <c:pt idx="81">
                  <c:v>40725</c:v>
                </c:pt>
                <c:pt idx="82">
                  <c:v>40695</c:v>
                </c:pt>
                <c:pt idx="83">
                  <c:v>40664</c:v>
                </c:pt>
                <c:pt idx="84">
                  <c:v>40634</c:v>
                </c:pt>
                <c:pt idx="85">
                  <c:v>40603</c:v>
                </c:pt>
                <c:pt idx="86">
                  <c:v>40575</c:v>
                </c:pt>
                <c:pt idx="87">
                  <c:v>40544</c:v>
                </c:pt>
                <c:pt idx="88">
                  <c:v>40513</c:v>
                </c:pt>
                <c:pt idx="89">
                  <c:v>40483</c:v>
                </c:pt>
                <c:pt idx="90">
                  <c:v>40452</c:v>
                </c:pt>
                <c:pt idx="91">
                  <c:v>40422</c:v>
                </c:pt>
                <c:pt idx="92">
                  <c:v>40391</c:v>
                </c:pt>
                <c:pt idx="93">
                  <c:v>40360</c:v>
                </c:pt>
                <c:pt idx="94">
                  <c:v>40330</c:v>
                </c:pt>
              </c:numCache>
            </c:numRef>
          </c:cat>
          <c:val>
            <c:numRef>
              <c:f>中信证券经营月报!$B$5:$B$99</c:f>
              <c:numCache>
                <c:formatCode>General</c:formatCode>
                <c:ptCount val="95"/>
                <c:pt idx="0">
                  <c:v>9.1999999999999993</c:v>
                </c:pt>
                <c:pt idx="1">
                  <c:v>9.56</c:v>
                </c:pt>
                <c:pt idx="2">
                  <c:v>3.16</c:v>
                </c:pt>
                <c:pt idx="3">
                  <c:v>6.75</c:v>
                </c:pt>
                <c:pt idx="4">
                  <c:v>8.77</c:v>
                </c:pt>
                <c:pt idx="5">
                  <c:v>7.2</c:v>
                </c:pt>
                <c:pt idx="6">
                  <c:v>17.2</c:v>
                </c:pt>
                <c:pt idx="7">
                  <c:v>9.34</c:v>
                </c:pt>
                <c:pt idx="8">
                  <c:v>6.26</c:v>
                </c:pt>
                <c:pt idx="9">
                  <c:v>7.42</c:v>
                </c:pt>
                <c:pt idx="10">
                  <c:v>8.84</c:v>
                </c:pt>
                <c:pt idx="11">
                  <c:v>5.4</c:v>
                </c:pt>
                <c:pt idx="12">
                  <c:v>2.88</c:v>
                </c:pt>
                <c:pt idx="13">
                  <c:v>9.92</c:v>
                </c:pt>
                <c:pt idx="14">
                  <c:v>5.05</c:v>
                </c:pt>
                <c:pt idx="15">
                  <c:v>2.62</c:v>
                </c:pt>
                <c:pt idx="16">
                  <c:v>4.29</c:v>
                </c:pt>
                <c:pt idx="17">
                  <c:v>6.54</c:v>
                </c:pt>
                <c:pt idx="18">
                  <c:v>7.56</c:v>
                </c:pt>
                <c:pt idx="19">
                  <c:v>7.62</c:v>
                </c:pt>
                <c:pt idx="20">
                  <c:v>5.75</c:v>
                </c:pt>
                <c:pt idx="21">
                  <c:v>9.77</c:v>
                </c:pt>
                <c:pt idx="22">
                  <c:v>13</c:v>
                </c:pt>
                <c:pt idx="23">
                  <c:v>7.94</c:v>
                </c:pt>
                <c:pt idx="24">
                  <c:v>5.9</c:v>
                </c:pt>
                <c:pt idx="25">
                  <c:v>16.43</c:v>
                </c:pt>
                <c:pt idx="26">
                  <c:v>1.3</c:v>
                </c:pt>
                <c:pt idx="27">
                  <c:v>-6.01</c:v>
                </c:pt>
                <c:pt idx="28">
                  <c:v>13.35</c:v>
                </c:pt>
                <c:pt idx="29">
                  <c:v>8.06</c:v>
                </c:pt>
                <c:pt idx="30">
                  <c:v>13.54</c:v>
                </c:pt>
                <c:pt idx="31">
                  <c:v>7.52</c:v>
                </c:pt>
                <c:pt idx="32">
                  <c:v>12.5</c:v>
                </c:pt>
                <c:pt idx="33">
                  <c:v>18.510000000000002</c:v>
                </c:pt>
                <c:pt idx="34">
                  <c:v>30.11</c:v>
                </c:pt>
                <c:pt idx="35">
                  <c:v>15.93</c:v>
                </c:pt>
                <c:pt idx="36">
                  <c:v>29.14</c:v>
                </c:pt>
                <c:pt idx="37">
                  <c:v>15.19</c:v>
                </c:pt>
                <c:pt idx="38">
                  <c:v>5.5</c:v>
                </c:pt>
                <c:pt idx="39">
                  <c:v>12.36</c:v>
                </c:pt>
                <c:pt idx="40">
                  <c:v>12.69</c:v>
                </c:pt>
                <c:pt idx="41">
                  <c:v>10.66</c:v>
                </c:pt>
                <c:pt idx="42">
                  <c:v>6.73</c:v>
                </c:pt>
                <c:pt idx="43">
                  <c:v>7.69</c:v>
                </c:pt>
                <c:pt idx="44">
                  <c:v>3.98</c:v>
                </c:pt>
                <c:pt idx="45">
                  <c:v>5.44</c:v>
                </c:pt>
                <c:pt idx="46">
                  <c:v>7.36</c:v>
                </c:pt>
                <c:pt idx="47">
                  <c:v>3.11</c:v>
                </c:pt>
                <c:pt idx="48">
                  <c:v>14.12</c:v>
                </c:pt>
                <c:pt idx="49">
                  <c:v>2.0099999999999998</c:v>
                </c:pt>
                <c:pt idx="50">
                  <c:v>4.37</c:v>
                </c:pt>
                <c:pt idx="51">
                  <c:v>3.05</c:v>
                </c:pt>
                <c:pt idx="52">
                  <c:v>3.5</c:v>
                </c:pt>
                <c:pt idx="53">
                  <c:v>1.46</c:v>
                </c:pt>
                <c:pt idx="54">
                  <c:v>1.63</c:v>
                </c:pt>
                <c:pt idx="55">
                  <c:v>7.81</c:v>
                </c:pt>
                <c:pt idx="56">
                  <c:v>2.0499999999999998</c:v>
                </c:pt>
                <c:pt idx="57">
                  <c:v>3.65</c:v>
                </c:pt>
                <c:pt idx="58">
                  <c:v>3.36</c:v>
                </c:pt>
                <c:pt idx="59">
                  <c:v>2.77</c:v>
                </c:pt>
                <c:pt idx="60">
                  <c:v>2.58</c:v>
                </c:pt>
                <c:pt idx="61">
                  <c:v>2.58</c:v>
                </c:pt>
                <c:pt idx="62">
                  <c:v>2.39</c:v>
                </c:pt>
                <c:pt idx="63">
                  <c:v>4.3499999999999996</c:v>
                </c:pt>
                <c:pt idx="64">
                  <c:v>4.3499999999999996</c:v>
                </c:pt>
                <c:pt idx="65">
                  <c:v>1.58</c:v>
                </c:pt>
                <c:pt idx="66">
                  <c:v>1.1399999999999999</c:v>
                </c:pt>
                <c:pt idx="67">
                  <c:v>1.93</c:v>
                </c:pt>
                <c:pt idx="68">
                  <c:v>0.78</c:v>
                </c:pt>
                <c:pt idx="69">
                  <c:v>3.47</c:v>
                </c:pt>
                <c:pt idx="70">
                  <c:v>3.96</c:v>
                </c:pt>
                <c:pt idx="71">
                  <c:v>4.7</c:v>
                </c:pt>
                <c:pt idx="72">
                  <c:v>3.96</c:v>
                </c:pt>
                <c:pt idx="73">
                  <c:v>4.13</c:v>
                </c:pt>
                <c:pt idx="74">
                  <c:v>2.02</c:v>
                </c:pt>
                <c:pt idx="75">
                  <c:v>1.99</c:v>
                </c:pt>
                <c:pt idx="76">
                  <c:v>44.67</c:v>
                </c:pt>
                <c:pt idx="77">
                  <c:v>2.94</c:v>
                </c:pt>
                <c:pt idx="78">
                  <c:v>-1.29</c:v>
                </c:pt>
                <c:pt idx="79">
                  <c:v>0.78</c:v>
                </c:pt>
                <c:pt idx="80">
                  <c:v>0.64</c:v>
                </c:pt>
                <c:pt idx="81">
                  <c:v>8.16</c:v>
                </c:pt>
                <c:pt idx="82">
                  <c:v>2.12</c:v>
                </c:pt>
                <c:pt idx="83">
                  <c:v>0.85</c:v>
                </c:pt>
                <c:pt idx="84">
                  <c:v>10.62</c:v>
                </c:pt>
                <c:pt idx="85">
                  <c:v>6.64</c:v>
                </c:pt>
                <c:pt idx="86">
                  <c:v>2.94</c:v>
                </c:pt>
                <c:pt idx="87">
                  <c:v>0.34</c:v>
                </c:pt>
                <c:pt idx="88">
                  <c:v>24.74</c:v>
                </c:pt>
                <c:pt idx="89">
                  <c:v>47.85</c:v>
                </c:pt>
                <c:pt idx="90">
                  <c:v>7.78</c:v>
                </c:pt>
                <c:pt idx="91">
                  <c:v>4.8499999999999996</c:v>
                </c:pt>
                <c:pt idx="92">
                  <c:v>14.63</c:v>
                </c:pt>
                <c:pt idx="93">
                  <c:v>4.1399999999999997</c:v>
                </c:pt>
                <c:pt idx="94">
                  <c:v>10.41</c:v>
                </c:pt>
              </c:numCache>
            </c:numRef>
          </c:val>
        </c:ser>
        <c:marker val="1"/>
        <c:axId val="481989760"/>
        <c:axId val="481991296"/>
      </c:lineChart>
      <c:dateAx>
        <c:axId val="481989760"/>
        <c:scaling>
          <c:orientation val="minMax"/>
        </c:scaling>
        <c:axPos val="b"/>
        <c:numFmt formatCode="yyyy&quot;年&quot;m&quot;月&quot;;@" sourceLinked="0"/>
        <c:tickLblPos val="nextTo"/>
        <c:crossAx val="481991296"/>
        <c:crosses val="autoZero"/>
        <c:lblOffset val="100"/>
        <c:baseTimeUnit val="days"/>
      </c:dateAx>
      <c:valAx>
        <c:axId val="481991296"/>
        <c:scaling>
          <c:orientation val="minMax"/>
        </c:scaling>
        <c:axPos val="l"/>
        <c:majorGridlines/>
        <c:numFmt formatCode="General" sourceLinked="1"/>
        <c:tickLblPos val="nextTo"/>
        <c:crossAx val="481989760"/>
        <c:crosses val="autoZero"/>
        <c:crossBetween val="between"/>
      </c:valAx>
      <c:valAx>
        <c:axId val="481993088"/>
        <c:scaling>
          <c:orientation val="minMax"/>
        </c:scaling>
        <c:axPos val="r"/>
        <c:numFmt formatCode="General" sourceLinked="1"/>
        <c:tickLblPos val="nextTo"/>
        <c:crossAx val="481994624"/>
        <c:crosses val="max"/>
        <c:crossBetween val="between"/>
      </c:valAx>
      <c:dateAx>
        <c:axId val="481994624"/>
        <c:scaling>
          <c:orientation val="minMax"/>
        </c:scaling>
        <c:delete val="1"/>
        <c:axPos val="b"/>
        <c:numFmt formatCode="yyyy&quot;年&quot;m&quot;月&quot;" sourceLinked="1"/>
        <c:tickLblPos val="none"/>
        <c:crossAx val="481993088"/>
        <c:crosses val="autoZero"/>
        <c:auto val="1"/>
        <c:lblOffset val="100"/>
        <c:majorUnit val="1"/>
        <c:minorUnit val="1"/>
      </c:dateAx>
    </c:plotArea>
    <c:legend>
      <c:legendPos val="r"/>
      <c:layout>
        <c:manualLayout>
          <c:xMode val="edge"/>
          <c:yMode val="edge"/>
          <c:x val="0.47333326421696381"/>
          <c:y val="2.7844970503917241E-2"/>
          <c:w val="0.16666668853893551"/>
          <c:h val="0.11770652744222999"/>
        </c:manualLayout>
      </c:layout>
    </c:legend>
    <c:plotVisOnly val="1"/>
    <c:dispBlanksAs val="gap"/>
  </c:chart>
  <c:printSettings>
    <c:headerFooter/>
    <c:pageMargins b="0.75000000000000078" l="0.70000000000000062" r="0.70000000000000062" t="0.75000000000000078"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3387729658792674"/>
          <c:y val="5.1400554097404488E-2"/>
          <c:w val="0.78494701772593611"/>
          <c:h val="0.77273304546609134"/>
        </c:manualLayout>
      </c:layout>
      <c:barChart>
        <c:barDir val="col"/>
        <c:grouping val="clustered"/>
        <c:ser>
          <c:idx val="1"/>
          <c:order val="1"/>
          <c:tx>
            <c:v>日均成交金额</c:v>
          </c:tx>
          <c:cat>
            <c:strRef>
              <c:f>[1]月累计交易!$A$4:$A$197</c:f>
              <c:strCache>
                <c:ptCount val="194"/>
                <c:pt idx="0">
                  <c:v>200301</c:v>
                </c:pt>
                <c:pt idx="1">
                  <c:v>200302</c:v>
                </c:pt>
                <c:pt idx="2">
                  <c:v>200303</c:v>
                </c:pt>
                <c:pt idx="3">
                  <c:v>200304</c:v>
                </c:pt>
                <c:pt idx="4">
                  <c:v>200305</c:v>
                </c:pt>
                <c:pt idx="5">
                  <c:v>200306</c:v>
                </c:pt>
                <c:pt idx="6">
                  <c:v>200307</c:v>
                </c:pt>
                <c:pt idx="7">
                  <c:v>200308</c:v>
                </c:pt>
                <c:pt idx="8">
                  <c:v>200309</c:v>
                </c:pt>
                <c:pt idx="9">
                  <c:v>200310</c:v>
                </c:pt>
                <c:pt idx="10">
                  <c:v>200311</c:v>
                </c:pt>
                <c:pt idx="11">
                  <c:v>200312</c:v>
                </c:pt>
                <c:pt idx="12">
                  <c:v>200401</c:v>
                </c:pt>
                <c:pt idx="13">
                  <c:v>200402</c:v>
                </c:pt>
                <c:pt idx="14">
                  <c:v>200403</c:v>
                </c:pt>
                <c:pt idx="15">
                  <c:v>200404</c:v>
                </c:pt>
                <c:pt idx="16">
                  <c:v>200405</c:v>
                </c:pt>
                <c:pt idx="17">
                  <c:v>200406</c:v>
                </c:pt>
                <c:pt idx="18">
                  <c:v>200407</c:v>
                </c:pt>
                <c:pt idx="19">
                  <c:v>200408</c:v>
                </c:pt>
                <c:pt idx="20">
                  <c:v>200409</c:v>
                </c:pt>
                <c:pt idx="21">
                  <c:v>200410</c:v>
                </c:pt>
                <c:pt idx="22">
                  <c:v>200411</c:v>
                </c:pt>
                <c:pt idx="23">
                  <c:v>200412</c:v>
                </c:pt>
                <c:pt idx="24">
                  <c:v>200501</c:v>
                </c:pt>
                <c:pt idx="25">
                  <c:v>200502</c:v>
                </c:pt>
                <c:pt idx="26">
                  <c:v>200503</c:v>
                </c:pt>
                <c:pt idx="27">
                  <c:v>200504</c:v>
                </c:pt>
                <c:pt idx="28">
                  <c:v>200505</c:v>
                </c:pt>
                <c:pt idx="29">
                  <c:v>200506</c:v>
                </c:pt>
                <c:pt idx="30">
                  <c:v>200507</c:v>
                </c:pt>
                <c:pt idx="31">
                  <c:v>200508</c:v>
                </c:pt>
                <c:pt idx="32">
                  <c:v>200509</c:v>
                </c:pt>
                <c:pt idx="33">
                  <c:v>200510</c:v>
                </c:pt>
                <c:pt idx="34">
                  <c:v>200511</c:v>
                </c:pt>
                <c:pt idx="35">
                  <c:v>200512</c:v>
                </c:pt>
                <c:pt idx="36">
                  <c:v>200601</c:v>
                </c:pt>
                <c:pt idx="37">
                  <c:v>200602</c:v>
                </c:pt>
                <c:pt idx="38">
                  <c:v>200603</c:v>
                </c:pt>
                <c:pt idx="39">
                  <c:v>200604</c:v>
                </c:pt>
                <c:pt idx="40">
                  <c:v>200605</c:v>
                </c:pt>
                <c:pt idx="41">
                  <c:v>200606</c:v>
                </c:pt>
                <c:pt idx="42">
                  <c:v>200607</c:v>
                </c:pt>
                <c:pt idx="43">
                  <c:v>200608</c:v>
                </c:pt>
                <c:pt idx="44">
                  <c:v>200609</c:v>
                </c:pt>
                <c:pt idx="45">
                  <c:v>200610</c:v>
                </c:pt>
                <c:pt idx="46">
                  <c:v>200611</c:v>
                </c:pt>
                <c:pt idx="47">
                  <c:v>200612</c:v>
                </c:pt>
                <c:pt idx="48">
                  <c:v>200701</c:v>
                </c:pt>
                <c:pt idx="49">
                  <c:v>200702</c:v>
                </c:pt>
                <c:pt idx="50">
                  <c:v>200703</c:v>
                </c:pt>
                <c:pt idx="51">
                  <c:v>200704</c:v>
                </c:pt>
                <c:pt idx="52">
                  <c:v>200705</c:v>
                </c:pt>
                <c:pt idx="53">
                  <c:v>200706</c:v>
                </c:pt>
                <c:pt idx="54">
                  <c:v>200707</c:v>
                </c:pt>
                <c:pt idx="55">
                  <c:v>200708</c:v>
                </c:pt>
                <c:pt idx="56">
                  <c:v>200709</c:v>
                </c:pt>
                <c:pt idx="57">
                  <c:v>200710</c:v>
                </c:pt>
                <c:pt idx="58">
                  <c:v>200711</c:v>
                </c:pt>
                <c:pt idx="59">
                  <c:v>200712</c:v>
                </c:pt>
                <c:pt idx="60">
                  <c:v>200801</c:v>
                </c:pt>
                <c:pt idx="61">
                  <c:v>200802</c:v>
                </c:pt>
                <c:pt idx="62">
                  <c:v>200803</c:v>
                </c:pt>
                <c:pt idx="63">
                  <c:v>200804</c:v>
                </c:pt>
                <c:pt idx="64">
                  <c:v>200805</c:v>
                </c:pt>
                <c:pt idx="65">
                  <c:v>200806</c:v>
                </c:pt>
                <c:pt idx="66">
                  <c:v>200807</c:v>
                </c:pt>
                <c:pt idx="67">
                  <c:v>200808</c:v>
                </c:pt>
                <c:pt idx="68">
                  <c:v>200809</c:v>
                </c:pt>
                <c:pt idx="69">
                  <c:v>200810</c:v>
                </c:pt>
                <c:pt idx="70">
                  <c:v>200811</c:v>
                </c:pt>
                <c:pt idx="71">
                  <c:v>200812</c:v>
                </c:pt>
                <c:pt idx="72">
                  <c:v>200901</c:v>
                </c:pt>
                <c:pt idx="73">
                  <c:v>200902</c:v>
                </c:pt>
                <c:pt idx="74">
                  <c:v>200903</c:v>
                </c:pt>
                <c:pt idx="75">
                  <c:v>200904</c:v>
                </c:pt>
                <c:pt idx="76">
                  <c:v>200905</c:v>
                </c:pt>
                <c:pt idx="77">
                  <c:v>200906</c:v>
                </c:pt>
                <c:pt idx="78">
                  <c:v>200907</c:v>
                </c:pt>
                <c:pt idx="79">
                  <c:v>200908</c:v>
                </c:pt>
                <c:pt idx="80">
                  <c:v>200909</c:v>
                </c:pt>
                <c:pt idx="81">
                  <c:v>200910</c:v>
                </c:pt>
                <c:pt idx="82">
                  <c:v>200911</c:v>
                </c:pt>
                <c:pt idx="83">
                  <c:v>200912</c:v>
                </c:pt>
                <c:pt idx="84">
                  <c:v>2010.01</c:v>
                </c:pt>
                <c:pt idx="85">
                  <c:v>2010.02</c:v>
                </c:pt>
                <c:pt idx="86">
                  <c:v>2010.03</c:v>
                </c:pt>
                <c:pt idx="87">
                  <c:v>2010.04</c:v>
                </c:pt>
                <c:pt idx="88">
                  <c:v>2010.05</c:v>
                </c:pt>
                <c:pt idx="89">
                  <c:v>2010.06</c:v>
                </c:pt>
                <c:pt idx="90">
                  <c:v>2010.07</c:v>
                </c:pt>
                <c:pt idx="91">
                  <c:v>2010.08</c:v>
                </c:pt>
                <c:pt idx="92">
                  <c:v>2010.09</c:v>
                </c:pt>
                <c:pt idx="93">
                  <c:v>2010.10</c:v>
                </c:pt>
                <c:pt idx="94">
                  <c:v>2010.11</c:v>
                </c:pt>
                <c:pt idx="95">
                  <c:v>2010.12</c:v>
                </c:pt>
                <c:pt idx="96">
                  <c:v>2011.01</c:v>
                </c:pt>
                <c:pt idx="97">
                  <c:v>2011.02</c:v>
                </c:pt>
                <c:pt idx="98">
                  <c:v>2011.03</c:v>
                </c:pt>
                <c:pt idx="99">
                  <c:v>2011.04</c:v>
                </c:pt>
                <c:pt idx="100">
                  <c:v>2011.05</c:v>
                </c:pt>
                <c:pt idx="101">
                  <c:v>2011.06</c:v>
                </c:pt>
                <c:pt idx="102">
                  <c:v>2011.07</c:v>
                </c:pt>
                <c:pt idx="103">
                  <c:v>2011.08</c:v>
                </c:pt>
                <c:pt idx="104">
                  <c:v>2011.09</c:v>
                </c:pt>
                <c:pt idx="105">
                  <c:v>2011.10</c:v>
                </c:pt>
                <c:pt idx="106">
                  <c:v>2011.11</c:v>
                </c:pt>
                <c:pt idx="107">
                  <c:v>2011.12</c:v>
                </c:pt>
                <c:pt idx="108">
                  <c:v>2012.01</c:v>
                </c:pt>
                <c:pt idx="109">
                  <c:v>2012.02</c:v>
                </c:pt>
                <c:pt idx="110">
                  <c:v>2012.03</c:v>
                </c:pt>
                <c:pt idx="111">
                  <c:v>2012.04</c:v>
                </c:pt>
                <c:pt idx="112">
                  <c:v>2012.05</c:v>
                </c:pt>
                <c:pt idx="113">
                  <c:v>2012.06</c:v>
                </c:pt>
                <c:pt idx="114">
                  <c:v>2012.07</c:v>
                </c:pt>
                <c:pt idx="115">
                  <c:v>2012.08</c:v>
                </c:pt>
                <c:pt idx="116">
                  <c:v>2012.09</c:v>
                </c:pt>
                <c:pt idx="117">
                  <c:v>2012.1</c:v>
                </c:pt>
                <c:pt idx="118">
                  <c:v>2012.11</c:v>
                </c:pt>
                <c:pt idx="119">
                  <c:v>2012.12</c:v>
                </c:pt>
                <c:pt idx="120">
                  <c:v>2013.01</c:v>
                </c:pt>
                <c:pt idx="121">
                  <c:v>2013.02</c:v>
                </c:pt>
                <c:pt idx="122">
                  <c:v>2013.03</c:v>
                </c:pt>
                <c:pt idx="123">
                  <c:v>2013.04</c:v>
                </c:pt>
                <c:pt idx="124">
                  <c:v>2013.05</c:v>
                </c:pt>
                <c:pt idx="125">
                  <c:v>2013.06</c:v>
                </c:pt>
                <c:pt idx="126">
                  <c:v>2013.07</c:v>
                </c:pt>
                <c:pt idx="127">
                  <c:v>2013.08</c:v>
                </c:pt>
                <c:pt idx="128">
                  <c:v>2013.09</c:v>
                </c:pt>
                <c:pt idx="129">
                  <c:v>2013.1</c:v>
                </c:pt>
                <c:pt idx="130">
                  <c:v>2013.11</c:v>
                </c:pt>
                <c:pt idx="131">
                  <c:v>2013.12</c:v>
                </c:pt>
                <c:pt idx="132">
                  <c:v>2013.01</c:v>
                </c:pt>
                <c:pt idx="133">
                  <c:v>2013.02</c:v>
                </c:pt>
                <c:pt idx="134">
                  <c:v>2013.03</c:v>
                </c:pt>
                <c:pt idx="135">
                  <c:v>2013.04</c:v>
                </c:pt>
                <c:pt idx="136">
                  <c:v>2013.05</c:v>
                </c:pt>
                <c:pt idx="137">
                  <c:v>2013.06</c:v>
                </c:pt>
                <c:pt idx="138">
                  <c:v>2013.07</c:v>
                </c:pt>
                <c:pt idx="139">
                  <c:v>2013.08</c:v>
                </c:pt>
                <c:pt idx="140">
                  <c:v>2013.09</c:v>
                </c:pt>
                <c:pt idx="141">
                  <c:v>2013.1</c:v>
                </c:pt>
                <c:pt idx="142">
                  <c:v>2013.11</c:v>
                </c:pt>
                <c:pt idx="143">
                  <c:v>2013.12</c:v>
                </c:pt>
                <c:pt idx="144">
                  <c:v>2014.01</c:v>
                </c:pt>
                <c:pt idx="145">
                  <c:v>2014.02</c:v>
                </c:pt>
                <c:pt idx="146">
                  <c:v>2014.03</c:v>
                </c:pt>
                <c:pt idx="147">
                  <c:v>2014.04</c:v>
                </c:pt>
                <c:pt idx="148">
                  <c:v>2014.05</c:v>
                </c:pt>
                <c:pt idx="149">
                  <c:v>2014.06</c:v>
                </c:pt>
                <c:pt idx="150">
                  <c:v>2014.07</c:v>
                </c:pt>
                <c:pt idx="151">
                  <c:v>2014.08</c:v>
                </c:pt>
                <c:pt idx="152">
                  <c:v>2014.09</c:v>
                </c:pt>
                <c:pt idx="153">
                  <c:v>2014.1</c:v>
                </c:pt>
                <c:pt idx="154">
                  <c:v>2014.11</c:v>
                </c:pt>
                <c:pt idx="155">
                  <c:v>2014.12</c:v>
                </c:pt>
                <c:pt idx="156">
                  <c:v>2015.01</c:v>
                </c:pt>
                <c:pt idx="157">
                  <c:v>2015.02</c:v>
                </c:pt>
                <c:pt idx="158">
                  <c:v>2015.03</c:v>
                </c:pt>
                <c:pt idx="159">
                  <c:v>2015.04</c:v>
                </c:pt>
                <c:pt idx="160">
                  <c:v>2015.05</c:v>
                </c:pt>
                <c:pt idx="161">
                  <c:v>2015.06</c:v>
                </c:pt>
                <c:pt idx="162">
                  <c:v>2015.07</c:v>
                </c:pt>
                <c:pt idx="163">
                  <c:v>2015.08</c:v>
                </c:pt>
                <c:pt idx="164">
                  <c:v>2015.09</c:v>
                </c:pt>
                <c:pt idx="165">
                  <c:v>2015.1</c:v>
                </c:pt>
                <c:pt idx="166">
                  <c:v>2015.11</c:v>
                </c:pt>
                <c:pt idx="167">
                  <c:v>2015.12</c:v>
                </c:pt>
                <c:pt idx="168">
                  <c:v>2016.01</c:v>
                </c:pt>
                <c:pt idx="169">
                  <c:v>2016.02</c:v>
                </c:pt>
                <c:pt idx="170">
                  <c:v>2016.03</c:v>
                </c:pt>
                <c:pt idx="171">
                  <c:v>2016.04</c:v>
                </c:pt>
                <c:pt idx="172">
                  <c:v>2016.05</c:v>
                </c:pt>
                <c:pt idx="173">
                  <c:v>2016.06</c:v>
                </c:pt>
                <c:pt idx="174">
                  <c:v>2016.07</c:v>
                </c:pt>
                <c:pt idx="175">
                  <c:v>2016.08</c:v>
                </c:pt>
                <c:pt idx="176">
                  <c:v>2016.09</c:v>
                </c:pt>
                <c:pt idx="177">
                  <c:v>2016.1</c:v>
                </c:pt>
                <c:pt idx="178">
                  <c:v>2016.11</c:v>
                </c:pt>
                <c:pt idx="179">
                  <c:v>2016.12</c:v>
                </c:pt>
                <c:pt idx="180">
                  <c:v>2017.01</c:v>
                </c:pt>
                <c:pt idx="181">
                  <c:v>2017.02</c:v>
                </c:pt>
                <c:pt idx="182">
                  <c:v>2017.03</c:v>
                </c:pt>
                <c:pt idx="183">
                  <c:v>2017.04</c:v>
                </c:pt>
                <c:pt idx="184">
                  <c:v>2017.05</c:v>
                </c:pt>
                <c:pt idx="185">
                  <c:v>2017.06</c:v>
                </c:pt>
                <c:pt idx="186">
                  <c:v>2017.07</c:v>
                </c:pt>
                <c:pt idx="187">
                  <c:v>2017.08</c:v>
                </c:pt>
                <c:pt idx="188">
                  <c:v>2017.09</c:v>
                </c:pt>
                <c:pt idx="189">
                  <c:v>2017.1</c:v>
                </c:pt>
                <c:pt idx="190">
                  <c:v>2017.11</c:v>
                </c:pt>
                <c:pt idx="191">
                  <c:v>2017.12</c:v>
                </c:pt>
                <c:pt idx="192">
                  <c:v>2018.01</c:v>
                </c:pt>
                <c:pt idx="193">
                  <c:v>2018.02</c:v>
                </c:pt>
              </c:strCache>
            </c:strRef>
          </c:cat>
          <c:val>
            <c:numRef>
              <c:f>[1]月累计交易!$E$4:$E$197</c:f>
              <c:numCache>
                <c:formatCode>General</c:formatCode>
                <c:ptCount val="194"/>
                <c:pt idx="0">
                  <c:v>148.63</c:v>
                </c:pt>
                <c:pt idx="1">
                  <c:v>108.06</c:v>
                </c:pt>
                <c:pt idx="2">
                  <c:v>99.06</c:v>
                </c:pt>
                <c:pt idx="3">
                  <c:v>259.85000000000002</c:v>
                </c:pt>
                <c:pt idx="4">
                  <c:v>210.55</c:v>
                </c:pt>
                <c:pt idx="5">
                  <c:v>118.03</c:v>
                </c:pt>
                <c:pt idx="6">
                  <c:v>100.16</c:v>
                </c:pt>
                <c:pt idx="7">
                  <c:v>71.41</c:v>
                </c:pt>
                <c:pt idx="8">
                  <c:v>74.72</c:v>
                </c:pt>
                <c:pt idx="9">
                  <c:v>88.86</c:v>
                </c:pt>
                <c:pt idx="10">
                  <c:v>139.18</c:v>
                </c:pt>
                <c:pt idx="11">
                  <c:v>185.11</c:v>
                </c:pt>
                <c:pt idx="12">
                  <c:v>276.08999999999997</c:v>
                </c:pt>
                <c:pt idx="13">
                  <c:v>356.46</c:v>
                </c:pt>
                <c:pt idx="14">
                  <c:v>247.7</c:v>
                </c:pt>
                <c:pt idx="15">
                  <c:v>237.07</c:v>
                </c:pt>
                <c:pt idx="16">
                  <c:v>112.58</c:v>
                </c:pt>
                <c:pt idx="17">
                  <c:v>118.37</c:v>
                </c:pt>
                <c:pt idx="18">
                  <c:v>115.31</c:v>
                </c:pt>
                <c:pt idx="19">
                  <c:v>84.75</c:v>
                </c:pt>
                <c:pt idx="20">
                  <c:v>178.93</c:v>
                </c:pt>
                <c:pt idx="21">
                  <c:v>179.59</c:v>
                </c:pt>
                <c:pt idx="22">
                  <c:v>137.12</c:v>
                </c:pt>
                <c:pt idx="23">
                  <c:v>89.99</c:v>
                </c:pt>
                <c:pt idx="24">
                  <c:v>87.03</c:v>
                </c:pt>
                <c:pt idx="25">
                  <c:v>152.63999999999999</c:v>
                </c:pt>
                <c:pt idx="26">
                  <c:v>129.44999999999999</c:v>
                </c:pt>
                <c:pt idx="27">
                  <c:v>141.16999999999999</c:v>
                </c:pt>
                <c:pt idx="28">
                  <c:v>85.75</c:v>
                </c:pt>
                <c:pt idx="29">
                  <c:v>140.28</c:v>
                </c:pt>
                <c:pt idx="30">
                  <c:v>103.64</c:v>
                </c:pt>
                <c:pt idx="31">
                  <c:v>201.8</c:v>
                </c:pt>
                <c:pt idx="32">
                  <c:v>185.38</c:v>
                </c:pt>
                <c:pt idx="33">
                  <c:v>128.83000000000001</c:v>
                </c:pt>
                <c:pt idx="34">
                  <c:v>101.32</c:v>
                </c:pt>
                <c:pt idx="35">
                  <c:v>103.07</c:v>
                </c:pt>
                <c:pt idx="36">
                  <c:v>222.56</c:v>
                </c:pt>
                <c:pt idx="37">
                  <c:v>214.25</c:v>
                </c:pt>
                <c:pt idx="38">
                  <c:v>173.53</c:v>
                </c:pt>
                <c:pt idx="39">
                  <c:v>357.89</c:v>
                </c:pt>
                <c:pt idx="40">
                  <c:v>595.98</c:v>
                </c:pt>
                <c:pt idx="41">
                  <c:v>408.79</c:v>
                </c:pt>
                <c:pt idx="42">
                  <c:v>385.49</c:v>
                </c:pt>
                <c:pt idx="43">
                  <c:v>236.93</c:v>
                </c:pt>
                <c:pt idx="44">
                  <c:v>314.19</c:v>
                </c:pt>
                <c:pt idx="45">
                  <c:v>390.81</c:v>
                </c:pt>
                <c:pt idx="46">
                  <c:v>467.26</c:v>
                </c:pt>
                <c:pt idx="47">
                  <c:v>729.97</c:v>
                </c:pt>
                <c:pt idx="48">
                  <c:v>1278.02</c:v>
                </c:pt>
                <c:pt idx="49">
                  <c:v>1163.71</c:v>
                </c:pt>
                <c:pt idx="50">
                  <c:v>1455.29</c:v>
                </c:pt>
                <c:pt idx="51">
                  <c:v>2339.16</c:v>
                </c:pt>
                <c:pt idx="52">
                  <c:v>3274.7</c:v>
                </c:pt>
                <c:pt idx="53">
                  <c:v>2575.2399999999998</c:v>
                </c:pt>
                <c:pt idx="54">
                  <c:v>1502.53</c:v>
                </c:pt>
                <c:pt idx="55">
                  <c:v>2375.84</c:v>
                </c:pt>
                <c:pt idx="56">
                  <c:v>2314.41</c:v>
                </c:pt>
                <c:pt idx="57">
                  <c:v>1952.16</c:v>
                </c:pt>
                <c:pt idx="58">
                  <c:v>1144.51</c:v>
                </c:pt>
                <c:pt idx="59">
                  <c:v>1453.49</c:v>
                </c:pt>
                <c:pt idx="60">
                  <c:v>2115.02</c:v>
                </c:pt>
                <c:pt idx="61">
                  <c:v>1319.47</c:v>
                </c:pt>
                <c:pt idx="62">
                  <c:v>1358.69</c:v>
                </c:pt>
                <c:pt idx="63">
                  <c:v>1281.01</c:v>
                </c:pt>
                <c:pt idx="64">
                  <c:v>1473.35</c:v>
                </c:pt>
                <c:pt idx="65">
                  <c:v>843.12</c:v>
                </c:pt>
                <c:pt idx="66">
                  <c:v>1011.31</c:v>
                </c:pt>
                <c:pt idx="67">
                  <c:v>562.33000000000004</c:v>
                </c:pt>
                <c:pt idx="68">
                  <c:v>607.45000000000005</c:v>
                </c:pt>
                <c:pt idx="69">
                  <c:v>519.79999999999995</c:v>
                </c:pt>
                <c:pt idx="70">
                  <c:v>855.62</c:v>
                </c:pt>
                <c:pt idx="71">
                  <c:v>1025.57</c:v>
                </c:pt>
                <c:pt idx="72">
                  <c:v>994.45</c:v>
                </c:pt>
                <c:pt idx="73">
                  <c:v>2019.5</c:v>
                </c:pt>
                <c:pt idx="74">
                  <c:v>1707.04</c:v>
                </c:pt>
                <c:pt idx="75">
                  <c:v>2178.09</c:v>
                </c:pt>
                <c:pt idx="76">
                  <c:v>2059.7600000000002</c:v>
                </c:pt>
                <c:pt idx="77">
                  <c:v>2099.04</c:v>
                </c:pt>
                <c:pt idx="78">
                  <c:v>3082.4413043478257</c:v>
                </c:pt>
                <c:pt idx="79">
                  <c:v>2406.5490476190475</c:v>
                </c:pt>
                <c:pt idx="80">
                  <c:v>2009.01</c:v>
                </c:pt>
                <c:pt idx="81">
                  <c:v>2023.26</c:v>
                </c:pt>
                <c:pt idx="82">
                  <c:v>3048.16</c:v>
                </c:pt>
                <c:pt idx="83">
                  <c:v>2265.8704347826088</c:v>
                </c:pt>
                <c:pt idx="84">
                  <c:v>2395.06</c:v>
                </c:pt>
                <c:pt idx="85">
                  <c:v>1621.24</c:v>
                </c:pt>
                <c:pt idx="86">
                  <c:v>1918.04</c:v>
                </c:pt>
                <c:pt idx="87">
                  <c:v>2472.83</c:v>
                </c:pt>
                <c:pt idx="88">
                  <c:v>1642.3630000000001</c:v>
                </c:pt>
                <c:pt idx="89">
                  <c:v>1332</c:v>
                </c:pt>
                <c:pt idx="90">
                  <c:v>1485.16</c:v>
                </c:pt>
                <c:pt idx="91">
                  <c:v>2153.2199999999998</c:v>
                </c:pt>
                <c:pt idx="92">
                  <c:v>2325.2600000000002</c:v>
                </c:pt>
                <c:pt idx="93">
                  <c:v>3927.37</c:v>
                </c:pt>
                <c:pt idx="94">
                  <c:v>3753.19</c:v>
                </c:pt>
                <c:pt idx="95">
                  <c:v>2155.73</c:v>
                </c:pt>
                <c:pt idx="96">
                  <c:v>1734.9639999999999</c:v>
                </c:pt>
                <c:pt idx="97">
                  <c:v>2504.96</c:v>
                </c:pt>
                <c:pt idx="98">
                  <c:v>2752.13</c:v>
                </c:pt>
                <c:pt idx="99">
                  <c:v>2417.12</c:v>
                </c:pt>
                <c:pt idx="100">
                  <c:v>1622.52</c:v>
                </c:pt>
                <c:pt idx="101">
                  <c:v>1494.5833333333333</c:v>
                </c:pt>
                <c:pt idx="102">
                  <c:v>2008.22</c:v>
                </c:pt>
                <c:pt idx="103">
                  <c:v>1607.5226086956523</c:v>
                </c:pt>
                <c:pt idx="104">
                  <c:v>1062.68</c:v>
                </c:pt>
                <c:pt idx="105">
                  <c:v>1292.71</c:v>
                </c:pt>
                <c:pt idx="106">
                  <c:v>1479.8477272727273</c:v>
                </c:pt>
                <c:pt idx="107">
                  <c:v>908.67</c:v>
                </c:pt>
                <c:pt idx="108">
                  <c:v>1108.4686666666666</c:v>
                </c:pt>
                <c:pt idx="109">
                  <c:v>1602.96</c:v>
                </c:pt>
                <c:pt idx="110">
                  <c:v>1755.94</c:v>
                </c:pt>
                <c:pt idx="111">
                  <c:v>1578.76</c:v>
                </c:pt>
                <c:pt idx="112">
                  <c:v>1597.2800000000002</c:v>
                </c:pt>
                <c:pt idx="113">
                  <c:v>1201.5899999999999</c:v>
                </c:pt>
                <c:pt idx="114">
                  <c:v>1134.99</c:v>
                </c:pt>
                <c:pt idx="115">
                  <c:v>1044.6500000000001</c:v>
                </c:pt>
                <c:pt idx="116">
                  <c:v>1161.24</c:v>
                </c:pt>
                <c:pt idx="117">
                  <c:v>1014.35</c:v>
                </c:pt>
                <c:pt idx="118">
                  <c:v>796.99681818181818</c:v>
                </c:pt>
                <c:pt idx="119">
                  <c:v>1510.6100000000001</c:v>
                </c:pt>
                <c:pt idx="120">
                  <c:v>2161.52</c:v>
                </c:pt>
                <c:pt idx="121">
                  <c:v>2020.15</c:v>
                </c:pt>
                <c:pt idx="122">
                  <c:v>1844.4</c:v>
                </c:pt>
                <c:pt idx="123">
                  <c:v>1431.27</c:v>
                </c:pt>
                <c:pt idx="124">
                  <c:v>2048.5500000000002</c:v>
                </c:pt>
                <c:pt idx="125">
                  <c:v>1678.99</c:v>
                </c:pt>
                <c:pt idx="126">
                  <c:v>1806.7</c:v>
                </c:pt>
                <c:pt idx="127">
                  <c:v>2056.59</c:v>
                </c:pt>
                <c:pt idx="128">
                  <c:v>2470.77</c:v>
                </c:pt>
                <c:pt idx="129">
                  <c:v>2417.13</c:v>
                </c:pt>
                <c:pt idx="130">
                  <c:v>1912.65</c:v>
                </c:pt>
                <c:pt idx="131">
                  <c:v>1803.27</c:v>
                </c:pt>
                <c:pt idx="132">
                  <c:v>2161.5165000000002</c:v>
                </c:pt>
                <c:pt idx="133">
                  <c:v>2020.1566666666665</c:v>
                </c:pt>
                <c:pt idx="134">
                  <c:v>1844.4028571428571</c:v>
                </c:pt>
                <c:pt idx="135">
                  <c:v>1431.2722222222224</c:v>
                </c:pt>
                <c:pt idx="136">
                  <c:v>2048.5495454545453</c:v>
                </c:pt>
                <c:pt idx="137">
                  <c:v>1678.9905882352941</c:v>
                </c:pt>
                <c:pt idx="138">
                  <c:v>1806.6921739130435</c:v>
                </c:pt>
                <c:pt idx="139">
                  <c:v>2056.585</c:v>
                </c:pt>
                <c:pt idx="140">
                  <c:v>2470.7731578947369</c:v>
                </c:pt>
                <c:pt idx="141">
                  <c:v>2417.132222222222</c:v>
                </c:pt>
                <c:pt idx="142">
                  <c:v>1912.6538095238097</c:v>
                </c:pt>
                <c:pt idx="143">
                  <c:v>1803.2745454545454</c:v>
                </c:pt>
                <c:pt idx="144">
                  <c:v>1707.7966666666669</c:v>
                </c:pt>
                <c:pt idx="145">
                  <c:v>2746.8956250000001</c:v>
                </c:pt>
                <c:pt idx="146">
                  <c:v>2016.7447619047618</c:v>
                </c:pt>
                <c:pt idx="147">
                  <c:v>1665.8185714285714</c:v>
                </c:pt>
                <c:pt idx="148">
                  <c:v>1381.117</c:v>
                </c:pt>
                <c:pt idx="149">
                  <c:v>1620.6379999999999</c:v>
                </c:pt>
                <c:pt idx="150">
                  <c:v>2322.1356521739131</c:v>
                </c:pt>
                <c:pt idx="151">
                  <c:v>2899.9738095238095</c:v>
                </c:pt>
                <c:pt idx="152">
                  <c:v>3652.3561904761905</c:v>
                </c:pt>
                <c:pt idx="153">
                  <c:v>3624.4205555555554</c:v>
                </c:pt>
                <c:pt idx="154">
                  <c:v>4455.9879999999994</c:v>
                </c:pt>
                <c:pt idx="155">
                  <c:v>7885.3308695652167</c:v>
                </c:pt>
                <c:pt idx="156">
                  <c:v>6383.4989999999998</c:v>
                </c:pt>
                <c:pt idx="157">
                  <c:v>5064.8980000000001</c:v>
                </c:pt>
                <c:pt idx="158">
                  <c:v>9477.9268181818188</c:v>
                </c:pt>
                <c:pt idx="159">
                  <c:v>14316.067142857142</c:v>
                </c:pt>
                <c:pt idx="160">
                  <c:v>15603.7925</c:v>
                </c:pt>
                <c:pt idx="161">
                  <c:v>17457.754285714287</c:v>
                </c:pt>
                <c:pt idx="162">
                  <c:v>12236.572608695651</c:v>
                </c:pt>
                <c:pt idx="163">
                  <c:v>9771.0733333333337</c:v>
                </c:pt>
                <c:pt idx="164">
                  <c:v>5805.9094999999998</c:v>
                </c:pt>
                <c:pt idx="165">
                  <c:v>8861.2905882352934</c:v>
                </c:pt>
                <c:pt idx="166">
                  <c:v>10632.015238095239</c:v>
                </c:pt>
                <c:pt idx="167">
                  <c:v>7929.9213043478258</c:v>
                </c:pt>
                <c:pt idx="168">
                  <c:v>5411.69</c:v>
                </c:pt>
                <c:pt idx="169">
                  <c:v>4886.59</c:v>
                </c:pt>
                <c:pt idx="170">
                  <c:v>5825.27</c:v>
                </c:pt>
                <c:pt idx="171">
                  <c:v>5717.68</c:v>
                </c:pt>
                <c:pt idx="172">
                  <c:v>4319.33</c:v>
                </c:pt>
                <c:pt idx="173">
                  <c:v>5736.23</c:v>
                </c:pt>
                <c:pt idx="174">
                  <c:v>6059.85</c:v>
                </c:pt>
                <c:pt idx="175">
                  <c:v>4859.4399999999996</c:v>
                </c:pt>
                <c:pt idx="176">
                  <c:v>4131.63</c:v>
                </c:pt>
                <c:pt idx="177">
                  <c:v>4827.8500000000004</c:v>
                </c:pt>
                <c:pt idx="178">
                  <c:v>6203.19</c:v>
                </c:pt>
                <c:pt idx="179">
                  <c:v>4467.636363636364</c:v>
                </c:pt>
                <c:pt idx="180">
                  <c:v>3757.8733333333334</c:v>
                </c:pt>
                <c:pt idx="181">
                  <c:v>4490.8711111111106</c:v>
                </c:pt>
                <c:pt idx="182">
                  <c:v>5041.0139130434782</c:v>
                </c:pt>
                <c:pt idx="183">
                  <c:v>5115.6922219999997</c:v>
                </c:pt>
                <c:pt idx="184">
                  <c:v>4065.2</c:v>
                </c:pt>
                <c:pt idx="185">
                  <c:v>4391</c:v>
                </c:pt>
                <c:pt idx="186">
                  <c:v>4648.1966666666704</c:v>
                </c:pt>
                <c:pt idx="187">
                  <c:v>5116.1900000000005</c:v>
                </c:pt>
                <c:pt idx="188">
                  <c:v>5481.0004761904756</c:v>
                </c:pt>
                <c:pt idx="189">
                  <c:v>4670.59294117647</c:v>
                </c:pt>
                <c:pt idx="190">
                  <c:v>5092.5204545454553</c:v>
                </c:pt>
                <c:pt idx="191">
                  <c:v>3820.870476190476</c:v>
                </c:pt>
                <c:pt idx="192">
                  <c:v>5222.2650000000003</c:v>
                </c:pt>
                <c:pt idx="193">
                  <c:v>4292.851333333334</c:v>
                </c:pt>
              </c:numCache>
            </c:numRef>
          </c:val>
        </c:ser>
        <c:axId val="498981504"/>
        <c:axId val="498979968"/>
      </c:barChart>
      <c:lineChart>
        <c:grouping val="standard"/>
        <c:ser>
          <c:idx val="0"/>
          <c:order val="0"/>
          <c:tx>
            <c:v>月成交金额（左轴）</c:v>
          </c:tx>
          <c:marker>
            <c:symbol val="none"/>
          </c:marker>
          <c:cat>
            <c:strRef>
              <c:f>[1]月累计交易!$A$4:$A$197</c:f>
              <c:strCache>
                <c:ptCount val="194"/>
                <c:pt idx="0">
                  <c:v>200301</c:v>
                </c:pt>
                <c:pt idx="1">
                  <c:v>200302</c:v>
                </c:pt>
                <c:pt idx="2">
                  <c:v>200303</c:v>
                </c:pt>
                <c:pt idx="3">
                  <c:v>200304</c:v>
                </c:pt>
                <c:pt idx="4">
                  <c:v>200305</c:v>
                </c:pt>
                <c:pt idx="5">
                  <c:v>200306</c:v>
                </c:pt>
                <c:pt idx="6">
                  <c:v>200307</c:v>
                </c:pt>
                <c:pt idx="7">
                  <c:v>200308</c:v>
                </c:pt>
                <c:pt idx="8">
                  <c:v>200309</c:v>
                </c:pt>
                <c:pt idx="9">
                  <c:v>200310</c:v>
                </c:pt>
                <c:pt idx="10">
                  <c:v>200311</c:v>
                </c:pt>
                <c:pt idx="11">
                  <c:v>200312</c:v>
                </c:pt>
                <c:pt idx="12">
                  <c:v>200401</c:v>
                </c:pt>
                <c:pt idx="13">
                  <c:v>200402</c:v>
                </c:pt>
                <c:pt idx="14">
                  <c:v>200403</c:v>
                </c:pt>
                <c:pt idx="15">
                  <c:v>200404</c:v>
                </c:pt>
                <c:pt idx="16">
                  <c:v>200405</c:v>
                </c:pt>
                <c:pt idx="17">
                  <c:v>200406</c:v>
                </c:pt>
                <c:pt idx="18">
                  <c:v>200407</c:v>
                </c:pt>
                <c:pt idx="19">
                  <c:v>200408</c:v>
                </c:pt>
                <c:pt idx="20">
                  <c:v>200409</c:v>
                </c:pt>
                <c:pt idx="21">
                  <c:v>200410</c:v>
                </c:pt>
                <c:pt idx="22">
                  <c:v>200411</c:v>
                </c:pt>
                <c:pt idx="23">
                  <c:v>200412</c:v>
                </c:pt>
                <c:pt idx="24">
                  <c:v>200501</c:v>
                </c:pt>
                <c:pt idx="25">
                  <c:v>200502</c:v>
                </c:pt>
                <c:pt idx="26">
                  <c:v>200503</c:v>
                </c:pt>
                <c:pt idx="27">
                  <c:v>200504</c:v>
                </c:pt>
                <c:pt idx="28">
                  <c:v>200505</c:v>
                </c:pt>
                <c:pt idx="29">
                  <c:v>200506</c:v>
                </c:pt>
                <c:pt idx="30">
                  <c:v>200507</c:v>
                </c:pt>
                <c:pt idx="31">
                  <c:v>200508</c:v>
                </c:pt>
                <c:pt idx="32">
                  <c:v>200509</c:v>
                </c:pt>
                <c:pt idx="33">
                  <c:v>200510</c:v>
                </c:pt>
                <c:pt idx="34">
                  <c:v>200511</c:v>
                </c:pt>
                <c:pt idx="35">
                  <c:v>200512</c:v>
                </c:pt>
                <c:pt idx="36">
                  <c:v>200601</c:v>
                </c:pt>
                <c:pt idx="37">
                  <c:v>200602</c:v>
                </c:pt>
                <c:pt idx="38">
                  <c:v>200603</c:v>
                </c:pt>
                <c:pt idx="39">
                  <c:v>200604</c:v>
                </c:pt>
                <c:pt idx="40">
                  <c:v>200605</c:v>
                </c:pt>
                <c:pt idx="41">
                  <c:v>200606</c:v>
                </c:pt>
                <c:pt idx="42">
                  <c:v>200607</c:v>
                </c:pt>
                <c:pt idx="43">
                  <c:v>200608</c:v>
                </c:pt>
                <c:pt idx="44">
                  <c:v>200609</c:v>
                </c:pt>
                <c:pt idx="45">
                  <c:v>200610</c:v>
                </c:pt>
                <c:pt idx="46">
                  <c:v>200611</c:v>
                </c:pt>
                <c:pt idx="47">
                  <c:v>200612</c:v>
                </c:pt>
                <c:pt idx="48">
                  <c:v>200701</c:v>
                </c:pt>
                <c:pt idx="49">
                  <c:v>200702</c:v>
                </c:pt>
                <c:pt idx="50">
                  <c:v>200703</c:v>
                </c:pt>
                <c:pt idx="51">
                  <c:v>200704</c:v>
                </c:pt>
                <c:pt idx="52">
                  <c:v>200705</c:v>
                </c:pt>
                <c:pt idx="53">
                  <c:v>200706</c:v>
                </c:pt>
                <c:pt idx="54">
                  <c:v>200707</c:v>
                </c:pt>
                <c:pt idx="55">
                  <c:v>200708</c:v>
                </c:pt>
                <c:pt idx="56">
                  <c:v>200709</c:v>
                </c:pt>
                <c:pt idx="57">
                  <c:v>200710</c:v>
                </c:pt>
                <c:pt idx="58">
                  <c:v>200711</c:v>
                </c:pt>
                <c:pt idx="59">
                  <c:v>200712</c:v>
                </c:pt>
                <c:pt idx="60">
                  <c:v>200801</c:v>
                </c:pt>
                <c:pt idx="61">
                  <c:v>200802</c:v>
                </c:pt>
                <c:pt idx="62">
                  <c:v>200803</c:v>
                </c:pt>
                <c:pt idx="63">
                  <c:v>200804</c:v>
                </c:pt>
                <c:pt idx="64">
                  <c:v>200805</c:v>
                </c:pt>
                <c:pt idx="65">
                  <c:v>200806</c:v>
                </c:pt>
                <c:pt idx="66">
                  <c:v>200807</c:v>
                </c:pt>
                <c:pt idx="67">
                  <c:v>200808</c:v>
                </c:pt>
                <c:pt idx="68">
                  <c:v>200809</c:v>
                </c:pt>
                <c:pt idx="69">
                  <c:v>200810</c:v>
                </c:pt>
                <c:pt idx="70">
                  <c:v>200811</c:v>
                </c:pt>
                <c:pt idx="71">
                  <c:v>200812</c:v>
                </c:pt>
                <c:pt idx="72">
                  <c:v>200901</c:v>
                </c:pt>
                <c:pt idx="73">
                  <c:v>200902</c:v>
                </c:pt>
                <c:pt idx="74">
                  <c:v>200903</c:v>
                </c:pt>
                <c:pt idx="75">
                  <c:v>200904</c:v>
                </c:pt>
                <c:pt idx="76">
                  <c:v>200905</c:v>
                </c:pt>
                <c:pt idx="77">
                  <c:v>200906</c:v>
                </c:pt>
                <c:pt idx="78">
                  <c:v>200907</c:v>
                </c:pt>
                <c:pt idx="79">
                  <c:v>200908</c:v>
                </c:pt>
                <c:pt idx="80">
                  <c:v>200909</c:v>
                </c:pt>
                <c:pt idx="81">
                  <c:v>200910</c:v>
                </c:pt>
                <c:pt idx="82">
                  <c:v>200911</c:v>
                </c:pt>
                <c:pt idx="83">
                  <c:v>200912</c:v>
                </c:pt>
                <c:pt idx="84">
                  <c:v>2010.01</c:v>
                </c:pt>
                <c:pt idx="85">
                  <c:v>2010.02</c:v>
                </c:pt>
                <c:pt idx="86">
                  <c:v>2010.03</c:v>
                </c:pt>
                <c:pt idx="87">
                  <c:v>2010.04</c:v>
                </c:pt>
                <c:pt idx="88">
                  <c:v>2010.05</c:v>
                </c:pt>
                <c:pt idx="89">
                  <c:v>2010.06</c:v>
                </c:pt>
                <c:pt idx="90">
                  <c:v>2010.07</c:v>
                </c:pt>
                <c:pt idx="91">
                  <c:v>2010.08</c:v>
                </c:pt>
                <c:pt idx="92">
                  <c:v>2010.09</c:v>
                </c:pt>
                <c:pt idx="93">
                  <c:v>2010.10</c:v>
                </c:pt>
                <c:pt idx="94">
                  <c:v>2010.11</c:v>
                </c:pt>
                <c:pt idx="95">
                  <c:v>2010.12</c:v>
                </c:pt>
                <c:pt idx="96">
                  <c:v>2011.01</c:v>
                </c:pt>
                <c:pt idx="97">
                  <c:v>2011.02</c:v>
                </c:pt>
                <c:pt idx="98">
                  <c:v>2011.03</c:v>
                </c:pt>
                <c:pt idx="99">
                  <c:v>2011.04</c:v>
                </c:pt>
                <c:pt idx="100">
                  <c:v>2011.05</c:v>
                </c:pt>
                <c:pt idx="101">
                  <c:v>2011.06</c:v>
                </c:pt>
                <c:pt idx="102">
                  <c:v>2011.07</c:v>
                </c:pt>
                <c:pt idx="103">
                  <c:v>2011.08</c:v>
                </c:pt>
                <c:pt idx="104">
                  <c:v>2011.09</c:v>
                </c:pt>
                <c:pt idx="105">
                  <c:v>2011.10</c:v>
                </c:pt>
                <c:pt idx="106">
                  <c:v>2011.11</c:v>
                </c:pt>
                <c:pt idx="107">
                  <c:v>2011.12</c:v>
                </c:pt>
                <c:pt idx="108">
                  <c:v>2012.01</c:v>
                </c:pt>
                <c:pt idx="109">
                  <c:v>2012.02</c:v>
                </c:pt>
                <c:pt idx="110">
                  <c:v>2012.03</c:v>
                </c:pt>
                <c:pt idx="111">
                  <c:v>2012.04</c:v>
                </c:pt>
                <c:pt idx="112">
                  <c:v>2012.05</c:v>
                </c:pt>
                <c:pt idx="113">
                  <c:v>2012.06</c:v>
                </c:pt>
                <c:pt idx="114">
                  <c:v>2012.07</c:v>
                </c:pt>
                <c:pt idx="115">
                  <c:v>2012.08</c:v>
                </c:pt>
                <c:pt idx="116">
                  <c:v>2012.09</c:v>
                </c:pt>
                <c:pt idx="117">
                  <c:v>2012.1</c:v>
                </c:pt>
                <c:pt idx="118">
                  <c:v>2012.11</c:v>
                </c:pt>
                <c:pt idx="119">
                  <c:v>2012.12</c:v>
                </c:pt>
                <c:pt idx="120">
                  <c:v>2013.01</c:v>
                </c:pt>
                <c:pt idx="121">
                  <c:v>2013.02</c:v>
                </c:pt>
                <c:pt idx="122">
                  <c:v>2013.03</c:v>
                </c:pt>
                <c:pt idx="123">
                  <c:v>2013.04</c:v>
                </c:pt>
                <c:pt idx="124">
                  <c:v>2013.05</c:v>
                </c:pt>
                <c:pt idx="125">
                  <c:v>2013.06</c:v>
                </c:pt>
                <c:pt idx="126">
                  <c:v>2013.07</c:v>
                </c:pt>
                <c:pt idx="127">
                  <c:v>2013.08</c:v>
                </c:pt>
                <c:pt idx="128">
                  <c:v>2013.09</c:v>
                </c:pt>
                <c:pt idx="129">
                  <c:v>2013.1</c:v>
                </c:pt>
                <c:pt idx="130">
                  <c:v>2013.11</c:v>
                </c:pt>
                <c:pt idx="131">
                  <c:v>2013.12</c:v>
                </c:pt>
                <c:pt idx="132">
                  <c:v>2013.01</c:v>
                </c:pt>
                <c:pt idx="133">
                  <c:v>2013.02</c:v>
                </c:pt>
                <c:pt idx="134">
                  <c:v>2013.03</c:v>
                </c:pt>
                <c:pt idx="135">
                  <c:v>2013.04</c:v>
                </c:pt>
                <c:pt idx="136">
                  <c:v>2013.05</c:v>
                </c:pt>
                <c:pt idx="137">
                  <c:v>2013.06</c:v>
                </c:pt>
                <c:pt idx="138">
                  <c:v>2013.07</c:v>
                </c:pt>
                <c:pt idx="139">
                  <c:v>2013.08</c:v>
                </c:pt>
                <c:pt idx="140">
                  <c:v>2013.09</c:v>
                </c:pt>
                <c:pt idx="141">
                  <c:v>2013.1</c:v>
                </c:pt>
                <c:pt idx="142">
                  <c:v>2013.11</c:v>
                </c:pt>
                <c:pt idx="143">
                  <c:v>2013.12</c:v>
                </c:pt>
                <c:pt idx="144">
                  <c:v>2014.01</c:v>
                </c:pt>
                <c:pt idx="145">
                  <c:v>2014.02</c:v>
                </c:pt>
                <c:pt idx="146">
                  <c:v>2014.03</c:v>
                </c:pt>
                <c:pt idx="147">
                  <c:v>2014.04</c:v>
                </c:pt>
                <c:pt idx="148">
                  <c:v>2014.05</c:v>
                </c:pt>
                <c:pt idx="149">
                  <c:v>2014.06</c:v>
                </c:pt>
                <c:pt idx="150">
                  <c:v>2014.07</c:v>
                </c:pt>
                <c:pt idx="151">
                  <c:v>2014.08</c:v>
                </c:pt>
                <c:pt idx="152">
                  <c:v>2014.09</c:v>
                </c:pt>
                <c:pt idx="153">
                  <c:v>2014.1</c:v>
                </c:pt>
                <c:pt idx="154">
                  <c:v>2014.11</c:v>
                </c:pt>
                <c:pt idx="155">
                  <c:v>2014.12</c:v>
                </c:pt>
                <c:pt idx="156">
                  <c:v>2015.01</c:v>
                </c:pt>
                <c:pt idx="157">
                  <c:v>2015.02</c:v>
                </c:pt>
                <c:pt idx="158">
                  <c:v>2015.03</c:v>
                </c:pt>
                <c:pt idx="159">
                  <c:v>2015.04</c:v>
                </c:pt>
                <c:pt idx="160">
                  <c:v>2015.05</c:v>
                </c:pt>
                <c:pt idx="161">
                  <c:v>2015.06</c:v>
                </c:pt>
                <c:pt idx="162">
                  <c:v>2015.07</c:v>
                </c:pt>
                <c:pt idx="163">
                  <c:v>2015.08</c:v>
                </c:pt>
                <c:pt idx="164">
                  <c:v>2015.09</c:v>
                </c:pt>
                <c:pt idx="165">
                  <c:v>2015.1</c:v>
                </c:pt>
                <c:pt idx="166">
                  <c:v>2015.11</c:v>
                </c:pt>
                <c:pt idx="167">
                  <c:v>2015.12</c:v>
                </c:pt>
                <c:pt idx="168">
                  <c:v>2016.01</c:v>
                </c:pt>
                <c:pt idx="169">
                  <c:v>2016.02</c:v>
                </c:pt>
                <c:pt idx="170">
                  <c:v>2016.03</c:v>
                </c:pt>
                <c:pt idx="171">
                  <c:v>2016.04</c:v>
                </c:pt>
                <c:pt idx="172">
                  <c:v>2016.05</c:v>
                </c:pt>
                <c:pt idx="173">
                  <c:v>2016.06</c:v>
                </c:pt>
                <c:pt idx="174">
                  <c:v>2016.07</c:v>
                </c:pt>
                <c:pt idx="175">
                  <c:v>2016.08</c:v>
                </c:pt>
                <c:pt idx="176">
                  <c:v>2016.09</c:v>
                </c:pt>
                <c:pt idx="177">
                  <c:v>2016.1</c:v>
                </c:pt>
                <c:pt idx="178">
                  <c:v>2016.11</c:v>
                </c:pt>
                <c:pt idx="179">
                  <c:v>2016.12</c:v>
                </c:pt>
                <c:pt idx="180">
                  <c:v>2017.01</c:v>
                </c:pt>
                <c:pt idx="181">
                  <c:v>2017.02</c:v>
                </c:pt>
                <c:pt idx="182">
                  <c:v>2017.03</c:v>
                </c:pt>
                <c:pt idx="183">
                  <c:v>2017.04</c:v>
                </c:pt>
                <c:pt idx="184">
                  <c:v>2017.05</c:v>
                </c:pt>
                <c:pt idx="185">
                  <c:v>2017.06</c:v>
                </c:pt>
                <c:pt idx="186">
                  <c:v>2017.07</c:v>
                </c:pt>
                <c:pt idx="187">
                  <c:v>2017.08</c:v>
                </c:pt>
                <c:pt idx="188">
                  <c:v>2017.09</c:v>
                </c:pt>
                <c:pt idx="189">
                  <c:v>2017.1</c:v>
                </c:pt>
                <c:pt idx="190">
                  <c:v>2017.11</c:v>
                </c:pt>
                <c:pt idx="191">
                  <c:v>2017.12</c:v>
                </c:pt>
                <c:pt idx="192">
                  <c:v>2018.01</c:v>
                </c:pt>
                <c:pt idx="193">
                  <c:v>2018.02</c:v>
                </c:pt>
              </c:strCache>
            </c:strRef>
          </c:cat>
          <c:val>
            <c:numRef>
              <c:f>[1]月累计交易!$C$4:$C$197</c:f>
              <c:numCache>
                <c:formatCode>General</c:formatCode>
                <c:ptCount val="194"/>
                <c:pt idx="0">
                  <c:v>2972.71</c:v>
                </c:pt>
                <c:pt idx="1">
                  <c:v>1620.87</c:v>
                </c:pt>
                <c:pt idx="2">
                  <c:v>2080.27</c:v>
                </c:pt>
                <c:pt idx="3">
                  <c:v>5716.69</c:v>
                </c:pt>
                <c:pt idx="4">
                  <c:v>3158.33</c:v>
                </c:pt>
                <c:pt idx="5">
                  <c:v>2478.71</c:v>
                </c:pt>
                <c:pt idx="6">
                  <c:v>2303.7800000000002</c:v>
                </c:pt>
                <c:pt idx="7">
                  <c:v>1499.58</c:v>
                </c:pt>
                <c:pt idx="8">
                  <c:v>1643.78</c:v>
                </c:pt>
                <c:pt idx="9">
                  <c:v>1599.46</c:v>
                </c:pt>
                <c:pt idx="10">
                  <c:v>2783.5</c:v>
                </c:pt>
                <c:pt idx="11">
                  <c:v>4257.58</c:v>
                </c:pt>
                <c:pt idx="12">
                  <c:v>3589.19</c:v>
                </c:pt>
                <c:pt idx="13">
                  <c:v>7129.17</c:v>
                </c:pt>
                <c:pt idx="14">
                  <c:v>5697.19</c:v>
                </c:pt>
                <c:pt idx="15">
                  <c:v>5215.62</c:v>
                </c:pt>
                <c:pt idx="16">
                  <c:v>1801.25</c:v>
                </c:pt>
                <c:pt idx="17">
                  <c:v>2604.08</c:v>
                </c:pt>
                <c:pt idx="18">
                  <c:v>2536.77</c:v>
                </c:pt>
                <c:pt idx="19">
                  <c:v>1864.52</c:v>
                </c:pt>
                <c:pt idx="20">
                  <c:v>3936.38</c:v>
                </c:pt>
                <c:pt idx="21">
                  <c:v>2873.38</c:v>
                </c:pt>
                <c:pt idx="22">
                  <c:v>3016.78</c:v>
                </c:pt>
                <c:pt idx="23">
                  <c:v>2069.62</c:v>
                </c:pt>
                <c:pt idx="24">
                  <c:v>1740.73</c:v>
                </c:pt>
                <c:pt idx="25">
                  <c:v>1984.28</c:v>
                </c:pt>
                <c:pt idx="26">
                  <c:v>2977.3</c:v>
                </c:pt>
                <c:pt idx="27">
                  <c:v>2964.56</c:v>
                </c:pt>
                <c:pt idx="28">
                  <c:v>1457.74</c:v>
                </c:pt>
                <c:pt idx="29">
                  <c:v>3086.1</c:v>
                </c:pt>
                <c:pt idx="30">
                  <c:v>2176.59</c:v>
                </c:pt>
                <c:pt idx="31">
                  <c:v>4641.2700000000004</c:v>
                </c:pt>
                <c:pt idx="32">
                  <c:v>4078.22</c:v>
                </c:pt>
                <c:pt idx="33">
                  <c:v>2061.1999999999998</c:v>
                </c:pt>
                <c:pt idx="34">
                  <c:v>2229.1</c:v>
                </c:pt>
                <c:pt idx="35">
                  <c:v>2267.69</c:v>
                </c:pt>
                <c:pt idx="36">
                  <c:v>3561.05</c:v>
                </c:pt>
                <c:pt idx="37">
                  <c:v>3642.19</c:v>
                </c:pt>
                <c:pt idx="38">
                  <c:v>3991.18</c:v>
                </c:pt>
                <c:pt idx="39">
                  <c:v>7157.85</c:v>
                </c:pt>
                <c:pt idx="40">
                  <c:v>10727.61</c:v>
                </c:pt>
                <c:pt idx="41">
                  <c:v>8993.5499999999993</c:v>
                </c:pt>
                <c:pt idx="42">
                  <c:v>8095.25</c:v>
                </c:pt>
                <c:pt idx="43">
                  <c:v>5449.35</c:v>
                </c:pt>
                <c:pt idx="44">
                  <c:v>6598.02</c:v>
                </c:pt>
                <c:pt idx="45">
                  <c:v>6643.81</c:v>
                </c:pt>
                <c:pt idx="46">
                  <c:v>10279.56</c:v>
                </c:pt>
                <c:pt idx="47">
                  <c:v>15329.47</c:v>
                </c:pt>
                <c:pt idx="48">
                  <c:v>25560.35</c:v>
                </c:pt>
                <c:pt idx="49">
                  <c:v>17455.63</c:v>
                </c:pt>
                <c:pt idx="50">
                  <c:v>32016.42</c:v>
                </c:pt>
                <c:pt idx="51">
                  <c:v>49122.64</c:v>
                </c:pt>
                <c:pt idx="52">
                  <c:v>58944.93</c:v>
                </c:pt>
                <c:pt idx="53">
                  <c:v>54080.03</c:v>
                </c:pt>
                <c:pt idx="54">
                  <c:v>33055.86</c:v>
                </c:pt>
                <c:pt idx="55">
                  <c:v>54644.31</c:v>
                </c:pt>
                <c:pt idx="56">
                  <c:v>46288.15</c:v>
                </c:pt>
                <c:pt idx="57">
                  <c:v>35138.9</c:v>
                </c:pt>
                <c:pt idx="58">
                  <c:v>25179.08</c:v>
                </c:pt>
                <c:pt idx="59">
                  <c:v>29069.919999999998</c:v>
                </c:pt>
                <c:pt idx="60">
                  <c:v>46530.45</c:v>
                </c:pt>
                <c:pt idx="61">
                  <c:v>21111.68</c:v>
                </c:pt>
                <c:pt idx="62">
                  <c:v>28532.42</c:v>
                </c:pt>
                <c:pt idx="63">
                  <c:v>26901.4</c:v>
                </c:pt>
                <c:pt idx="64">
                  <c:v>29466.87</c:v>
                </c:pt>
                <c:pt idx="65">
                  <c:v>16862.64</c:v>
                </c:pt>
                <c:pt idx="66">
                  <c:v>23260.27</c:v>
                </c:pt>
                <c:pt idx="67">
                  <c:v>11808.8</c:v>
                </c:pt>
                <c:pt idx="68">
                  <c:v>11541.69</c:v>
                </c:pt>
                <c:pt idx="69">
                  <c:v>10395.98</c:v>
                </c:pt>
                <c:pt idx="70">
                  <c:v>17112.29</c:v>
                </c:pt>
                <c:pt idx="71">
                  <c:v>23588.15</c:v>
                </c:pt>
                <c:pt idx="72">
                  <c:v>14916.77</c:v>
                </c:pt>
                <c:pt idx="73">
                  <c:v>40390.01</c:v>
                </c:pt>
                <c:pt idx="74">
                  <c:v>37554.75</c:v>
                </c:pt>
                <c:pt idx="75">
                  <c:v>45740.12</c:v>
                </c:pt>
                <c:pt idx="76">
                  <c:v>37075.800000000003</c:v>
                </c:pt>
                <c:pt idx="77">
                  <c:v>46178.83</c:v>
                </c:pt>
                <c:pt idx="78">
                  <c:v>70896.149999999994</c:v>
                </c:pt>
                <c:pt idx="79">
                  <c:v>50537.53</c:v>
                </c:pt>
                <c:pt idx="80">
                  <c:v>44198.21</c:v>
                </c:pt>
                <c:pt idx="81">
                  <c:v>32372.19</c:v>
                </c:pt>
                <c:pt idx="82">
                  <c:v>64011.360000000001</c:v>
                </c:pt>
                <c:pt idx="83">
                  <c:v>52115.02</c:v>
                </c:pt>
                <c:pt idx="84">
                  <c:v>47901.279999999999</c:v>
                </c:pt>
                <c:pt idx="85">
                  <c:v>24318.61</c:v>
                </c:pt>
                <c:pt idx="86">
                  <c:v>44114.92</c:v>
                </c:pt>
                <c:pt idx="87">
                  <c:v>51929.37</c:v>
                </c:pt>
                <c:pt idx="88">
                  <c:v>32847.26</c:v>
                </c:pt>
                <c:pt idx="89">
                  <c:v>25307.96</c:v>
                </c:pt>
                <c:pt idx="90">
                  <c:v>32673.46</c:v>
                </c:pt>
                <c:pt idx="91">
                  <c:v>47370.87</c:v>
                </c:pt>
                <c:pt idx="92">
                  <c:v>44180.05</c:v>
                </c:pt>
                <c:pt idx="93">
                  <c:v>62837.86</c:v>
                </c:pt>
                <c:pt idx="94">
                  <c:v>82570.13</c:v>
                </c:pt>
                <c:pt idx="95">
                  <c:v>49581.77</c:v>
                </c:pt>
                <c:pt idx="96">
                  <c:v>34699.279999999999</c:v>
                </c:pt>
                <c:pt idx="97">
                  <c:v>37574.410000000003</c:v>
                </c:pt>
                <c:pt idx="98">
                  <c:v>63298.89</c:v>
                </c:pt>
                <c:pt idx="99">
                  <c:v>45925.31</c:v>
                </c:pt>
                <c:pt idx="100">
                  <c:v>34072.92</c:v>
                </c:pt>
                <c:pt idx="101">
                  <c:v>31386.25</c:v>
                </c:pt>
                <c:pt idx="102">
                  <c:v>42172.59</c:v>
                </c:pt>
                <c:pt idx="103">
                  <c:v>36973.020000000004</c:v>
                </c:pt>
                <c:pt idx="104">
                  <c:v>22316.34</c:v>
                </c:pt>
                <c:pt idx="105">
                  <c:v>20683.259999999998</c:v>
                </c:pt>
                <c:pt idx="106">
                  <c:v>32556.65</c:v>
                </c:pt>
                <c:pt idx="107">
                  <c:v>19990.8</c:v>
                </c:pt>
                <c:pt idx="108">
                  <c:v>16627.03</c:v>
                </c:pt>
                <c:pt idx="109">
                  <c:v>33661.980000000003</c:v>
                </c:pt>
                <c:pt idx="110">
                  <c:v>38630.639999999999</c:v>
                </c:pt>
                <c:pt idx="111">
                  <c:v>26838.92</c:v>
                </c:pt>
                <c:pt idx="112">
                  <c:v>35140.160000000003</c:v>
                </c:pt>
                <c:pt idx="113">
                  <c:v>24031.77</c:v>
                </c:pt>
                <c:pt idx="114">
                  <c:v>24969.93</c:v>
                </c:pt>
                <c:pt idx="115">
                  <c:v>24027.040000000001</c:v>
                </c:pt>
                <c:pt idx="116">
                  <c:v>23224.81</c:v>
                </c:pt>
                <c:pt idx="117">
                  <c:v>18258.330000000002</c:v>
                </c:pt>
                <c:pt idx="118">
                  <c:v>17533.93</c:v>
                </c:pt>
                <c:pt idx="119">
                  <c:v>31722.870000000003</c:v>
                </c:pt>
                <c:pt idx="120">
                  <c:v>43230.33</c:v>
                </c:pt>
                <c:pt idx="121">
                  <c:v>30302.35</c:v>
                </c:pt>
                <c:pt idx="122">
                  <c:v>38732.46</c:v>
                </c:pt>
                <c:pt idx="123">
                  <c:v>25762.9</c:v>
                </c:pt>
                <c:pt idx="124">
                  <c:v>45068.09</c:v>
                </c:pt>
                <c:pt idx="125">
                  <c:v>28542.84</c:v>
                </c:pt>
                <c:pt idx="126">
                  <c:v>41553.919999999998</c:v>
                </c:pt>
                <c:pt idx="127">
                  <c:v>45244.87</c:v>
                </c:pt>
                <c:pt idx="128">
                  <c:v>46944.69</c:v>
                </c:pt>
                <c:pt idx="129">
                  <c:v>43508.38</c:v>
                </c:pt>
                <c:pt idx="130">
                  <c:v>40165.730000000003</c:v>
                </c:pt>
                <c:pt idx="131">
                  <c:v>39672.04</c:v>
                </c:pt>
                <c:pt idx="132">
                  <c:v>43230.33</c:v>
                </c:pt>
                <c:pt idx="133">
                  <c:v>30302.35</c:v>
                </c:pt>
                <c:pt idx="134">
                  <c:v>38732.46</c:v>
                </c:pt>
                <c:pt idx="135">
                  <c:v>25762.9</c:v>
                </c:pt>
                <c:pt idx="136">
                  <c:v>45068.09</c:v>
                </c:pt>
                <c:pt idx="137">
                  <c:v>28542.84</c:v>
                </c:pt>
                <c:pt idx="138">
                  <c:v>41553.919999999998</c:v>
                </c:pt>
                <c:pt idx="139">
                  <c:v>45244.87</c:v>
                </c:pt>
                <c:pt idx="140">
                  <c:v>46944.69</c:v>
                </c:pt>
                <c:pt idx="141">
                  <c:v>43508.38</c:v>
                </c:pt>
                <c:pt idx="142">
                  <c:v>40165.730000000003</c:v>
                </c:pt>
                <c:pt idx="143">
                  <c:v>39672.04</c:v>
                </c:pt>
                <c:pt idx="144">
                  <c:v>35863.730000000003</c:v>
                </c:pt>
                <c:pt idx="145">
                  <c:v>43950.33</c:v>
                </c:pt>
                <c:pt idx="146">
                  <c:v>42351.64</c:v>
                </c:pt>
                <c:pt idx="147">
                  <c:v>34982.19</c:v>
                </c:pt>
                <c:pt idx="148">
                  <c:v>27622.34</c:v>
                </c:pt>
                <c:pt idx="149">
                  <c:v>32412.76</c:v>
                </c:pt>
                <c:pt idx="150">
                  <c:v>53409.120000000003</c:v>
                </c:pt>
                <c:pt idx="151">
                  <c:v>60899.45</c:v>
                </c:pt>
                <c:pt idx="152">
                  <c:v>76699.48</c:v>
                </c:pt>
                <c:pt idx="153">
                  <c:v>65239.57</c:v>
                </c:pt>
                <c:pt idx="154">
                  <c:v>89119.76</c:v>
                </c:pt>
                <c:pt idx="155">
                  <c:v>181362.61</c:v>
                </c:pt>
                <c:pt idx="156">
                  <c:v>127669.98</c:v>
                </c:pt>
                <c:pt idx="157">
                  <c:v>75973.47</c:v>
                </c:pt>
                <c:pt idx="158">
                  <c:v>208514.39</c:v>
                </c:pt>
                <c:pt idx="159">
                  <c:v>300637.40999999997</c:v>
                </c:pt>
                <c:pt idx="160">
                  <c:v>312075.84999999998</c:v>
                </c:pt>
                <c:pt idx="161">
                  <c:v>366612.84</c:v>
                </c:pt>
                <c:pt idx="162">
                  <c:v>281441.17</c:v>
                </c:pt>
                <c:pt idx="163">
                  <c:v>205192.54</c:v>
                </c:pt>
                <c:pt idx="164">
                  <c:v>116118.19</c:v>
                </c:pt>
                <c:pt idx="165">
                  <c:v>150641.94</c:v>
                </c:pt>
                <c:pt idx="166">
                  <c:v>223272.32000000001</c:v>
                </c:pt>
                <c:pt idx="167">
                  <c:v>182388.19</c:v>
                </c:pt>
                <c:pt idx="168">
                  <c:v>108233.87</c:v>
                </c:pt>
                <c:pt idx="169">
                  <c:v>78185.399999999994</c:v>
                </c:pt>
                <c:pt idx="170">
                  <c:v>133981.14000000001</c:v>
                </c:pt>
                <c:pt idx="171">
                  <c:v>114353.59</c:v>
                </c:pt>
                <c:pt idx="172">
                  <c:v>90705.89</c:v>
                </c:pt>
                <c:pt idx="173">
                  <c:v>114724.62</c:v>
                </c:pt>
                <c:pt idx="174">
                  <c:v>127256.78</c:v>
                </c:pt>
                <c:pt idx="175">
                  <c:v>111766.97</c:v>
                </c:pt>
                <c:pt idx="176">
                  <c:v>82632.570000000007</c:v>
                </c:pt>
                <c:pt idx="177">
                  <c:v>77245.66</c:v>
                </c:pt>
                <c:pt idx="178">
                  <c:v>136470.28</c:v>
                </c:pt>
                <c:pt idx="179">
                  <c:v>98288</c:v>
                </c:pt>
                <c:pt idx="180">
                  <c:v>67641.72</c:v>
                </c:pt>
                <c:pt idx="181">
                  <c:v>80835.679999999993</c:v>
                </c:pt>
                <c:pt idx="182">
                  <c:v>115943.32</c:v>
                </c:pt>
                <c:pt idx="183">
                  <c:v>92082.46</c:v>
                </c:pt>
                <c:pt idx="184">
                  <c:v>81303.92</c:v>
                </c:pt>
                <c:pt idx="185">
                  <c:v>84758.68</c:v>
                </c:pt>
                <c:pt idx="186">
                  <c:v>97612.13</c:v>
                </c:pt>
                <c:pt idx="187">
                  <c:v>117672.34</c:v>
                </c:pt>
                <c:pt idx="188">
                  <c:v>115101.01</c:v>
                </c:pt>
                <c:pt idx="189">
                  <c:v>79400.079999999987</c:v>
                </c:pt>
                <c:pt idx="190">
                  <c:v>112035.45000000001</c:v>
                </c:pt>
                <c:pt idx="191">
                  <c:v>80238.28</c:v>
                </c:pt>
                <c:pt idx="192">
                  <c:v>114889.83</c:v>
                </c:pt>
                <c:pt idx="193">
                  <c:v>64392.77</c:v>
                </c:pt>
              </c:numCache>
            </c:numRef>
          </c:val>
        </c:ser>
        <c:marker val="1"/>
        <c:axId val="498976640"/>
        <c:axId val="498978176"/>
      </c:lineChart>
      <c:catAx>
        <c:axId val="498976640"/>
        <c:scaling>
          <c:orientation val="minMax"/>
        </c:scaling>
        <c:axPos val="b"/>
        <c:tickLblPos val="nextTo"/>
        <c:crossAx val="498978176"/>
        <c:crosses val="autoZero"/>
        <c:auto val="1"/>
        <c:lblAlgn val="ctr"/>
        <c:lblOffset val="100"/>
      </c:catAx>
      <c:valAx>
        <c:axId val="498978176"/>
        <c:scaling>
          <c:orientation val="minMax"/>
        </c:scaling>
        <c:axPos val="l"/>
        <c:majorGridlines/>
        <c:numFmt formatCode="General" sourceLinked="1"/>
        <c:tickLblPos val="nextTo"/>
        <c:crossAx val="498976640"/>
        <c:crosses val="autoZero"/>
        <c:crossBetween val="between"/>
      </c:valAx>
      <c:valAx>
        <c:axId val="498979968"/>
        <c:scaling>
          <c:orientation val="minMax"/>
        </c:scaling>
        <c:axPos val="r"/>
        <c:numFmt formatCode="General" sourceLinked="1"/>
        <c:tickLblPos val="nextTo"/>
        <c:crossAx val="498981504"/>
        <c:crosses val="max"/>
        <c:crossBetween val="between"/>
      </c:valAx>
      <c:catAx>
        <c:axId val="498981504"/>
        <c:scaling>
          <c:orientation val="minMax"/>
        </c:scaling>
        <c:delete val="1"/>
        <c:axPos val="b"/>
        <c:tickLblPos val="none"/>
        <c:crossAx val="498979968"/>
        <c:crosses val="autoZero"/>
        <c:auto val="1"/>
        <c:lblAlgn val="ctr"/>
        <c:lblOffset val="100"/>
      </c:catAx>
    </c:plotArea>
    <c:legend>
      <c:legendPos val="r"/>
      <c:layout>
        <c:manualLayout>
          <c:xMode val="edge"/>
          <c:yMode val="edge"/>
          <c:x val="0.23973256924546324"/>
          <c:y val="6.6011063133237374E-2"/>
          <c:w val="0.22922636103151864"/>
          <c:h val="0.12962661925323832"/>
        </c:manualLayout>
      </c:layout>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8.2301438681196354E-2"/>
          <c:y val="5.1400554097404488E-2"/>
          <c:w val="0.83652294895802759"/>
          <c:h val="0.78348573363813412"/>
        </c:manualLayout>
      </c:layout>
      <c:barChart>
        <c:barDir val="col"/>
        <c:grouping val="clustered"/>
        <c:ser>
          <c:idx val="1"/>
          <c:order val="1"/>
          <c:tx>
            <c:v>日均成交量</c:v>
          </c:tx>
          <c:cat>
            <c:strRef>
              <c:f>[1]月累计交易!$A$4:$A$197</c:f>
              <c:strCache>
                <c:ptCount val="194"/>
                <c:pt idx="0">
                  <c:v>200301</c:v>
                </c:pt>
                <c:pt idx="1">
                  <c:v>200302</c:v>
                </c:pt>
                <c:pt idx="2">
                  <c:v>200303</c:v>
                </c:pt>
                <c:pt idx="3">
                  <c:v>200304</c:v>
                </c:pt>
                <c:pt idx="4">
                  <c:v>200305</c:v>
                </c:pt>
                <c:pt idx="5">
                  <c:v>200306</c:v>
                </c:pt>
                <c:pt idx="6">
                  <c:v>200307</c:v>
                </c:pt>
                <c:pt idx="7">
                  <c:v>200308</c:v>
                </c:pt>
                <c:pt idx="8">
                  <c:v>200309</c:v>
                </c:pt>
                <c:pt idx="9">
                  <c:v>200310</c:v>
                </c:pt>
                <c:pt idx="10">
                  <c:v>200311</c:v>
                </c:pt>
                <c:pt idx="11">
                  <c:v>200312</c:v>
                </c:pt>
                <c:pt idx="12">
                  <c:v>200401</c:v>
                </c:pt>
                <c:pt idx="13">
                  <c:v>200402</c:v>
                </c:pt>
                <c:pt idx="14">
                  <c:v>200403</c:v>
                </c:pt>
                <c:pt idx="15">
                  <c:v>200404</c:v>
                </c:pt>
                <c:pt idx="16">
                  <c:v>200405</c:v>
                </c:pt>
                <c:pt idx="17">
                  <c:v>200406</c:v>
                </c:pt>
                <c:pt idx="18">
                  <c:v>200407</c:v>
                </c:pt>
                <c:pt idx="19">
                  <c:v>200408</c:v>
                </c:pt>
                <c:pt idx="20">
                  <c:v>200409</c:v>
                </c:pt>
                <c:pt idx="21">
                  <c:v>200410</c:v>
                </c:pt>
                <c:pt idx="22">
                  <c:v>200411</c:v>
                </c:pt>
                <c:pt idx="23">
                  <c:v>200412</c:v>
                </c:pt>
                <c:pt idx="24">
                  <c:v>200501</c:v>
                </c:pt>
                <c:pt idx="25">
                  <c:v>200502</c:v>
                </c:pt>
                <c:pt idx="26">
                  <c:v>200503</c:v>
                </c:pt>
                <c:pt idx="27">
                  <c:v>200504</c:v>
                </c:pt>
                <c:pt idx="28">
                  <c:v>200505</c:v>
                </c:pt>
                <c:pt idx="29">
                  <c:v>200506</c:v>
                </c:pt>
                <c:pt idx="30">
                  <c:v>200507</c:v>
                </c:pt>
                <c:pt idx="31">
                  <c:v>200508</c:v>
                </c:pt>
                <c:pt idx="32">
                  <c:v>200509</c:v>
                </c:pt>
                <c:pt idx="33">
                  <c:v>200510</c:v>
                </c:pt>
                <c:pt idx="34">
                  <c:v>200511</c:v>
                </c:pt>
                <c:pt idx="35">
                  <c:v>200512</c:v>
                </c:pt>
                <c:pt idx="36">
                  <c:v>200601</c:v>
                </c:pt>
                <c:pt idx="37">
                  <c:v>200602</c:v>
                </c:pt>
                <c:pt idx="38">
                  <c:v>200603</c:v>
                </c:pt>
                <c:pt idx="39">
                  <c:v>200604</c:v>
                </c:pt>
                <c:pt idx="40">
                  <c:v>200605</c:v>
                </c:pt>
                <c:pt idx="41">
                  <c:v>200606</c:v>
                </c:pt>
                <c:pt idx="42">
                  <c:v>200607</c:v>
                </c:pt>
                <c:pt idx="43">
                  <c:v>200608</c:v>
                </c:pt>
                <c:pt idx="44">
                  <c:v>200609</c:v>
                </c:pt>
                <c:pt idx="45">
                  <c:v>200610</c:v>
                </c:pt>
                <c:pt idx="46">
                  <c:v>200611</c:v>
                </c:pt>
                <c:pt idx="47">
                  <c:v>200612</c:v>
                </c:pt>
                <c:pt idx="48">
                  <c:v>200701</c:v>
                </c:pt>
                <c:pt idx="49">
                  <c:v>200702</c:v>
                </c:pt>
                <c:pt idx="50">
                  <c:v>200703</c:v>
                </c:pt>
                <c:pt idx="51">
                  <c:v>200704</c:v>
                </c:pt>
                <c:pt idx="52">
                  <c:v>200705</c:v>
                </c:pt>
                <c:pt idx="53">
                  <c:v>200706</c:v>
                </c:pt>
                <c:pt idx="54">
                  <c:v>200707</c:v>
                </c:pt>
                <c:pt idx="55">
                  <c:v>200708</c:v>
                </c:pt>
                <c:pt idx="56">
                  <c:v>200709</c:v>
                </c:pt>
                <c:pt idx="57">
                  <c:v>200710</c:v>
                </c:pt>
                <c:pt idx="58">
                  <c:v>200711</c:v>
                </c:pt>
                <c:pt idx="59">
                  <c:v>200712</c:v>
                </c:pt>
                <c:pt idx="60">
                  <c:v>200801</c:v>
                </c:pt>
                <c:pt idx="61">
                  <c:v>200802</c:v>
                </c:pt>
                <c:pt idx="62">
                  <c:v>200803</c:v>
                </c:pt>
                <c:pt idx="63">
                  <c:v>200804</c:v>
                </c:pt>
                <c:pt idx="64">
                  <c:v>200805</c:v>
                </c:pt>
                <c:pt idx="65">
                  <c:v>200806</c:v>
                </c:pt>
                <c:pt idx="66">
                  <c:v>200807</c:v>
                </c:pt>
                <c:pt idx="67">
                  <c:v>200808</c:v>
                </c:pt>
                <c:pt idx="68">
                  <c:v>200809</c:v>
                </c:pt>
                <c:pt idx="69">
                  <c:v>200810</c:v>
                </c:pt>
                <c:pt idx="70">
                  <c:v>200811</c:v>
                </c:pt>
                <c:pt idx="71">
                  <c:v>200812</c:v>
                </c:pt>
                <c:pt idx="72">
                  <c:v>200901</c:v>
                </c:pt>
                <c:pt idx="73">
                  <c:v>200902</c:v>
                </c:pt>
                <c:pt idx="74">
                  <c:v>200903</c:v>
                </c:pt>
                <c:pt idx="75">
                  <c:v>200904</c:v>
                </c:pt>
                <c:pt idx="76">
                  <c:v>200905</c:v>
                </c:pt>
                <c:pt idx="77">
                  <c:v>200906</c:v>
                </c:pt>
                <c:pt idx="78">
                  <c:v>200907</c:v>
                </c:pt>
                <c:pt idx="79">
                  <c:v>200908</c:v>
                </c:pt>
                <c:pt idx="80">
                  <c:v>200909</c:v>
                </c:pt>
                <c:pt idx="81">
                  <c:v>200910</c:v>
                </c:pt>
                <c:pt idx="82">
                  <c:v>200911</c:v>
                </c:pt>
                <c:pt idx="83">
                  <c:v>200912</c:v>
                </c:pt>
                <c:pt idx="84">
                  <c:v>2010.01</c:v>
                </c:pt>
                <c:pt idx="85">
                  <c:v>2010.02</c:v>
                </c:pt>
                <c:pt idx="86">
                  <c:v>2010.03</c:v>
                </c:pt>
                <c:pt idx="87">
                  <c:v>2010.04</c:v>
                </c:pt>
                <c:pt idx="88">
                  <c:v>2010.05</c:v>
                </c:pt>
                <c:pt idx="89">
                  <c:v>2010.06</c:v>
                </c:pt>
                <c:pt idx="90">
                  <c:v>2010.07</c:v>
                </c:pt>
                <c:pt idx="91">
                  <c:v>2010.08</c:v>
                </c:pt>
                <c:pt idx="92">
                  <c:v>2010.09</c:v>
                </c:pt>
                <c:pt idx="93">
                  <c:v>2010.10</c:v>
                </c:pt>
                <c:pt idx="94">
                  <c:v>2010.11</c:v>
                </c:pt>
                <c:pt idx="95">
                  <c:v>2010.12</c:v>
                </c:pt>
                <c:pt idx="96">
                  <c:v>2011.01</c:v>
                </c:pt>
                <c:pt idx="97">
                  <c:v>2011.02</c:v>
                </c:pt>
                <c:pt idx="98">
                  <c:v>2011.03</c:v>
                </c:pt>
                <c:pt idx="99">
                  <c:v>2011.04</c:v>
                </c:pt>
                <c:pt idx="100">
                  <c:v>2011.05</c:v>
                </c:pt>
                <c:pt idx="101">
                  <c:v>2011.06</c:v>
                </c:pt>
                <c:pt idx="102">
                  <c:v>2011.07</c:v>
                </c:pt>
                <c:pt idx="103">
                  <c:v>2011.08</c:v>
                </c:pt>
                <c:pt idx="104">
                  <c:v>2011.09</c:v>
                </c:pt>
                <c:pt idx="105">
                  <c:v>2011.10</c:v>
                </c:pt>
                <c:pt idx="106">
                  <c:v>2011.11</c:v>
                </c:pt>
                <c:pt idx="107">
                  <c:v>2011.12</c:v>
                </c:pt>
                <c:pt idx="108">
                  <c:v>2012.01</c:v>
                </c:pt>
                <c:pt idx="109">
                  <c:v>2012.02</c:v>
                </c:pt>
                <c:pt idx="110">
                  <c:v>2012.03</c:v>
                </c:pt>
                <c:pt idx="111">
                  <c:v>2012.04</c:v>
                </c:pt>
                <c:pt idx="112">
                  <c:v>2012.05</c:v>
                </c:pt>
                <c:pt idx="113">
                  <c:v>2012.06</c:v>
                </c:pt>
                <c:pt idx="114">
                  <c:v>2012.07</c:v>
                </c:pt>
                <c:pt idx="115">
                  <c:v>2012.08</c:v>
                </c:pt>
                <c:pt idx="116">
                  <c:v>2012.09</c:v>
                </c:pt>
                <c:pt idx="117">
                  <c:v>2012.1</c:v>
                </c:pt>
                <c:pt idx="118">
                  <c:v>2012.11</c:v>
                </c:pt>
                <c:pt idx="119">
                  <c:v>2012.12</c:v>
                </c:pt>
                <c:pt idx="120">
                  <c:v>2013.01</c:v>
                </c:pt>
                <c:pt idx="121">
                  <c:v>2013.02</c:v>
                </c:pt>
                <c:pt idx="122">
                  <c:v>2013.03</c:v>
                </c:pt>
                <c:pt idx="123">
                  <c:v>2013.04</c:v>
                </c:pt>
                <c:pt idx="124">
                  <c:v>2013.05</c:v>
                </c:pt>
                <c:pt idx="125">
                  <c:v>2013.06</c:v>
                </c:pt>
                <c:pt idx="126">
                  <c:v>2013.07</c:v>
                </c:pt>
                <c:pt idx="127">
                  <c:v>2013.08</c:v>
                </c:pt>
                <c:pt idx="128">
                  <c:v>2013.09</c:v>
                </c:pt>
                <c:pt idx="129">
                  <c:v>2013.1</c:v>
                </c:pt>
                <c:pt idx="130">
                  <c:v>2013.11</c:v>
                </c:pt>
                <c:pt idx="131">
                  <c:v>2013.12</c:v>
                </c:pt>
                <c:pt idx="132">
                  <c:v>2013.01</c:v>
                </c:pt>
                <c:pt idx="133">
                  <c:v>2013.02</c:v>
                </c:pt>
                <c:pt idx="134">
                  <c:v>2013.03</c:v>
                </c:pt>
                <c:pt idx="135">
                  <c:v>2013.04</c:v>
                </c:pt>
                <c:pt idx="136">
                  <c:v>2013.05</c:v>
                </c:pt>
                <c:pt idx="137">
                  <c:v>2013.06</c:v>
                </c:pt>
                <c:pt idx="138">
                  <c:v>2013.07</c:v>
                </c:pt>
                <c:pt idx="139">
                  <c:v>2013.08</c:v>
                </c:pt>
                <c:pt idx="140">
                  <c:v>2013.09</c:v>
                </c:pt>
                <c:pt idx="141">
                  <c:v>2013.1</c:v>
                </c:pt>
                <c:pt idx="142">
                  <c:v>2013.11</c:v>
                </c:pt>
                <c:pt idx="143">
                  <c:v>2013.12</c:v>
                </c:pt>
                <c:pt idx="144">
                  <c:v>2014.01</c:v>
                </c:pt>
                <c:pt idx="145">
                  <c:v>2014.02</c:v>
                </c:pt>
                <c:pt idx="146">
                  <c:v>2014.03</c:v>
                </c:pt>
                <c:pt idx="147">
                  <c:v>2014.04</c:v>
                </c:pt>
                <c:pt idx="148">
                  <c:v>2014.05</c:v>
                </c:pt>
                <c:pt idx="149">
                  <c:v>2014.06</c:v>
                </c:pt>
                <c:pt idx="150">
                  <c:v>2014.07</c:v>
                </c:pt>
                <c:pt idx="151">
                  <c:v>2014.08</c:v>
                </c:pt>
                <c:pt idx="152">
                  <c:v>2014.09</c:v>
                </c:pt>
                <c:pt idx="153">
                  <c:v>2014.1</c:v>
                </c:pt>
                <c:pt idx="154">
                  <c:v>2014.11</c:v>
                </c:pt>
                <c:pt idx="155">
                  <c:v>2014.12</c:v>
                </c:pt>
                <c:pt idx="156">
                  <c:v>2015.01</c:v>
                </c:pt>
                <c:pt idx="157">
                  <c:v>2015.02</c:v>
                </c:pt>
                <c:pt idx="158">
                  <c:v>2015.03</c:v>
                </c:pt>
                <c:pt idx="159">
                  <c:v>2015.04</c:v>
                </c:pt>
                <c:pt idx="160">
                  <c:v>2015.05</c:v>
                </c:pt>
                <c:pt idx="161">
                  <c:v>2015.06</c:v>
                </c:pt>
                <c:pt idx="162">
                  <c:v>2015.07</c:v>
                </c:pt>
                <c:pt idx="163">
                  <c:v>2015.08</c:v>
                </c:pt>
                <c:pt idx="164">
                  <c:v>2015.09</c:v>
                </c:pt>
                <c:pt idx="165">
                  <c:v>2015.1</c:v>
                </c:pt>
                <c:pt idx="166">
                  <c:v>2015.11</c:v>
                </c:pt>
                <c:pt idx="167">
                  <c:v>2015.12</c:v>
                </c:pt>
                <c:pt idx="168">
                  <c:v>2016.01</c:v>
                </c:pt>
                <c:pt idx="169">
                  <c:v>2016.02</c:v>
                </c:pt>
                <c:pt idx="170">
                  <c:v>2016.03</c:v>
                </c:pt>
                <c:pt idx="171">
                  <c:v>2016.04</c:v>
                </c:pt>
                <c:pt idx="172">
                  <c:v>2016.05</c:v>
                </c:pt>
                <c:pt idx="173">
                  <c:v>2016.06</c:v>
                </c:pt>
                <c:pt idx="174">
                  <c:v>2016.07</c:v>
                </c:pt>
                <c:pt idx="175">
                  <c:v>2016.08</c:v>
                </c:pt>
                <c:pt idx="176">
                  <c:v>2016.09</c:v>
                </c:pt>
                <c:pt idx="177">
                  <c:v>2016.1</c:v>
                </c:pt>
                <c:pt idx="178">
                  <c:v>2016.11</c:v>
                </c:pt>
                <c:pt idx="179">
                  <c:v>2016.12</c:v>
                </c:pt>
                <c:pt idx="180">
                  <c:v>2017.01</c:v>
                </c:pt>
                <c:pt idx="181">
                  <c:v>2017.02</c:v>
                </c:pt>
                <c:pt idx="182">
                  <c:v>2017.03</c:v>
                </c:pt>
                <c:pt idx="183">
                  <c:v>2017.04</c:v>
                </c:pt>
                <c:pt idx="184">
                  <c:v>2017.05</c:v>
                </c:pt>
                <c:pt idx="185">
                  <c:v>2017.06</c:v>
                </c:pt>
                <c:pt idx="186">
                  <c:v>2017.07</c:v>
                </c:pt>
                <c:pt idx="187">
                  <c:v>2017.08</c:v>
                </c:pt>
                <c:pt idx="188">
                  <c:v>2017.09</c:v>
                </c:pt>
                <c:pt idx="189">
                  <c:v>2017.1</c:v>
                </c:pt>
                <c:pt idx="190">
                  <c:v>2017.11</c:v>
                </c:pt>
                <c:pt idx="191">
                  <c:v>2017.12</c:v>
                </c:pt>
                <c:pt idx="192">
                  <c:v>2018.01</c:v>
                </c:pt>
                <c:pt idx="193">
                  <c:v>2018.02</c:v>
                </c:pt>
              </c:strCache>
            </c:strRef>
          </c:cat>
          <c:val>
            <c:numRef>
              <c:f>[1]月累计交易!$I$4:$I$197</c:f>
              <c:numCache>
                <c:formatCode>General</c:formatCode>
                <c:ptCount val="194"/>
                <c:pt idx="0">
                  <c:v>20.02</c:v>
                </c:pt>
                <c:pt idx="1">
                  <c:v>12.89</c:v>
                </c:pt>
                <c:pt idx="2">
                  <c:v>11.52</c:v>
                </c:pt>
                <c:pt idx="3">
                  <c:v>31.87</c:v>
                </c:pt>
                <c:pt idx="4">
                  <c:v>25.29</c:v>
                </c:pt>
                <c:pt idx="5">
                  <c:v>14.65</c:v>
                </c:pt>
                <c:pt idx="6">
                  <c:v>12.37</c:v>
                </c:pt>
                <c:pt idx="7">
                  <c:v>9</c:v>
                </c:pt>
                <c:pt idx="8">
                  <c:v>9.6199999999999992</c:v>
                </c:pt>
                <c:pt idx="9">
                  <c:v>13.01</c:v>
                </c:pt>
                <c:pt idx="10">
                  <c:v>21.27</c:v>
                </c:pt>
                <c:pt idx="11">
                  <c:v>25.84</c:v>
                </c:pt>
                <c:pt idx="12">
                  <c:v>36.31</c:v>
                </c:pt>
                <c:pt idx="13">
                  <c:v>44.64</c:v>
                </c:pt>
                <c:pt idx="14">
                  <c:v>29.68</c:v>
                </c:pt>
                <c:pt idx="15">
                  <c:v>28.19</c:v>
                </c:pt>
                <c:pt idx="16">
                  <c:v>15.04</c:v>
                </c:pt>
                <c:pt idx="17">
                  <c:v>16</c:v>
                </c:pt>
                <c:pt idx="18">
                  <c:v>16.79</c:v>
                </c:pt>
                <c:pt idx="19">
                  <c:v>13.26</c:v>
                </c:pt>
                <c:pt idx="20">
                  <c:v>28.48</c:v>
                </c:pt>
                <c:pt idx="21">
                  <c:v>26.81</c:v>
                </c:pt>
                <c:pt idx="22">
                  <c:v>22.27</c:v>
                </c:pt>
                <c:pt idx="23">
                  <c:v>15.68</c:v>
                </c:pt>
                <c:pt idx="24">
                  <c:v>16</c:v>
                </c:pt>
                <c:pt idx="25">
                  <c:v>27.55</c:v>
                </c:pt>
                <c:pt idx="26">
                  <c:v>22.07</c:v>
                </c:pt>
                <c:pt idx="27">
                  <c:v>25.57</c:v>
                </c:pt>
                <c:pt idx="28">
                  <c:v>17.96</c:v>
                </c:pt>
                <c:pt idx="29">
                  <c:v>29.02</c:v>
                </c:pt>
                <c:pt idx="30">
                  <c:v>24.34</c:v>
                </c:pt>
                <c:pt idx="31">
                  <c:v>45.98</c:v>
                </c:pt>
                <c:pt idx="32">
                  <c:v>41.66</c:v>
                </c:pt>
                <c:pt idx="33">
                  <c:v>27.83</c:v>
                </c:pt>
                <c:pt idx="34">
                  <c:v>23.63</c:v>
                </c:pt>
                <c:pt idx="35">
                  <c:v>23.05</c:v>
                </c:pt>
                <c:pt idx="36">
                  <c:v>46.57</c:v>
                </c:pt>
                <c:pt idx="37">
                  <c:v>44.32</c:v>
                </c:pt>
                <c:pt idx="38">
                  <c:v>36.17</c:v>
                </c:pt>
                <c:pt idx="39">
                  <c:v>69.17</c:v>
                </c:pt>
                <c:pt idx="40">
                  <c:v>104.82</c:v>
                </c:pt>
                <c:pt idx="41">
                  <c:v>72.61</c:v>
                </c:pt>
                <c:pt idx="42">
                  <c:v>66.349999999999994</c:v>
                </c:pt>
                <c:pt idx="43">
                  <c:v>43.99</c:v>
                </c:pt>
                <c:pt idx="44">
                  <c:v>57.43</c:v>
                </c:pt>
                <c:pt idx="45">
                  <c:v>71.06</c:v>
                </c:pt>
                <c:pt idx="46">
                  <c:v>78.66</c:v>
                </c:pt>
                <c:pt idx="47">
                  <c:v>114.16</c:v>
                </c:pt>
                <c:pt idx="48">
                  <c:v>172.71</c:v>
                </c:pt>
                <c:pt idx="49">
                  <c:v>147.38999999999999</c:v>
                </c:pt>
                <c:pt idx="50">
                  <c:v>167.18</c:v>
                </c:pt>
                <c:pt idx="51">
                  <c:v>210.42</c:v>
                </c:pt>
                <c:pt idx="52">
                  <c:v>240.47</c:v>
                </c:pt>
                <c:pt idx="53">
                  <c:v>192.04</c:v>
                </c:pt>
                <c:pt idx="54">
                  <c:v>116.53</c:v>
                </c:pt>
                <c:pt idx="55">
                  <c:v>157</c:v>
                </c:pt>
                <c:pt idx="56">
                  <c:v>144</c:v>
                </c:pt>
                <c:pt idx="57">
                  <c:v>108.22</c:v>
                </c:pt>
                <c:pt idx="58">
                  <c:v>66.930000000000007</c:v>
                </c:pt>
                <c:pt idx="59">
                  <c:v>90.26</c:v>
                </c:pt>
                <c:pt idx="60">
                  <c:v>120.27</c:v>
                </c:pt>
                <c:pt idx="61">
                  <c:v>78.63</c:v>
                </c:pt>
                <c:pt idx="62">
                  <c:v>88.86</c:v>
                </c:pt>
                <c:pt idx="63">
                  <c:v>93.79</c:v>
                </c:pt>
                <c:pt idx="64">
                  <c:v>105.81</c:v>
                </c:pt>
                <c:pt idx="65">
                  <c:v>75.81</c:v>
                </c:pt>
                <c:pt idx="66">
                  <c:v>96.35</c:v>
                </c:pt>
                <c:pt idx="67">
                  <c:v>64.56</c:v>
                </c:pt>
                <c:pt idx="68">
                  <c:v>79.959999999999994</c:v>
                </c:pt>
                <c:pt idx="69">
                  <c:v>74.97</c:v>
                </c:pt>
                <c:pt idx="70">
                  <c:v>135.31</c:v>
                </c:pt>
                <c:pt idx="71">
                  <c:v>150.56</c:v>
                </c:pt>
                <c:pt idx="72">
                  <c:v>136.13999999999999</c:v>
                </c:pt>
                <c:pt idx="73">
                  <c:v>248.01</c:v>
                </c:pt>
                <c:pt idx="74">
                  <c:v>195.53</c:v>
                </c:pt>
                <c:pt idx="75">
                  <c:v>229.45</c:v>
                </c:pt>
                <c:pt idx="76">
                  <c:v>209.79</c:v>
                </c:pt>
                <c:pt idx="77">
                  <c:v>202.46</c:v>
                </c:pt>
                <c:pt idx="78">
                  <c:v>268.97000000000003</c:v>
                </c:pt>
                <c:pt idx="79">
                  <c:v>268.97000000000003</c:v>
                </c:pt>
                <c:pt idx="80">
                  <c:v>178.16</c:v>
                </c:pt>
                <c:pt idx="81">
                  <c:v>173.04</c:v>
                </c:pt>
                <c:pt idx="82">
                  <c:v>256.07</c:v>
                </c:pt>
                <c:pt idx="83">
                  <c:v>180.56260869565216</c:v>
                </c:pt>
                <c:pt idx="84">
                  <c:v>183.94</c:v>
                </c:pt>
                <c:pt idx="85">
                  <c:v>131.43</c:v>
                </c:pt>
                <c:pt idx="86">
                  <c:v>150.22999999999999</c:v>
                </c:pt>
                <c:pt idx="87">
                  <c:v>180.82</c:v>
                </c:pt>
                <c:pt idx="88">
                  <c:v>134.55950000000001</c:v>
                </c:pt>
                <c:pt idx="89">
                  <c:v>111.72</c:v>
                </c:pt>
                <c:pt idx="90">
                  <c:v>141.75</c:v>
                </c:pt>
                <c:pt idx="91">
                  <c:v>183.39</c:v>
                </c:pt>
                <c:pt idx="92">
                  <c:v>181.47</c:v>
                </c:pt>
                <c:pt idx="93">
                  <c:v>292.12</c:v>
                </c:pt>
                <c:pt idx="94">
                  <c:v>260.36</c:v>
                </c:pt>
                <c:pt idx="95">
                  <c:v>149.25</c:v>
                </c:pt>
                <c:pt idx="96">
                  <c:v>129.44549999999998</c:v>
                </c:pt>
                <c:pt idx="97">
                  <c:v>179.68</c:v>
                </c:pt>
                <c:pt idx="98">
                  <c:v>198.78</c:v>
                </c:pt>
                <c:pt idx="99">
                  <c:v>190.14</c:v>
                </c:pt>
                <c:pt idx="100">
                  <c:v>134.19999999999999</c:v>
                </c:pt>
                <c:pt idx="101">
                  <c:v>124.39285714285714</c:v>
                </c:pt>
                <c:pt idx="102">
                  <c:v>156.46</c:v>
                </c:pt>
                <c:pt idx="103">
                  <c:v>131.49</c:v>
                </c:pt>
                <c:pt idx="104">
                  <c:v>93.39</c:v>
                </c:pt>
                <c:pt idx="105">
                  <c:v>122.53</c:v>
                </c:pt>
                <c:pt idx="106">
                  <c:v>129.86500000000001</c:v>
                </c:pt>
                <c:pt idx="107">
                  <c:v>89.53</c:v>
                </c:pt>
                <c:pt idx="108">
                  <c:v>116.05666666666666</c:v>
                </c:pt>
                <c:pt idx="109">
                  <c:v>160.63</c:v>
                </c:pt>
                <c:pt idx="110">
                  <c:v>162.97</c:v>
                </c:pt>
                <c:pt idx="111">
                  <c:v>162.15</c:v>
                </c:pt>
                <c:pt idx="112">
                  <c:v>152.63</c:v>
                </c:pt>
                <c:pt idx="113">
                  <c:v>115.53</c:v>
                </c:pt>
                <c:pt idx="114">
                  <c:v>110.93</c:v>
                </c:pt>
                <c:pt idx="115">
                  <c:v>110.51</c:v>
                </c:pt>
                <c:pt idx="116">
                  <c:v>128.85</c:v>
                </c:pt>
                <c:pt idx="117">
                  <c:v>122.16</c:v>
                </c:pt>
                <c:pt idx="118">
                  <c:v>98.990000000000009</c:v>
                </c:pt>
                <c:pt idx="119">
                  <c:v>181.94</c:v>
                </c:pt>
                <c:pt idx="120">
                  <c:v>232.99</c:v>
                </c:pt>
                <c:pt idx="121">
                  <c:v>206.76</c:v>
                </c:pt>
                <c:pt idx="122">
                  <c:v>191.7</c:v>
                </c:pt>
                <c:pt idx="123">
                  <c:v>148.61000000000001</c:v>
                </c:pt>
                <c:pt idx="124">
                  <c:v>201.97</c:v>
                </c:pt>
                <c:pt idx="125">
                  <c:v>175.01</c:v>
                </c:pt>
                <c:pt idx="126">
                  <c:v>186.68</c:v>
                </c:pt>
                <c:pt idx="127">
                  <c:v>216.24</c:v>
                </c:pt>
                <c:pt idx="128">
                  <c:v>263.95</c:v>
                </c:pt>
                <c:pt idx="129">
                  <c:v>244.05</c:v>
                </c:pt>
                <c:pt idx="130">
                  <c:v>193.61</c:v>
                </c:pt>
                <c:pt idx="131">
                  <c:v>180.35</c:v>
                </c:pt>
                <c:pt idx="132">
                  <c:v>232.98899999999998</c:v>
                </c:pt>
                <c:pt idx="133">
                  <c:v>206.76333333333332</c:v>
                </c:pt>
                <c:pt idx="134">
                  <c:v>191.69761904761904</c:v>
                </c:pt>
                <c:pt idx="135">
                  <c:v>148.60833333333332</c:v>
                </c:pt>
                <c:pt idx="136">
                  <c:v>201.97045454545457</c:v>
                </c:pt>
                <c:pt idx="137">
                  <c:v>175.00588235294117</c:v>
                </c:pt>
                <c:pt idx="138">
                  <c:v>186.67782608695651</c:v>
                </c:pt>
                <c:pt idx="139">
                  <c:v>216.24272727272728</c:v>
                </c:pt>
                <c:pt idx="140">
                  <c:v>263.95421052631582</c:v>
                </c:pt>
                <c:pt idx="141">
                  <c:v>244.04555555555555</c:v>
                </c:pt>
                <c:pt idx="142">
                  <c:v>193.60999999999999</c:v>
                </c:pt>
                <c:pt idx="143">
                  <c:v>180.35</c:v>
                </c:pt>
                <c:pt idx="144">
                  <c:v>160.20190476190476</c:v>
                </c:pt>
                <c:pt idx="145">
                  <c:v>256.38062500000001</c:v>
                </c:pt>
                <c:pt idx="146">
                  <c:v>208.82333333333332</c:v>
                </c:pt>
                <c:pt idx="147">
                  <c:v>177.66380952380953</c:v>
                </c:pt>
                <c:pt idx="148">
                  <c:v>145.916</c:v>
                </c:pt>
                <c:pt idx="149">
                  <c:v>164.10899999999998</c:v>
                </c:pt>
                <c:pt idx="150">
                  <c:v>248.37695652173915</c:v>
                </c:pt>
                <c:pt idx="151">
                  <c:v>301.96999999999997</c:v>
                </c:pt>
                <c:pt idx="152">
                  <c:v>369.11</c:v>
                </c:pt>
                <c:pt idx="153">
                  <c:v>365.5288888888889</c:v>
                </c:pt>
                <c:pt idx="154">
                  <c:v>451.56000000000006</c:v>
                </c:pt>
                <c:pt idx="155">
                  <c:v>719.8034782608695</c:v>
                </c:pt>
                <c:pt idx="156">
                  <c:v>524.56749999999988</c:v>
                </c:pt>
                <c:pt idx="157">
                  <c:v>392.78333333333336</c:v>
                </c:pt>
                <c:pt idx="158">
                  <c:v>695.82590909090914</c:v>
                </c:pt>
                <c:pt idx="159">
                  <c:v>934.04238095238088</c:v>
                </c:pt>
                <c:pt idx="160">
                  <c:v>886.80449999999996</c:v>
                </c:pt>
                <c:pt idx="161">
                  <c:v>974.41857142857145</c:v>
                </c:pt>
                <c:pt idx="162">
                  <c:v>884.01739130434794</c:v>
                </c:pt>
                <c:pt idx="163">
                  <c:v>701.49285714285713</c:v>
                </c:pt>
                <c:pt idx="164">
                  <c:v>491.32299999999998</c:v>
                </c:pt>
                <c:pt idx="165">
                  <c:v>648.76941176470586</c:v>
                </c:pt>
                <c:pt idx="166">
                  <c:v>685.01190476190482</c:v>
                </c:pt>
                <c:pt idx="167">
                  <c:v>488.25565217391301</c:v>
                </c:pt>
                <c:pt idx="168">
                  <c:v>413.32</c:v>
                </c:pt>
                <c:pt idx="169">
                  <c:v>387.9878726375</c:v>
                </c:pt>
                <c:pt idx="170">
                  <c:v>452.3488873165</c:v>
                </c:pt>
                <c:pt idx="171">
                  <c:v>407.25307499100001</c:v>
                </c:pt>
                <c:pt idx="172">
                  <c:v>311.10435388100001</c:v>
                </c:pt>
                <c:pt idx="173">
                  <c:v>389.02674982100001</c:v>
                </c:pt>
                <c:pt idx="174">
                  <c:v>427.59178205239999</c:v>
                </c:pt>
                <c:pt idx="175">
                  <c:v>365.08526554000002</c:v>
                </c:pt>
                <c:pt idx="176">
                  <c:v>311</c:v>
                </c:pt>
                <c:pt idx="177">
                  <c:v>369</c:v>
                </c:pt>
                <c:pt idx="178">
                  <c:v>442.68104380049999</c:v>
                </c:pt>
                <c:pt idx="179">
                  <c:v>346.76574416950001</c:v>
                </c:pt>
                <c:pt idx="180">
                  <c:v>284.44609665889999</c:v>
                </c:pt>
                <c:pt idx="181">
                  <c:v>359.08</c:v>
                </c:pt>
                <c:pt idx="182">
                  <c:v>354.88123184649999</c:v>
                </c:pt>
                <c:pt idx="183">
                  <c:v>408.27</c:v>
                </c:pt>
                <c:pt idx="184">
                  <c:v>324.25</c:v>
                </c:pt>
                <c:pt idx="185">
                  <c:v>308.38454545454545</c:v>
                </c:pt>
                <c:pt idx="186">
                  <c:v>395.43142857142863</c:v>
                </c:pt>
                <c:pt idx="187">
                  <c:v>429.03</c:v>
                </c:pt>
                <c:pt idx="188">
                  <c:v>421.54428571428571</c:v>
                </c:pt>
                <c:pt idx="189">
                  <c:v>346.76823529411769</c:v>
                </c:pt>
                <c:pt idx="190">
                  <c:v>369.02727272727276</c:v>
                </c:pt>
                <c:pt idx="191">
                  <c:v>290.16619047619048</c:v>
                </c:pt>
                <c:pt idx="192">
                  <c:v>409.22318181818179</c:v>
                </c:pt>
                <c:pt idx="193">
                  <c:v>362.92266666666666</c:v>
                </c:pt>
              </c:numCache>
            </c:numRef>
          </c:val>
        </c:ser>
        <c:axId val="498774784"/>
        <c:axId val="498760704"/>
      </c:barChart>
      <c:lineChart>
        <c:grouping val="standard"/>
        <c:ser>
          <c:idx val="0"/>
          <c:order val="0"/>
          <c:tx>
            <c:v>月成交量（左轴）</c:v>
          </c:tx>
          <c:marker>
            <c:symbol val="none"/>
          </c:marker>
          <c:cat>
            <c:strRef>
              <c:f>[1]月累计交易!$A$4:$A$197</c:f>
              <c:strCache>
                <c:ptCount val="194"/>
                <c:pt idx="0">
                  <c:v>200301</c:v>
                </c:pt>
                <c:pt idx="1">
                  <c:v>200302</c:v>
                </c:pt>
                <c:pt idx="2">
                  <c:v>200303</c:v>
                </c:pt>
                <c:pt idx="3">
                  <c:v>200304</c:v>
                </c:pt>
                <c:pt idx="4">
                  <c:v>200305</c:v>
                </c:pt>
                <c:pt idx="5">
                  <c:v>200306</c:v>
                </c:pt>
                <c:pt idx="6">
                  <c:v>200307</c:v>
                </c:pt>
                <c:pt idx="7">
                  <c:v>200308</c:v>
                </c:pt>
                <c:pt idx="8">
                  <c:v>200309</c:v>
                </c:pt>
                <c:pt idx="9">
                  <c:v>200310</c:v>
                </c:pt>
                <c:pt idx="10">
                  <c:v>200311</c:v>
                </c:pt>
                <c:pt idx="11">
                  <c:v>200312</c:v>
                </c:pt>
                <c:pt idx="12">
                  <c:v>200401</c:v>
                </c:pt>
                <c:pt idx="13">
                  <c:v>200402</c:v>
                </c:pt>
                <c:pt idx="14">
                  <c:v>200403</c:v>
                </c:pt>
                <c:pt idx="15">
                  <c:v>200404</c:v>
                </c:pt>
                <c:pt idx="16">
                  <c:v>200405</c:v>
                </c:pt>
                <c:pt idx="17">
                  <c:v>200406</c:v>
                </c:pt>
                <c:pt idx="18">
                  <c:v>200407</c:v>
                </c:pt>
                <c:pt idx="19">
                  <c:v>200408</c:v>
                </c:pt>
                <c:pt idx="20">
                  <c:v>200409</c:v>
                </c:pt>
                <c:pt idx="21">
                  <c:v>200410</c:v>
                </c:pt>
                <c:pt idx="22">
                  <c:v>200411</c:v>
                </c:pt>
                <c:pt idx="23">
                  <c:v>200412</c:v>
                </c:pt>
                <c:pt idx="24">
                  <c:v>200501</c:v>
                </c:pt>
                <c:pt idx="25">
                  <c:v>200502</c:v>
                </c:pt>
                <c:pt idx="26">
                  <c:v>200503</c:v>
                </c:pt>
                <c:pt idx="27">
                  <c:v>200504</c:v>
                </c:pt>
                <c:pt idx="28">
                  <c:v>200505</c:v>
                </c:pt>
                <c:pt idx="29">
                  <c:v>200506</c:v>
                </c:pt>
                <c:pt idx="30">
                  <c:v>200507</c:v>
                </c:pt>
                <c:pt idx="31">
                  <c:v>200508</c:v>
                </c:pt>
                <c:pt idx="32">
                  <c:v>200509</c:v>
                </c:pt>
                <c:pt idx="33">
                  <c:v>200510</c:v>
                </c:pt>
                <c:pt idx="34">
                  <c:v>200511</c:v>
                </c:pt>
                <c:pt idx="35">
                  <c:v>200512</c:v>
                </c:pt>
                <c:pt idx="36">
                  <c:v>200601</c:v>
                </c:pt>
                <c:pt idx="37">
                  <c:v>200602</c:v>
                </c:pt>
                <c:pt idx="38">
                  <c:v>200603</c:v>
                </c:pt>
                <c:pt idx="39">
                  <c:v>200604</c:v>
                </c:pt>
                <c:pt idx="40">
                  <c:v>200605</c:v>
                </c:pt>
                <c:pt idx="41">
                  <c:v>200606</c:v>
                </c:pt>
                <c:pt idx="42">
                  <c:v>200607</c:v>
                </c:pt>
                <c:pt idx="43">
                  <c:v>200608</c:v>
                </c:pt>
                <c:pt idx="44">
                  <c:v>200609</c:v>
                </c:pt>
                <c:pt idx="45">
                  <c:v>200610</c:v>
                </c:pt>
                <c:pt idx="46">
                  <c:v>200611</c:v>
                </c:pt>
                <c:pt idx="47">
                  <c:v>200612</c:v>
                </c:pt>
                <c:pt idx="48">
                  <c:v>200701</c:v>
                </c:pt>
                <c:pt idx="49">
                  <c:v>200702</c:v>
                </c:pt>
                <c:pt idx="50">
                  <c:v>200703</c:v>
                </c:pt>
                <c:pt idx="51">
                  <c:v>200704</c:v>
                </c:pt>
                <c:pt idx="52">
                  <c:v>200705</c:v>
                </c:pt>
                <c:pt idx="53">
                  <c:v>200706</c:v>
                </c:pt>
                <c:pt idx="54">
                  <c:v>200707</c:v>
                </c:pt>
                <c:pt idx="55">
                  <c:v>200708</c:v>
                </c:pt>
                <c:pt idx="56">
                  <c:v>200709</c:v>
                </c:pt>
                <c:pt idx="57">
                  <c:v>200710</c:v>
                </c:pt>
                <c:pt idx="58">
                  <c:v>200711</c:v>
                </c:pt>
                <c:pt idx="59">
                  <c:v>200712</c:v>
                </c:pt>
                <c:pt idx="60">
                  <c:v>200801</c:v>
                </c:pt>
                <c:pt idx="61">
                  <c:v>200802</c:v>
                </c:pt>
                <c:pt idx="62">
                  <c:v>200803</c:v>
                </c:pt>
                <c:pt idx="63">
                  <c:v>200804</c:v>
                </c:pt>
                <c:pt idx="64">
                  <c:v>200805</c:v>
                </c:pt>
                <c:pt idx="65">
                  <c:v>200806</c:v>
                </c:pt>
                <c:pt idx="66">
                  <c:v>200807</c:v>
                </c:pt>
                <c:pt idx="67">
                  <c:v>200808</c:v>
                </c:pt>
                <c:pt idx="68">
                  <c:v>200809</c:v>
                </c:pt>
                <c:pt idx="69">
                  <c:v>200810</c:v>
                </c:pt>
                <c:pt idx="70">
                  <c:v>200811</c:v>
                </c:pt>
                <c:pt idx="71">
                  <c:v>200812</c:v>
                </c:pt>
                <c:pt idx="72">
                  <c:v>200901</c:v>
                </c:pt>
                <c:pt idx="73">
                  <c:v>200902</c:v>
                </c:pt>
                <c:pt idx="74">
                  <c:v>200903</c:v>
                </c:pt>
                <c:pt idx="75">
                  <c:v>200904</c:v>
                </c:pt>
                <c:pt idx="76">
                  <c:v>200905</c:v>
                </c:pt>
                <c:pt idx="77">
                  <c:v>200906</c:v>
                </c:pt>
                <c:pt idx="78">
                  <c:v>200907</c:v>
                </c:pt>
                <c:pt idx="79">
                  <c:v>200908</c:v>
                </c:pt>
                <c:pt idx="80">
                  <c:v>200909</c:v>
                </c:pt>
                <c:pt idx="81">
                  <c:v>200910</c:v>
                </c:pt>
                <c:pt idx="82">
                  <c:v>200911</c:v>
                </c:pt>
                <c:pt idx="83">
                  <c:v>200912</c:v>
                </c:pt>
                <c:pt idx="84">
                  <c:v>2010.01</c:v>
                </c:pt>
                <c:pt idx="85">
                  <c:v>2010.02</c:v>
                </c:pt>
                <c:pt idx="86">
                  <c:v>2010.03</c:v>
                </c:pt>
                <c:pt idx="87">
                  <c:v>2010.04</c:v>
                </c:pt>
                <c:pt idx="88">
                  <c:v>2010.05</c:v>
                </c:pt>
                <c:pt idx="89">
                  <c:v>2010.06</c:v>
                </c:pt>
                <c:pt idx="90">
                  <c:v>2010.07</c:v>
                </c:pt>
                <c:pt idx="91">
                  <c:v>2010.08</c:v>
                </c:pt>
                <c:pt idx="92">
                  <c:v>2010.09</c:v>
                </c:pt>
                <c:pt idx="93">
                  <c:v>2010.10</c:v>
                </c:pt>
                <c:pt idx="94">
                  <c:v>2010.11</c:v>
                </c:pt>
                <c:pt idx="95">
                  <c:v>2010.12</c:v>
                </c:pt>
                <c:pt idx="96">
                  <c:v>2011.01</c:v>
                </c:pt>
                <c:pt idx="97">
                  <c:v>2011.02</c:v>
                </c:pt>
                <c:pt idx="98">
                  <c:v>2011.03</c:v>
                </c:pt>
                <c:pt idx="99">
                  <c:v>2011.04</c:v>
                </c:pt>
                <c:pt idx="100">
                  <c:v>2011.05</c:v>
                </c:pt>
                <c:pt idx="101">
                  <c:v>2011.06</c:v>
                </c:pt>
                <c:pt idx="102">
                  <c:v>2011.07</c:v>
                </c:pt>
                <c:pt idx="103">
                  <c:v>2011.08</c:v>
                </c:pt>
                <c:pt idx="104">
                  <c:v>2011.09</c:v>
                </c:pt>
                <c:pt idx="105">
                  <c:v>2011.10</c:v>
                </c:pt>
                <c:pt idx="106">
                  <c:v>2011.11</c:v>
                </c:pt>
                <c:pt idx="107">
                  <c:v>2011.12</c:v>
                </c:pt>
                <c:pt idx="108">
                  <c:v>2012.01</c:v>
                </c:pt>
                <c:pt idx="109">
                  <c:v>2012.02</c:v>
                </c:pt>
                <c:pt idx="110">
                  <c:v>2012.03</c:v>
                </c:pt>
                <c:pt idx="111">
                  <c:v>2012.04</c:v>
                </c:pt>
                <c:pt idx="112">
                  <c:v>2012.05</c:v>
                </c:pt>
                <c:pt idx="113">
                  <c:v>2012.06</c:v>
                </c:pt>
                <c:pt idx="114">
                  <c:v>2012.07</c:v>
                </c:pt>
                <c:pt idx="115">
                  <c:v>2012.08</c:v>
                </c:pt>
                <c:pt idx="116">
                  <c:v>2012.09</c:v>
                </c:pt>
                <c:pt idx="117">
                  <c:v>2012.1</c:v>
                </c:pt>
                <c:pt idx="118">
                  <c:v>2012.11</c:v>
                </c:pt>
                <c:pt idx="119">
                  <c:v>2012.12</c:v>
                </c:pt>
                <c:pt idx="120">
                  <c:v>2013.01</c:v>
                </c:pt>
                <c:pt idx="121">
                  <c:v>2013.02</c:v>
                </c:pt>
                <c:pt idx="122">
                  <c:v>2013.03</c:v>
                </c:pt>
                <c:pt idx="123">
                  <c:v>2013.04</c:v>
                </c:pt>
                <c:pt idx="124">
                  <c:v>2013.05</c:v>
                </c:pt>
                <c:pt idx="125">
                  <c:v>2013.06</c:v>
                </c:pt>
                <c:pt idx="126">
                  <c:v>2013.07</c:v>
                </c:pt>
                <c:pt idx="127">
                  <c:v>2013.08</c:v>
                </c:pt>
                <c:pt idx="128">
                  <c:v>2013.09</c:v>
                </c:pt>
                <c:pt idx="129">
                  <c:v>2013.1</c:v>
                </c:pt>
                <c:pt idx="130">
                  <c:v>2013.11</c:v>
                </c:pt>
                <c:pt idx="131">
                  <c:v>2013.12</c:v>
                </c:pt>
                <c:pt idx="132">
                  <c:v>2013.01</c:v>
                </c:pt>
                <c:pt idx="133">
                  <c:v>2013.02</c:v>
                </c:pt>
                <c:pt idx="134">
                  <c:v>2013.03</c:v>
                </c:pt>
                <c:pt idx="135">
                  <c:v>2013.04</c:v>
                </c:pt>
                <c:pt idx="136">
                  <c:v>2013.05</c:v>
                </c:pt>
                <c:pt idx="137">
                  <c:v>2013.06</c:v>
                </c:pt>
                <c:pt idx="138">
                  <c:v>2013.07</c:v>
                </c:pt>
                <c:pt idx="139">
                  <c:v>2013.08</c:v>
                </c:pt>
                <c:pt idx="140">
                  <c:v>2013.09</c:v>
                </c:pt>
                <c:pt idx="141">
                  <c:v>2013.1</c:v>
                </c:pt>
                <c:pt idx="142">
                  <c:v>2013.11</c:v>
                </c:pt>
                <c:pt idx="143">
                  <c:v>2013.12</c:v>
                </c:pt>
                <c:pt idx="144">
                  <c:v>2014.01</c:v>
                </c:pt>
                <c:pt idx="145">
                  <c:v>2014.02</c:v>
                </c:pt>
                <c:pt idx="146">
                  <c:v>2014.03</c:v>
                </c:pt>
                <c:pt idx="147">
                  <c:v>2014.04</c:v>
                </c:pt>
                <c:pt idx="148">
                  <c:v>2014.05</c:v>
                </c:pt>
                <c:pt idx="149">
                  <c:v>2014.06</c:v>
                </c:pt>
                <c:pt idx="150">
                  <c:v>2014.07</c:v>
                </c:pt>
                <c:pt idx="151">
                  <c:v>2014.08</c:v>
                </c:pt>
                <c:pt idx="152">
                  <c:v>2014.09</c:v>
                </c:pt>
                <c:pt idx="153">
                  <c:v>2014.1</c:v>
                </c:pt>
                <c:pt idx="154">
                  <c:v>2014.11</c:v>
                </c:pt>
                <c:pt idx="155">
                  <c:v>2014.12</c:v>
                </c:pt>
                <c:pt idx="156">
                  <c:v>2015.01</c:v>
                </c:pt>
                <c:pt idx="157">
                  <c:v>2015.02</c:v>
                </c:pt>
                <c:pt idx="158">
                  <c:v>2015.03</c:v>
                </c:pt>
                <c:pt idx="159">
                  <c:v>2015.04</c:v>
                </c:pt>
                <c:pt idx="160">
                  <c:v>2015.05</c:v>
                </c:pt>
                <c:pt idx="161">
                  <c:v>2015.06</c:v>
                </c:pt>
                <c:pt idx="162">
                  <c:v>2015.07</c:v>
                </c:pt>
                <c:pt idx="163">
                  <c:v>2015.08</c:v>
                </c:pt>
                <c:pt idx="164">
                  <c:v>2015.09</c:v>
                </c:pt>
                <c:pt idx="165">
                  <c:v>2015.1</c:v>
                </c:pt>
                <c:pt idx="166">
                  <c:v>2015.11</c:v>
                </c:pt>
                <c:pt idx="167">
                  <c:v>2015.12</c:v>
                </c:pt>
                <c:pt idx="168">
                  <c:v>2016.01</c:v>
                </c:pt>
                <c:pt idx="169">
                  <c:v>2016.02</c:v>
                </c:pt>
                <c:pt idx="170">
                  <c:v>2016.03</c:v>
                </c:pt>
                <c:pt idx="171">
                  <c:v>2016.04</c:v>
                </c:pt>
                <c:pt idx="172">
                  <c:v>2016.05</c:v>
                </c:pt>
                <c:pt idx="173">
                  <c:v>2016.06</c:v>
                </c:pt>
                <c:pt idx="174">
                  <c:v>2016.07</c:v>
                </c:pt>
                <c:pt idx="175">
                  <c:v>2016.08</c:v>
                </c:pt>
                <c:pt idx="176">
                  <c:v>2016.09</c:v>
                </c:pt>
                <c:pt idx="177">
                  <c:v>2016.1</c:v>
                </c:pt>
                <c:pt idx="178">
                  <c:v>2016.11</c:v>
                </c:pt>
                <c:pt idx="179">
                  <c:v>2016.12</c:v>
                </c:pt>
                <c:pt idx="180">
                  <c:v>2017.01</c:v>
                </c:pt>
                <c:pt idx="181">
                  <c:v>2017.02</c:v>
                </c:pt>
                <c:pt idx="182">
                  <c:v>2017.03</c:v>
                </c:pt>
                <c:pt idx="183">
                  <c:v>2017.04</c:v>
                </c:pt>
                <c:pt idx="184">
                  <c:v>2017.05</c:v>
                </c:pt>
                <c:pt idx="185">
                  <c:v>2017.06</c:v>
                </c:pt>
                <c:pt idx="186">
                  <c:v>2017.07</c:v>
                </c:pt>
                <c:pt idx="187">
                  <c:v>2017.08</c:v>
                </c:pt>
                <c:pt idx="188">
                  <c:v>2017.09</c:v>
                </c:pt>
                <c:pt idx="189">
                  <c:v>2017.1</c:v>
                </c:pt>
                <c:pt idx="190">
                  <c:v>2017.11</c:v>
                </c:pt>
                <c:pt idx="191">
                  <c:v>2017.12</c:v>
                </c:pt>
                <c:pt idx="192">
                  <c:v>2018.01</c:v>
                </c:pt>
                <c:pt idx="193">
                  <c:v>2018.02</c:v>
                </c:pt>
              </c:strCache>
            </c:strRef>
          </c:cat>
          <c:val>
            <c:numRef>
              <c:f>[1]月累计交易!$G$4:$G$197</c:f>
              <c:numCache>
                <c:formatCode>General</c:formatCode>
                <c:ptCount val="194"/>
                <c:pt idx="0">
                  <c:v>400.4</c:v>
                </c:pt>
                <c:pt idx="1">
                  <c:v>193.36</c:v>
                </c:pt>
                <c:pt idx="2">
                  <c:v>241.91</c:v>
                </c:pt>
                <c:pt idx="3">
                  <c:v>701.1</c:v>
                </c:pt>
                <c:pt idx="4">
                  <c:v>379.38</c:v>
                </c:pt>
                <c:pt idx="5">
                  <c:v>307.60000000000002</c:v>
                </c:pt>
                <c:pt idx="6">
                  <c:v>284.45</c:v>
                </c:pt>
                <c:pt idx="7">
                  <c:v>188.99</c:v>
                </c:pt>
                <c:pt idx="8">
                  <c:v>211.76</c:v>
                </c:pt>
                <c:pt idx="9">
                  <c:v>234.32</c:v>
                </c:pt>
                <c:pt idx="10">
                  <c:v>425.38</c:v>
                </c:pt>
                <c:pt idx="11">
                  <c:v>594.44000000000005</c:v>
                </c:pt>
                <c:pt idx="12">
                  <c:v>472.14</c:v>
                </c:pt>
                <c:pt idx="13">
                  <c:v>892.79</c:v>
                </c:pt>
                <c:pt idx="14">
                  <c:v>682.69</c:v>
                </c:pt>
                <c:pt idx="15">
                  <c:v>620.21</c:v>
                </c:pt>
                <c:pt idx="16">
                  <c:v>240.59</c:v>
                </c:pt>
                <c:pt idx="17">
                  <c:v>352.05</c:v>
                </c:pt>
                <c:pt idx="18">
                  <c:v>369.44</c:v>
                </c:pt>
                <c:pt idx="19">
                  <c:v>291.83999999999997</c:v>
                </c:pt>
                <c:pt idx="20">
                  <c:v>626.47</c:v>
                </c:pt>
                <c:pt idx="21">
                  <c:v>428.91</c:v>
                </c:pt>
                <c:pt idx="22">
                  <c:v>490.02</c:v>
                </c:pt>
                <c:pt idx="23">
                  <c:v>360.57</c:v>
                </c:pt>
                <c:pt idx="24">
                  <c:v>319.88</c:v>
                </c:pt>
                <c:pt idx="25">
                  <c:v>358.15</c:v>
                </c:pt>
                <c:pt idx="26">
                  <c:v>507.69</c:v>
                </c:pt>
                <c:pt idx="27">
                  <c:v>537</c:v>
                </c:pt>
                <c:pt idx="28">
                  <c:v>305.41000000000003</c:v>
                </c:pt>
                <c:pt idx="29">
                  <c:v>638.38</c:v>
                </c:pt>
                <c:pt idx="30">
                  <c:v>511.08</c:v>
                </c:pt>
                <c:pt idx="31">
                  <c:v>1057.48</c:v>
                </c:pt>
                <c:pt idx="32">
                  <c:v>916.5</c:v>
                </c:pt>
                <c:pt idx="33">
                  <c:v>445.19</c:v>
                </c:pt>
                <c:pt idx="34">
                  <c:v>519.86</c:v>
                </c:pt>
                <c:pt idx="35">
                  <c:v>507.13</c:v>
                </c:pt>
                <c:pt idx="36">
                  <c:v>745.08</c:v>
                </c:pt>
                <c:pt idx="37">
                  <c:v>753.43</c:v>
                </c:pt>
                <c:pt idx="38">
                  <c:v>831.92</c:v>
                </c:pt>
                <c:pt idx="39">
                  <c:v>1383.43</c:v>
                </c:pt>
                <c:pt idx="40">
                  <c:v>1886.73</c:v>
                </c:pt>
                <c:pt idx="41">
                  <c:v>1597.47</c:v>
                </c:pt>
                <c:pt idx="42">
                  <c:v>1393.33</c:v>
                </c:pt>
                <c:pt idx="43">
                  <c:v>1011.81</c:v>
                </c:pt>
                <c:pt idx="44">
                  <c:v>1205.99</c:v>
                </c:pt>
                <c:pt idx="45">
                  <c:v>1208</c:v>
                </c:pt>
                <c:pt idx="46">
                  <c:v>1730.66</c:v>
                </c:pt>
                <c:pt idx="47">
                  <c:v>2397.38</c:v>
                </c:pt>
                <c:pt idx="48">
                  <c:v>3454.2</c:v>
                </c:pt>
                <c:pt idx="49">
                  <c:v>2210.8000000000002</c:v>
                </c:pt>
                <c:pt idx="50">
                  <c:v>3677.84</c:v>
                </c:pt>
                <c:pt idx="51">
                  <c:v>4418.8</c:v>
                </c:pt>
                <c:pt idx="52">
                  <c:v>4328.55</c:v>
                </c:pt>
                <c:pt idx="53">
                  <c:v>4032.81</c:v>
                </c:pt>
                <c:pt idx="54">
                  <c:v>2563.67</c:v>
                </c:pt>
                <c:pt idx="55">
                  <c:v>3610.98</c:v>
                </c:pt>
                <c:pt idx="56">
                  <c:v>2880.17</c:v>
                </c:pt>
                <c:pt idx="57">
                  <c:v>1947.99</c:v>
                </c:pt>
                <c:pt idx="58">
                  <c:v>1472.63</c:v>
                </c:pt>
                <c:pt idx="59">
                  <c:v>1805.32</c:v>
                </c:pt>
                <c:pt idx="60">
                  <c:v>2645.89</c:v>
                </c:pt>
                <c:pt idx="61">
                  <c:v>1258.0899999999999</c:v>
                </c:pt>
                <c:pt idx="62">
                  <c:v>1866.17</c:v>
                </c:pt>
                <c:pt idx="63">
                  <c:v>1969.5</c:v>
                </c:pt>
                <c:pt idx="64">
                  <c:v>2116.1799999999998</c:v>
                </c:pt>
                <c:pt idx="65">
                  <c:v>1515.99</c:v>
                </c:pt>
                <c:pt idx="66">
                  <c:v>2215.9899999999998</c:v>
                </c:pt>
                <c:pt idx="67">
                  <c:v>1355.76</c:v>
                </c:pt>
                <c:pt idx="68">
                  <c:v>1519.3</c:v>
                </c:pt>
                <c:pt idx="69">
                  <c:v>1499.43</c:v>
                </c:pt>
                <c:pt idx="70">
                  <c:v>2706.26</c:v>
                </c:pt>
                <c:pt idx="71">
                  <c:v>3462.82</c:v>
                </c:pt>
                <c:pt idx="72">
                  <c:v>2042.08</c:v>
                </c:pt>
                <c:pt idx="73">
                  <c:v>4960.28</c:v>
                </c:pt>
                <c:pt idx="74">
                  <c:v>4301.71</c:v>
                </c:pt>
                <c:pt idx="75">
                  <c:v>4818.3500000000004</c:v>
                </c:pt>
                <c:pt idx="76">
                  <c:v>3776.27</c:v>
                </c:pt>
                <c:pt idx="77">
                  <c:v>4454.17</c:v>
                </c:pt>
                <c:pt idx="78">
                  <c:v>6186.41</c:v>
                </c:pt>
                <c:pt idx="79">
                  <c:v>4349.3500000000004</c:v>
                </c:pt>
                <c:pt idx="80">
                  <c:v>3919.44</c:v>
                </c:pt>
                <c:pt idx="81">
                  <c:v>2768.57</c:v>
                </c:pt>
                <c:pt idx="82">
                  <c:v>5377.42</c:v>
                </c:pt>
                <c:pt idx="83">
                  <c:v>4152.9399999999996</c:v>
                </c:pt>
                <c:pt idx="84">
                  <c:v>3678.72</c:v>
                </c:pt>
                <c:pt idx="85">
                  <c:v>1971.45</c:v>
                </c:pt>
                <c:pt idx="86">
                  <c:v>3455.27</c:v>
                </c:pt>
                <c:pt idx="87">
                  <c:v>3797.15</c:v>
                </c:pt>
                <c:pt idx="88">
                  <c:v>2691.19</c:v>
                </c:pt>
                <c:pt idx="89">
                  <c:v>2122.77</c:v>
                </c:pt>
                <c:pt idx="90">
                  <c:v>3118.45</c:v>
                </c:pt>
                <c:pt idx="91">
                  <c:v>4034.67</c:v>
                </c:pt>
                <c:pt idx="92">
                  <c:v>3447.83</c:v>
                </c:pt>
                <c:pt idx="93">
                  <c:v>4673.8500000000004</c:v>
                </c:pt>
                <c:pt idx="94">
                  <c:v>5727.89</c:v>
                </c:pt>
                <c:pt idx="95">
                  <c:v>3432.75</c:v>
                </c:pt>
                <c:pt idx="96">
                  <c:v>2588.91</c:v>
                </c:pt>
                <c:pt idx="97">
                  <c:v>2695.09</c:v>
                </c:pt>
                <c:pt idx="98">
                  <c:v>4571.9399999999996</c:v>
                </c:pt>
                <c:pt idx="99">
                  <c:v>3612.74</c:v>
                </c:pt>
                <c:pt idx="100">
                  <c:v>2818.25</c:v>
                </c:pt>
                <c:pt idx="101">
                  <c:v>2612.25</c:v>
                </c:pt>
                <c:pt idx="102">
                  <c:v>3285.79</c:v>
                </c:pt>
                <c:pt idx="103">
                  <c:v>3024.27</c:v>
                </c:pt>
                <c:pt idx="104">
                  <c:v>1961.11</c:v>
                </c:pt>
                <c:pt idx="105">
                  <c:v>1960.48</c:v>
                </c:pt>
                <c:pt idx="106">
                  <c:v>2857.03</c:v>
                </c:pt>
                <c:pt idx="107">
                  <c:v>1969.69</c:v>
                </c:pt>
                <c:pt idx="108">
                  <c:v>1740.85</c:v>
                </c:pt>
                <c:pt idx="109">
                  <c:v>3373.17</c:v>
                </c:pt>
                <c:pt idx="110">
                  <c:v>3585.24</c:v>
                </c:pt>
                <c:pt idx="111">
                  <c:v>2756.61</c:v>
                </c:pt>
                <c:pt idx="112">
                  <c:v>3357.8599999999997</c:v>
                </c:pt>
                <c:pt idx="113">
                  <c:v>2310.58</c:v>
                </c:pt>
                <c:pt idx="114">
                  <c:v>2440.5100000000002</c:v>
                </c:pt>
                <c:pt idx="115">
                  <c:v>2541.79</c:v>
                </c:pt>
                <c:pt idx="116">
                  <c:v>2576.9</c:v>
                </c:pt>
                <c:pt idx="117">
                  <c:v>2198.91</c:v>
                </c:pt>
                <c:pt idx="118">
                  <c:v>2177.88</c:v>
                </c:pt>
                <c:pt idx="119">
                  <c:v>3820.76</c:v>
                </c:pt>
                <c:pt idx="120">
                  <c:v>4659.78</c:v>
                </c:pt>
                <c:pt idx="121">
                  <c:v>3101.45</c:v>
                </c:pt>
                <c:pt idx="122">
                  <c:v>4025.65</c:v>
                </c:pt>
                <c:pt idx="123">
                  <c:v>2674.95</c:v>
                </c:pt>
                <c:pt idx="124">
                  <c:v>4443.3500000000004</c:v>
                </c:pt>
                <c:pt idx="125">
                  <c:v>2975.1</c:v>
                </c:pt>
                <c:pt idx="126">
                  <c:v>4293.59</c:v>
                </c:pt>
                <c:pt idx="127">
                  <c:v>4757.34</c:v>
                </c:pt>
                <c:pt idx="128">
                  <c:v>5015.13</c:v>
                </c:pt>
                <c:pt idx="129">
                  <c:v>4392.82</c:v>
                </c:pt>
                <c:pt idx="130">
                  <c:v>4065.81</c:v>
                </c:pt>
                <c:pt idx="131">
                  <c:v>3967.7</c:v>
                </c:pt>
                <c:pt idx="132">
                  <c:v>4659.78</c:v>
                </c:pt>
                <c:pt idx="133">
                  <c:v>3101.45</c:v>
                </c:pt>
                <c:pt idx="134">
                  <c:v>4025.65</c:v>
                </c:pt>
                <c:pt idx="135">
                  <c:v>2674.95</c:v>
                </c:pt>
                <c:pt idx="136">
                  <c:v>4443.3500000000004</c:v>
                </c:pt>
                <c:pt idx="137">
                  <c:v>2975.1</c:v>
                </c:pt>
                <c:pt idx="138">
                  <c:v>4293.59</c:v>
                </c:pt>
                <c:pt idx="139">
                  <c:v>4757.34</c:v>
                </c:pt>
                <c:pt idx="140">
                  <c:v>5015.13</c:v>
                </c:pt>
                <c:pt idx="141">
                  <c:v>4392.82</c:v>
                </c:pt>
                <c:pt idx="142">
                  <c:v>4065.81</c:v>
                </c:pt>
                <c:pt idx="143">
                  <c:v>3967.7</c:v>
                </c:pt>
                <c:pt idx="144">
                  <c:v>3364.24</c:v>
                </c:pt>
                <c:pt idx="145">
                  <c:v>4102.09</c:v>
                </c:pt>
                <c:pt idx="146">
                  <c:v>4385.29</c:v>
                </c:pt>
                <c:pt idx="147">
                  <c:v>3730.94</c:v>
                </c:pt>
                <c:pt idx="148">
                  <c:v>2918.32</c:v>
                </c:pt>
                <c:pt idx="149">
                  <c:v>3282.18</c:v>
                </c:pt>
                <c:pt idx="150">
                  <c:v>5712.67</c:v>
                </c:pt>
                <c:pt idx="151">
                  <c:v>6341.37</c:v>
                </c:pt>
                <c:pt idx="152">
                  <c:v>7751.31</c:v>
                </c:pt>
                <c:pt idx="153">
                  <c:v>6579.52</c:v>
                </c:pt>
                <c:pt idx="154">
                  <c:v>9031.2000000000007</c:v>
                </c:pt>
                <c:pt idx="155">
                  <c:v>16555.48</c:v>
                </c:pt>
                <c:pt idx="156">
                  <c:v>10491.349999999999</c:v>
                </c:pt>
                <c:pt idx="157">
                  <c:v>5891.75</c:v>
                </c:pt>
                <c:pt idx="158">
                  <c:v>15308.17</c:v>
                </c:pt>
                <c:pt idx="159">
                  <c:v>19614.89</c:v>
                </c:pt>
                <c:pt idx="160">
                  <c:v>17736.09</c:v>
                </c:pt>
                <c:pt idx="161">
                  <c:v>20462.79</c:v>
                </c:pt>
                <c:pt idx="162">
                  <c:v>20332.400000000001</c:v>
                </c:pt>
                <c:pt idx="163">
                  <c:v>14731.35</c:v>
                </c:pt>
                <c:pt idx="164">
                  <c:v>9826.4599999999991</c:v>
                </c:pt>
                <c:pt idx="165">
                  <c:v>11029.08</c:v>
                </c:pt>
                <c:pt idx="166">
                  <c:v>14385.25</c:v>
                </c:pt>
                <c:pt idx="167">
                  <c:v>11229.88</c:v>
                </c:pt>
                <c:pt idx="168">
                  <c:v>8266.33</c:v>
                </c:pt>
                <c:pt idx="169">
                  <c:v>6207.8059622000001</c:v>
                </c:pt>
                <c:pt idx="170">
                  <c:v>10404.02440828</c:v>
                </c:pt>
                <c:pt idx="171">
                  <c:v>8145.0614998199999</c:v>
                </c:pt>
                <c:pt idx="172">
                  <c:v>6533.1914315000004</c:v>
                </c:pt>
                <c:pt idx="173">
                  <c:v>7780.5349964200004</c:v>
                </c:pt>
                <c:pt idx="174">
                  <c:v>8979.4274230999999</c:v>
                </c:pt>
                <c:pt idx="175">
                  <c:v>8396.9611074200002</c:v>
                </c:pt>
                <c:pt idx="176">
                  <c:v>6212</c:v>
                </c:pt>
                <c:pt idx="177">
                  <c:v>5908</c:v>
                </c:pt>
                <c:pt idx="178">
                  <c:v>9738.9829636100003</c:v>
                </c:pt>
                <c:pt idx="179">
                  <c:v>7628.8463717300001</c:v>
                </c:pt>
                <c:pt idx="180">
                  <c:v>5120.0297398599996</c:v>
                </c:pt>
                <c:pt idx="181">
                  <c:v>6463.47</c:v>
                </c:pt>
                <c:pt idx="182">
                  <c:v>8162.2683324700001</c:v>
                </c:pt>
                <c:pt idx="183">
                  <c:v>7348.86</c:v>
                </c:pt>
                <c:pt idx="184">
                  <c:v>6485.01</c:v>
                </c:pt>
                <c:pt idx="185">
                  <c:v>6784.46</c:v>
                </c:pt>
                <c:pt idx="186">
                  <c:v>8304.0600000000013</c:v>
                </c:pt>
                <c:pt idx="187">
                  <c:v>9867.58</c:v>
                </c:pt>
                <c:pt idx="188">
                  <c:v>8852.43</c:v>
                </c:pt>
                <c:pt idx="189">
                  <c:v>5895.06</c:v>
                </c:pt>
                <c:pt idx="190">
                  <c:v>8118.6</c:v>
                </c:pt>
                <c:pt idx="191">
                  <c:v>6093.49</c:v>
                </c:pt>
                <c:pt idx="192">
                  <c:v>9002.91</c:v>
                </c:pt>
                <c:pt idx="193">
                  <c:v>5443.84</c:v>
                </c:pt>
              </c:numCache>
            </c:numRef>
          </c:val>
        </c:ser>
        <c:marker val="1"/>
        <c:axId val="498757632"/>
        <c:axId val="498759168"/>
      </c:lineChart>
      <c:catAx>
        <c:axId val="498757632"/>
        <c:scaling>
          <c:orientation val="minMax"/>
        </c:scaling>
        <c:axPos val="b"/>
        <c:tickLblPos val="nextTo"/>
        <c:crossAx val="498759168"/>
        <c:crosses val="autoZero"/>
        <c:auto val="1"/>
        <c:lblAlgn val="ctr"/>
        <c:lblOffset val="100"/>
      </c:catAx>
      <c:valAx>
        <c:axId val="498759168"/>
        <c:scaling>
          <c:orientation val="minMax"/>
        </c:scaling>
        <c:axPos val="l"/>
        <c:majorGridlines/>
        <c:numFmt formatCode="General" sourceLinked="1"/>
        <c:tickLblPos val="nextTo"/>
        <c:crossAx val="498757632"/>
        <c:crosses val="autoZero"/>
        <c:crossBetween val="between"/>
      </c:valAx>
      <c:valAx>
        <c:axId val="498760704"/>
        <c:scaling>
          <c:orientation val="minMax"/>
        </c:scaling>
        <c:axPos val="r"/>
        <c:numFmt formatCode="General" sourceLinked="1"/>
        <c:tickLblPos val="nextTo"/>
        <c:crossAx val="498774784"/>
        <c:crosses val="max"/>
        <c:crossBetween val="between"/>
      </c:valAx>
      <c:catAx>
        <c:axId val="498774784"/>
        <c:scaling>
          <c:orientation val="minMax"/>
        </c:scaling>
        <c:delete val="1"/>
        <c:axPos val="b"/>
        <c:tickLblPos val="none"/>
        <c:crossAx val="498760704"/>
        <c:crosses val="autoZero"/>
        <c:auto val="1"/>
        <c:lblAlgn val="ctr"/>
        <c:lblOffset val="100"/>
      </c:catAx>
    </c:plotArea>
    <c:legend>
      <c:legendPos val="r"/>
      <c:layout>
        <c:manualLayout>
          <c:xMode val="edge"/>
          <c:yMode val="edge"/>
          <c:x val="0.23973256924546324"/>
          <c:y val="6.6011063133237374E-2"/>
          <c:w val="0.22922636103151864"/>
          <c:h val="0.12962661925323823"/>
        </c:manualLayout>
      </c:layout>
    </c:legend>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tx>
            <c:v>A/H溢价率</c:v>
          </c:tx>
          <c:marker>
            <c:symbol val="none"/>
          </c:marker>
          <c:cat>
            <c:numRef>
              <c:f>AH股溢价率!$A$4:$A$1608</c:f>
              <c:numCache>
                <c:formatCode>yyyy/mm/dd</c:formatCode>
                <c:ptCount val="1605"/>
                <c:pt idx="0">
                  <c:v>40826</c:v>
                </c:pt>
                <c:pt idx="1">
                  <c:v>40827</c:v>
                </c:pt>
                <c:pt idx="2">
                  <c:v>40828</c:v>
                </c:pt>
                <c:pt idx="3">
                  <c:v>40829</c:v>
                </c:pt>
                <c:pt idx="4">
                  <c:v>40830</c:v>
                </c:pt>
                <c:pt idx="5">
                  <c:v>40833</c:v>
                </c:pt>
                <c:pt idx="6">
                  <c:v>40834</c:v>
                </c:pt>
                <c:pt idx="7">
                  <c:v>40835</c:v>
                </c:pt>
                <c:pt idx="8">
                  <c:v>40836</c:v>
                </c:pt>
                <c:pt idx="9">
                  <c:v>40837</c:v>
                </c:pt>
                <c:pt idx="10">
                  <c:v>40840</c:v>
                </c:pt>
                <c:pt idx="11">
                  <c:v>40841</c:v>
                </c:pt>
                <c:pt idx="12">
                  <c:v>40842</c:v>
                </c:pt>
                <c:pt idx="13">
                  <c:v>40843</c:v>
                </c:pt>
                <c:pt idx="14">
                  <c:v>40844</c:v>
                </c:pt>
                <c:pt idx="15">
                  <c:v>40847</c:v>
                </c:pt>
                <c:pt idx="16">
                  <c:v>40848</c:v>
                </c:pt>
                <c:pt idx="17">
                  <c:v>40849</c:v>
                </c:pt>
                <c:pt idx="18">
                  <c:v>40850</c:v>
                </c:pt>
                <c:pt idx="19">
                  <c:v>40851</c:v>
                </c:pt>
                <c:pt idx="20">
                  <c:v>40854</c:v>
                </c:pt>
                <c:pt idx="21">
                  <c:v>40855</c:v>
                </c:pt>
                <c:pt idx="22">
                  <c:v>40856</c:v>
                </c:pt>
                <c:pt idx="23">
                  <c:v>40857</c:v>
                </c:pt>
                <c:pt idx="24">
                  <c:v>40858</c:v>
                </c:pt>
                <c:pt idx="25">
                  <c:v>40861</c:v>
                </c:pt>
                <c:pt idx="26">
                  <c:v>40862</c:v>
                </c:pt>
                <c:pt idx="27">
                  <c:v>40863</c:v>
                </c:pt>
                <c:pt idx="28">
                  <c:v>40864</c:v>
                </c:pt>
                <c:pt idx="29">
                  <c:v>40865</c:v>
                </c:pt>
                <c:pt idx="30">
                  <c:v>40868</c:v>
                </c:pt>
                <c:pt idx="31">
                  <c:v>40869</c:v>
                </c:pt>
                <c:pt idx="32">
                  <c:v>40870</c:v>
                </c:pt>
                <c:pt idx="33">
                  <c:v>40871</c:v>
                </c:pt>
                <c:pt idx="34">
                  <c:v>40872</c:v>
                </c:pt>
                <c:pt idx="35">
                  <c:v>40875</c:v>
                </c:pt>
                <c:pt idx="36">
                  <c:v>40876</c:v>
                </c:pt>
                <c:pt idx="37">
                  <c:v>40877</c:v>
                </c:pt>
                <c:pt idx="38">
                  <c:v>40878</c:v>
                </c:pt>
                <c:pt idx="39">
                  <c:v>40879</c:v>
                </c:pt>
                <c:pt idx="40">
                  <c:v>40882</c:v>
                </c:pt>
                <c:pt idx="41">
                  <c:v>40883</c:v>
                </c:pt>
                <c:pt idx="42">
                  <c:v>40884</c:v>
                </c:pt>
                <c:pt idx="43">
                  <c:v>40885</c:v>
                </c:pt>
                <c:pt idx="44">
                  <c:v>40886</c:v>
                </c:pt>
                <c:pt idx="45">
                  <c:v>40889</c:v>
                </c:pt>
                <c:pt idx="46">
                  <c:v>40890</c:v>
                </c:pt>
                <c:pt idx="47">
                  <c:v>40891</c:v>
                </c:pt>
                <c:pt idx="48">
                  <c:v>40892</c:v>
                </c:pt>
                <c:pt idx="49">
                  <c:v>40893</c:v>
                </c:pt>
                <c:pt idx="50">
                  <c:v>40896</c:v>
                </c:pt>
                <c:pt idx="51">
                  <c:v>40897</c:v>
                </c:pt>
                <c:pt idx="52">
                  <c:v>40898</c:v>
                </c:pt>
                <c:pt idx="53">
                  <c:v>40899</c:v>
                </c:pt>
                <c:pt idx="54">
                  <c:v>40900</c:v>
                </c:pt>
                <c:pt idx="55">
                  <c:v>40903</c:v>
                </c:pt>
                <c:pt idx="56">
                  <c:v>40904</c:v>
                </c:pt>
                <c:pt idx="57">
                  <c:v>40905</c:v>
                </c:pt>
                <c:pt idx="58">
                  <c:v>40906</c:v>
                </c:pt>
                <c:pt idx="59">
                  <c:v>40907</c:v>
                </c:pt>
                <c:pt idx="60">
                  <c:v>40912</c:v>
                </c:pt>
                <c:pt idx="61">
                  <c:v>40913</c:v>
                </c:pt>
                <c:pt idx="62">
                  <c:v>40914</c:v>
                </c:pt>
                <c:pt idx="63">
                  <c:v>40917</c:v>
                </c:pt>
                <c:pt idx="64">
                  <c:v>40918</c:v>
                </c:pt>
                <c:pt idx="65">
                  <c:v>40919</c:v>
                </c:pt>
                <c:pt idx="66">
                  <c:v>40920</c:v>
                </c:pt>
                <c:pt idx="67">
                  <c:v>40921</c:v>
                </c:pt>
                <c:pt idx="68">
                  <c:v>40924</c:v>
                </c:pt>
                <c:pt idx="69">
                  <c:v>40925</c:v>
                </c:pt>
                <c:pt idx="70">
                  <c:v>40926</c:v>
                </c:pt>
                <c:pt idx="71">
                  <c:v>40927</c:v>
                </c:pt>
                <c:pt idx="72">
                  <c:v>40928</c:v>
                </c:pt>
                <c:pt idx="73">
                  <c:v>40938</c:v>
                </c:pt>
                <c:pt idx="74">
                  <c:v>40939</c:v>
                </c:pt>
                <c:pt idx="75">
                  <c:v>40940</c:v>
                </c:pt>
                <c:pt idx="76">
                  <c:v>40941</c:v>
                </c:pt>
                <c:pt idx="77">
                  <c:v>40942</c:v>
                </c:pt>
                <c:pt idx="78">
                  <c:v>40945</c:v>
                </c:pt>
                <c:pt idx="79">
                  <c:v>40946</c:v>
                </c:pt>
                <c:pt idx="80">
                  <c:v>40947</c:v>
                </c:pt>
                <c:pt idx="81">
                  <c:v>40948</c:v>
                </c:pt>
                <c:pt idx="82">
                  <c:v>40949</c:v>
                </c:pt>
                <c:pt idx="83">
                  <c:v>40952</c:v>
                </c:pt>
                <c:pt idx="84">
                  <c:v>40953</c:v>
                </c:pt>
                <c:pt idx="85">
                  <c:v>40954</c:v>
                </c:pt>
                <c:pt idx="86">
                  <c:v>40955</c:v>
                </c:pt>
                <c:pt idx="87">
                  <c:v>40956</c:v>
                </c:pt>
                <c:pt idx="88">
                  <c:v>40959</c:v>
                </c:pt>
                <c:pt idx="89">
                  <c:v>40960</c:v>
                </c:pt>
                <c:pt idx="90">
                  <c:v>40961</c:v>
                </c:pt>
                <c:pt idx="91">
                  <c:v>40962</c:v>
                </c:pt>
                <c:pt idx="92">
                  <c:v>40963</c:v>
                </c:pt>
                <c:pt idx="93">
                  <c:v>40966</c:v>
                </c:pt>
                <c:pt idx="94">
                  <c:v>40967</c:v>
                </c:pt>
                <c:pt idx="95">
                  <c:v>40968</c:v>
                </c:pt>
                <c:pt idx="96">
                  <c:v>40969</c:v>
                </c:pt>
                <c:pt idx="97">
                  <c:v>40970</c:v>
                </c:pt>
                <c:pt idx="98">
                  <c:v>40973</c:v>
                </c:pt>
                <c:pt idx="99">
                  <c:v>40974</c:v>
                </c:pt>
                <c:pt idx="100">
                  <c:v>40975</c:v>
                </c:pt>
                <c:pt idx="101">
                  <c:v>40976</c:v>
                </c:pt>
                <c:pt idx="102">
                  <c:v>40977</c:v>
                </c:pt>
                <c:pt idx="103">
                  <c:v>40980</c:v>
                </c:pt>
                <c:pt idx="104">
                  <c:v>40981</c:v>
                </c:pt>
                <c:pt idx="105">
                  <c:v>40982</c:v>
                </c:pt>
                <c:pt idx="106">
                  <c:v>40983</c:v>
                </c:pt>
                <c:pt idx="107">
                  <c:v>40984</c:v>
                </c:pt>
                <c:pt idx="108">
                  <c:v>40987</c:v>
                </c:pt>
                <c:pt idx="109">
                  <c:v>40988</c:v>
                </c:pt>
                <c:pt idx="110">
                  <c:v>40989</c:v>
                </c:pt>
                <c:pt idx="111">
                  <c:v>40990</c:v>
                </c:pt>
                <c:pt idx="112">
                  <c:v>40991</c:v>
                </c:pt>
                <c:pt idx="113">
                  <c:v>40994</c:v>
                </c:pt>
                <c:pt idx="114">
                  <c:v>40995</c:v>
                </c:pt>
                <c:pt idx="115">
                  <c:v>40996</c:v>
                </c:pt>
                <c:pt idx="116">
                  <c:v>40997</c:v>
                </c:pt>
                <c:pt idx="117">
                  <c:v>40998</c:v>
                </c:pt>
                <c:pt idx="118">
                  <c:v>41004</c:v>
                </c:pt>
                <c:pt idx="119">
                  <c:v>41005</c:v>
                </c:pt>
                <c:pt idx="120">
                  <c:v>41008</c:v>
                </c:pt>
                <c:pt idx="121">
                  <c:v>41009</c:v>
                </c:pt>
                <c:pt idx="122">
                  <c:v>41010</c:v>
                </c:pt>
                <c:pt idx="123">
                  <c:v>41011</c:v>
                </c:pt>
                <c:pt idx="124">
                  <c:v>41012</c:v>
                </c:pt>
                <c:pt idx="125">
                  <c:v>41015</c:v>
                </c:pt>
                <c:pt idx="126">
                  <c:v>41016</c:v>
                </c:pt>
                <c:pt idx="127">
                  <c:v>41017</c:v>
                </c:pt>
                <c:pt idx="128">
                  <c:v>41018</c:v>
                </c:pt>
                <c:pt idx="129">
                  <c:v>41019</c:v>
                </c:pt>
                <c:pt idx="130">
                  <c:v>41022</c:v>
                </c:pt>
                <c:pt idx="131">
                  <c:v>41023</c:v>
                </c:pt>
                <c:pt idx="132">
                  <c:v>41024</c:v>
                </c:pt>
                <c:pt idx="133">
                  <c:v>41025</c:v>
                </c:pt>
                <c:pt idx="134">
                  <c:v>41026</c:v>
                </c:pt>
                <c:pt idx="135">
                  <c:v>41031</c:v>
                </c:pt>
                <c:pt idx="136">
                  <c:v>41032</c:v>
                </c:pt>
                <c:pt idx="137">
                  <c:v>41033</c:v>
                </c:pt>
                <c:pt idx="138">
                  <c:v>41036</c:v>
                </c:pt>
                <c:pt idx="139">
                  <c:v>41037</c:v>
                </c:pt>
                <c:pt idx="140">
                  <c:v>41038</c:v>
                </c:pt>
                <c:pt idx="141">
                  <c:v>41039</c:v>
                </c:pt>
                <c:pt idx="142">
                  <c:v>41040</c:v>
                </c:pt>
                <c:pt idx="143">
                  <c:v>41043</c:v>
                </c:pt>
                <c:pt idx="144">
                  <c:v>41044</c:v>
                </c:pt>
                <c:pt idx="145">
                  <c:v>41045</c:v>
                </c:pt>
                <c:pt idx="146">
                  <c:v>41046</c:v>
                </c:pt>
                <c:pt idx="147">
                  <c:v>41047</c:v>
                </c:pt>
                <c:pt idx="148">
                  <c:v>41050</c:v>
                </c:pt>
                <c:pt idx="149">
                  <c:v>41051</c:v>
                </c:pt>
                <c:pt idx="150">
                  <c:v>41052</c:v>
                </c:pt>
                <c:pt idx="151">
                  <c:v>41053</c:v>
                </c:pt>
                <c:pt idx="152">
                  <c:v>41054</c:v>
                </c:pt>
                <c:pt idx="153">
                  <c:v>41057</c:v>
                </c:pt>
                <c:pt idx="154">
                  <c:v>41058</c:v>
                </c:pt>
                <c:pt idx="155">
                  <c:v>41059</c:v>
                </c:pt>
                <c:pt idx="156">
                  <c:v>41060</c:v>
                </c:pt>
                <c:pt idx="157">
                  <c:v>41061</c:v>
                </c:pt>
                <c:pt idx="158">
                  <c:v>41064</c:v>
                </c:pt>
                <c:pt idx="159">
                  <c:v>41065</c:v>
                </c:pt>
                <c:pt idx="160">
                  <c:v>41066</c:v>
                </c:pt>
                <c:pt idx="161">
                  <c:v>41067</c:v>
                </c:pt>
                <c:pt idx="162">
                  <c:v>41068</c:v>
                </c:pt>
                <c:pt idx="163">
                  <c:v>41071</c:v>
                </c:pt>
                <c:pt idx="164">
                  <c:v>41072</c:v>
                </c:pt>
                <c:pt idx="165">
                  <c:v>41073</c:v>
                </c:pt>
                <c:pt idx="166">
                  <c:v>41074</c:v>
                </c:pt>
                <c:pt idx="167">
                  <c:v>41075</c:v>
                </c:pt>
                <c:pt idx="168">
                  <c:v>41078</c:v>
                </c:pt>
                <c:pt idx="169">
                  <c:v>41079</c:v>
                </c:pt>
                <c:pt idx="170">
                  <c:v>41080</c:v>
                </c:pt>
                <c:pt idx="171">
                  <c:v>41081</c:v>
                </c:pt>
                <c:pt idx="172">
                  <c:v>41085</c:v>
                </c:pt>
                <c:pt idx="173">
                  <c:v>41086</c:v>
                </c:pt>
                <c:pt idx="174">
                  <c:v>41087</c:v>
                </c:pt>
                <c:pt idx="175">
                  <c:v>41088</c:v>
                </c:pt>
                <c:pt idx="176">
                  <c:v>41089</c:v>
                </c:pt>
                <c:pt idx="177">
                  <c:v>41092</c:v>
                </c:pt>
                <c:pt idx="178">
                  <c:v>41093</c:v>
                </c:pt>
                <c:pt idx="179">
                  <c:v>41094</c:v>
                </c:pt>
                <c:pt idx="180">
                  <c:v>41095</c:v>
                </c:pt>
                <c:pt idx="181">
                  <c:v>41096</c:v>
                </c:pt>
                <c:pt idx="182">
                  <c:v>41099</c:v>
                </c:pt>
                <c:pt idx="183">
                  <c:v>41100</c:v>
                </c:pt>
                <c:pt idx="184">
                  <c:v>41101</c:v>
                </c:pt>
                <c:pt idx="185">
                  <c:v>41102</c:v>
                </c:pt>
                <c:pt idx="186">
                  <c:v>41103</c:v>
                </c:pt>
                <c:pt idx="187">
                  <c:v>41106</c:v>
                </c:pt>
                <c:pt idx="188">
                  <c:v>41107</c:v>
                </c:pt>
                <c:pt idx="189">
                  <c:v>41108</c:v>
                </c:pt>
                <c:pt idx="190">
                  <c:v>41109</c:v>
                </c:pt>
                <c:pt idx="191">
                  <c:v>41110</c:v>
                </c:pt>
                <c:pt idx="192">
                  <c:v>41113</c:v>
                </c:pt>
                <c:pt idx="193">
                  <c:v>41114</c:v>
                </c:pt>
                <c:pt idx="194">
                  <c:v>41115</c:v>
                </c:pt>
                <c:pt idx="195">
                  <c:v>41116</c:v>
                </c:pt>
                <c:pt idx="196">
                  <c:v>41117</c:v>
                </c:pt>
                <c:pt idx="197">
                  <c:v>41120</c:v>
                </c:pt>
                <c:pt idx="198">
                  <c:v>41121</c:v>
                </c:pt>
                <c:pt idx="199">
                  <c:v>41122</c:v>
                </c:pt>
                <c:pt idx="200">
                  <c:v>41123</c:v>
                </c:pt>
                <c:pt idx="201">
                  <c:v>41124</c:v>
                </c:pt>
                <c:pt idx="202">
                  <c:v>41127</c:v>
                </c:pt>
                <c:pt idx="203">
                  <c:v>41128</c:v>
                </c:pt>
                <c:pt idx="204">
                  <c:v>41129</c:v>
                </c:pt>
                <c:pt idx="205">
                  <c:v>41130</c:v>
                </c:pt>
                <c:pt idx="206">
                  <c:v>41131</c:v>
                </c:pt>
                <c:pt idx="207">
                  <c:v>41134</c:v>
                </c:pt>
                <c:pt idx="208">
                  <c:v>41135</c:v>
                </c:pt>
                <c:pt idx="209">
                  <c:v>41136</c:v>
                </c:pt>
                <c:pt idx="210">
                  <c:v>41137</c:v>
                </c:pt>
                <c:pt idx="211">
                  <c:v>41138</c:v>
                </c:pt>
                <c:pt idx="212">
                  <c:v>41141</c:v>
                </c:pt>
                <c:pt idx="213">
                  <c:v>41142</c:v>
                </c:pt>
                <c:pt idx="214">
                  <c:v>41143</c:v>
                </c:pt>
                <c:pt idx="215">
                  <c:v>41144</c:v>
                </c:pt>
                <c:pt idx="216">
                  <c:v>41145</c:v>
                </c:pt>
                <c:pt idx="217">
                  <c:v>41148</c:v>
                </c:pt>
                <c:pt idx="218">
                  <c:v>41149</c:v>
                </c:pt>
                <c:pt idx="219">
                  <c:v>41150</c:v>
                </c:pt>
                <c:pt idx="220">
                  <c:v>41151</c:v>
                </c:pt>
                <c:pt idx="221">
                  <c:v>41152</c:v>
                </c:pt>
                <c:pt idx="222">
                  <c:v>41155</c:v>
                </c:pt>
                <c:pt idx="223">
                  <c:v>41156</c:v>
                </c:pt>
                <c:pt idx="224">
                  <c:v>41157</c:v>
                </c:pt>
                <c:pt idx="225">
                  <c:v>41158</c:v>
                </c:pt>
                <c:pt idx="226">
                  <c:v>41159</c:v>
                </c:pt>
                <c:pt idx="227">
                  <c:v>41162</c:v>
                </c:pt>
                <c:pt idx="228">
                  <c:v>41163</c:v>
                </c:pt>
                <c:pt idx="229">
                  <c:v>41164</c:v>
                </c:pt>
                <c:pt idx="230">
                  <c:v>41165</c:v>
                </c:pt>
                <c:pt idx="231">
                  <c:v>41166</c:v>
                </c:pt>
                <c:pt idx="232">
                  <c:v>41169</c:v>
                </c:pt>
                <c:pt idx="233">
                  <c:v>41170</c:v>
                </c:pt>
                <c:pt idx="234">
                  <c:v>41171</c:v>
                </c:pt>
                <c:pt idx="235">
                  <c:v>41172</c:v>
                </c:pt>
                <c:pt idx="236">
                  <c:v>41173</c:v>
                </c:pt>
                <c:pt idx="237">
                  <c:v>41176</c:v>
                </c:pt>
                <c:pt idx="238">
                  <c:v>41177</c:v>
                </c:pt>
                <c:pt idx="239">
                  <c:v>41178</c:v>
                </c:pt>
                <c:pt idx="240">
                  <c:v>41179</c:v>
                </c:pt>
                <c:pt idx="241">
                  <c:v>41180</c:v>
                </c:pt>
                <c:pt idx="242">
                  <c:v>41190</c:v>
                </c:pt>
                <c:pt idx="243">
                  <c:v>41191</c:v>
                </c:pt>
                <c:pt idx="244">
                  <c:v>41192</c:v>
                </c:pt>
                <c:pt idx="245">
                  <c:v>41193</c:v>
                </c:pt>
                <c:pt idx="246">
                  <c:v>41194</c:v>
                </c:pt>
                <c:pt idx="247">
                  <c:v>41197</c:v>
                </c:pt>
                <c:pt idx="248">
                  <c:v>41198</c:v>
                </c:pt>
                <c:pt idx="249">
                  <c:v>41199</c:v>
                </c:pt>
                <c:pt idx="250">
                  <c:v>41200</c:v>
                </c:pt>
                <c:pt idx="251">
                  <c:v>41201</c:v>
                </c:pt>
                <c:pt idx="252">
                  <c:v>41204</c:v>
                </c:pt>
                <c:pt idx="253">
                  <c:v>41205</c:v>
                </c:pt>
                <c:pt idx="254">
                  <c:v>41206</c:v>
                </c:pt>
                <c:pt idx="255">
                  <c:v>41207</c:v>
                </c:pt>
                <c:pt idx="256">
                  <c:v>41208</c:v>
                </c:pt>
                <c:pt idx="257">
                  <c:v>41211</c:v>
                </c:pt>
                <c:pt idx="258">
                  <c:v>41212</c:v>
                </c:pt>
                <c:pt idx="259">
                  <c:v>41213</c:v>
                </c:pt>
                <c:pt idx="260">
                  <c:v>41214</c:v>
                </c:pt>
                <c:pt idx="261">
                  <c:v>41215</c:v>
                </c:pt>
                <c:pt idx="262">
                  <c:v>41218</c:v>
                </c:pt>
                <c:pt idx="263">
                  <c:v>41219</c:v>
                </c:pt>
                <c:pt idx="264">
                  <c:v>41220</c:v>
                </c:pt>
                <c:pt idx="265">
                  <c:v>41221</c:v>
                </c:pt>
                <c:pt idx="266">
                  <c:v>41222</c:v>
                </c:pt>
                <c:pt idx="267">
                  <c:v>41225</c:v>
                </c:pt>
                <c:pt idx="268">
                  <c:v>41226</c:v>
                </c:pt>
                <c:pt idx="269">
                  <c:v>41227</c:v>
                </c:pt>
                <c:pt idx="270">
                  <c:v>41228</c:v>
                </c:pt>
                <c:pt idx="271">
                  <c:v>41229</c:v>
                </c:pt>
                <c:pt idx="272">
                  <c:v>41232</c:v>
                </c:pt>
                <c:pt idx="273">
                  <c:v>41233</c:v>
                </c:pt>
                <c:pt idx="274">
                  <c:v>41234</c:v>
                </c:pt>
                <c:pt idx="275">
                  <c:v>41235</c:v>
                </c:pt>
                <c:pt idx="276">
                  <c:v>41236</c:v>
                </c:pt>
                <c:pt idx="277">
                  <c:v>41239</c:v>
                </c:pt>
                <c:pt idx="278">
                  <c:v>41240</c:v>
                </c:pt>
                <c:pt idx="279">
                  <c:v>41241</c:v>
                </c:pt>
                <c:pt idx="280">
                  <c:v>41242</c:v>
                </c:pt>
                <c:pt idx="281">
                  <c:v>41243</c:v>
                </c:pt>
                <c:pt idx="282">
                  <c:v>41246</c:v>
                </c:pt>
                <c:pt idx="283">
                  <c:v>41247</c:v>
                </c:pt>
                <c:pt idx="284">
                  <c:v>41248</c:v>
                </c:pt>
                <c:pt idx="285">
                  <c:v>41249</c:v>
                </c:pt>
                <c:pt idx="286">
                  <c:v>41250</c:v>
                </c:pt>
                <c:pt idx="287">
                  <c:v>41253</c:v>
                </c:pt>
                <c:pt idx="288">
                  <c:v>41254</c:v>
                </c:pt>
                <c:pt idx="289">
                  <c:v>41255</c:v>
                </c:pt>
                <c:pt idx="290">
                  <c:v>41256</c:v>
                </c:pt>
                <c:pt idx="291">
                  <c:v>41257</c:v>
                </c:pt>
                <c:pt idx="292">
                  <c:v>41260</c:v>
                </c:pt>
                <c:pt idx="293">
                  <c:v>41261</c:v>
                </c:pt>
                <c:pt idx="294">
                  <c:v>41262</c:v>
                </c:pt>
                <c:pt idx="295">
                  <c:v>41263</c:v>
                </c:pt>
                <c:pt idx="296">
                  <c:v>41264</c:v>
                </c:pt>
                <c:pt idx="297">
                  <c:v>41267</c:v>
                </c:pt>
                <c:pt idx="298">
                  <c:v>41268</c:v>
                </c:pt>
                <c:pt idx="299">
                  <c:v>41269</c:v>
                </c:pt>
                <c:pt idx="300">
                  <c:v>41270</c:v>
                </c:pt>
                <c:pt idx="301">
                  <c:v>41271</c:v>
                </c:pt>
                <c:pt idx="302">
                  <c:v>41274</c:v>
                </c:pt>
                <c:pt idx="303">
                  <c:v>41278</c:v>
                </c:pt>
                <c:pt idx="304">
                  <c:v>41281</c:v>
                </c:pt>
                <c:pt idx="305">
                  <c:v>41282</c:v>
                </c:pt>
                <c:pt idx="306">
                  <c:v>41283</c:v>
                </c:pt>
                <c:pt idx="307">
                  <c:v>41284</c:v>
                </c:pt>
                <c:pt idx="308">
                  <c:v>41285</c:v>
                </c:pt>
                <c:pt idx="309">
                  <c:v>41288</c:v>
                </c:pt>
                <c:pt idx="310">
                  <c:v>41289</c:v>
                </c:pt>
                <c:pt idx="311">
                  <c:v>41290</c:v>
                </c:pt>
                <c:pt idx="312">
                  <c:v>41291</c:v>
                </c:pt>
                <c:pt idx="313">
                  <c:v>41292</c:v>
                </c:pt>
                <c:pt idx="314">
                  <c:v>41295</c:v>
                </c:pt>
                <c:pt idx="315">
                  <c:v>41296</c:v>
                </c:pt>
                <c:pt idx="316">
                  <c:v>41297</c:v>
                </c:pt>
                <c:pt idx="317">
                  <c:v>41298</c:v>
                </c:pt>
                <c:pt idx="318">
                  <c:v>41299</c:v>
                </c:pt>
                <c:pt idx="319">
                  <c:v>41302</c:v>
                </c:pt>
                <c:pt idx="320">
                  <c:v>41303</c:v>
                </c:pt>
                <c:pt idx="321">
                  <c:v>41304</c:v>
                </c:pt>
                <c:pt idx="322">
                  <c:v>41305</c:v>
                </c:pt>
                <c:pt idx="323">
                  <c:v>41306</c:v>
                </c:pt>
                <c:pt idx="324">
                  <c:v>41309</c:v>
                </c:pt>
                <c:pt idx="325">
                  <c:v>41310</c:v>
                </c:pt>
                <c:pt idx="326">
                  <c:v>41311</c:v>
                </c:pt>
                <c:pt idx="327">
                  <c:v>41312</c:v>
                </c:pt>
                <c:pt idx="328">
                  <c:v>41313</c:v>
                </c:pt>
                <c:pt idx="329">
                  <c:v>41323</c:v>
                </c:pt>
                <c:pt idx="330">
                  <c:v>41324</c:v>
                </c:pt>
                <c:pt idx="331">
                  <c:v>41325</c:v>
                </c:pt>
                <c:pt idx="332">
                  <c:v>41326</c:v>
                </c:pt>
                <c:pt idx="333">
                  <c:v>41327</c:v>
                </c:pt>
                <c:pt idx="334">
                  <c:v>41330</c:v>
                </c:pt>
                <c:pt idx="335">
                  <c:v>41331</c:v>
                </c:pt>
                <c:pt idx="336">
                  <c:v>41332</c:v>
                </c:pt>
                <c:pt idx="337">
                  <c:v>41333</c:v>
                </c:pt>
                <c:pt idx="338">
                  <c:v>41334</c:v>
                </c:pt>
                <c:pt idx="339">
                  <c:v>41337</c:v>
                </c:pt>
                <c:pt idx="340">
                  <c:v>41338</c:v>
                </c:pt>
                <c:pt idx="341">
                  <c:v>41339</c:v>
                </c:pt>
                <c:pt idx="342">
                  <c:v>41340</c:v>
                </c:pt>
                <c:pt idx="343">
                  <c:v>41341</c:v>
                </c:pt>
                <c:pt idx="344">
                  <c:v>41344</c:v>
                </c:pt>
                <c:pt idx="345">
                  <c:v>41345</c:v>
                </c:pt>
                <c:pt idx="346">
                  <c:v>41346</c:v>
                </c:pt>
                <c:pt idx="347">
                  <c:v>41347</c:v>
                </c:pt>
                <c:pt idx="348">
                  <c:v>41348</c:v>
                </c:pt>
                <c:pt idx="349">
                  <c:v>41351</c:v>
                </c:pt>
                <c:pt idx="350">
                  <c:v>41352</c:v>
                </c:pt>
                <c:pt idx="351">
                  <c:v>41353</c:v>
                </c:pt>
                <c:pt idx="352">
                  <c:v>41354</c:v>
                </c:pt>
                <c:pt idx="353">
                  <c:v>41355</c:v>
                </c:pt>
                <c:pt idx="354">
                  <c:v>41358</c:v>
                </c:pt>
                <c:pt idx="355">
                  <c:v>41359</c:v>
                </c:pt>
                <c:pt idx="356">
                  <c:v>41360</c:v>
                </c:pt>
                <c:pt idx="357">
                  <c:v>41361</c:v>
                </c:pt>
                <c:pt idx="358">
                  <c:v>41362</c:v>
                </c:pt>
                <c:pt idx="359">
                  <c:v>41365</c:v>
                </c:pt>
                <c:pt idx="360">
                  <c:v>41366</c:v>
                </c:pt>
                <c:pt idx="361">
                  <c:v>41367</c:v>
                </c:pt>
                <c:pt idx="362">
                  <c:v>41372</c:v>
                </c:pt>
                <c:pt idx="363">
                  <c:v>41373</c:v>
                </c:pt>
                <c:pt idx="364">
                  <c:v>41374</c:v>
                </c:pt>
                <c:pt idx="365">
                  <c:v>41375</c:v>
                </c:pt>
                <c:pt idx="366">
                  <c:v>41376</c:v>
                </c:pt>
                <c:pt idx="367">
                  <c:v>41379</c:v>
                </c:pt>
                <c:pt idx="368">
                  <c:v>41380</c:v>
                </c:pt>
                <c:pt idx="369">
                  <c:v>41381</c:v>
                </c:pt>
                <c:pt idx="370">
                  <c:v>41382</c:v>
                </c:pt>
                <c:pt idx="371">
                  <c:v>41383</c:v>
                </c:pt>
                <c:pt idx="372">
                  <c:v>41386</c:v>
                </c:pt>
                <c:pt idx="373">
                  <c:v>41387</c:v>
                </c:pt>
                <c:pt idx="374">
                  <c:v>41388</c:v>
                </c:pt>
                <c:pt idx="375">
                  <c:v>41389</c:v>
                </c:pt>
                <c:pt idx="376">
                  <c:v>41390</c:v>
                </c:pt>
                <c:pt idx="377">
                  <c:v>41396</c:v>
                </c:pt>
                <c:pt idx="378">
                  <c:v>41397</c:v>
                </c:pt>
                <c:pt idx="379">
                  <c:v>41400</c:v>
                </c:pt>
                <c:pt idx="380">
                  <c:v>41401</c:v>
                </c:pt>
                <c:pt idx="381">
                  <c:v>41402</c:v>
                </c:pt>
                <c:pt idx="382">
                  <c:v>41403</c:v>
                </c:pt>
                <c:pt idx="383">
                  <c:v>41404</c:v>
                </c:pt>
                <c:pt idx="384">
                  <c:v>41407</c:v>
                </c:pt>
                <c:pt idx="385">
                  <c:v>41408</c:v>
                </c:pt>
                <c:pt idx="386">
                  <c:v>41409</c:v>
                </c:pt>
                <c:pt idx="387">
                  <c:v>41410</c:v>
                </c:pt>
                <c:pt idx="388">
                  <c:v>41411</c:v>
                </c:pt>
                <c:pt idx="389">
                  <c:v>41414</c:v>
                </c:pt>
                <c:pt idx="390">
                  <c:v>41415</c:v>
                </c:pt>
                <c:pt idx="391">
                  <c:v>41416</c:v>
                </c:pt>
                <c:pt idx="392">
                  <c:v>41417</c:v>
                </c:pt>
                <c:pt idx="393">
                  <c:v>41418</c:v>
                </c:pt>
                <c:pt idx="394">
                  <c:v>41421</c:v>
                </c:pt>
                <c:pt idx="395">
                  <c:v>41422</c:v>
                </c:pt>
                <c:pt idx="396">
                  <c:v>41423</c:v>
                </c:pt>
                <c:pt idx="397">
                  <c:v>41424</c:v>
                </c:pt>
                <c:pt idx="398">
                  <c:v>41425</c:v>
                </c:pt>
                <c:pt idx="399">
                  <c:v>41428</c:v>
                </c:pt>
                <c:pt idx="400">
                  <c:v>41429</c:v>
                </c:pt>
                <c:pt idx="401">
                  <c:v>41430</c:v>
                </c:pt>
                <c:pt idx="402">
                  <c:v>41431</c:v>
                </c:pt>
                <c:pt idx="403">
                  <c:v>41432</c:v>
                </c:pt>
                <c:pt idx="404">
                  <c:v>41438</c:v>
                </c:pt>
                <c:pt idx="405">
                  <c:v>41439</c:v>
                </c:pt>
                <c:pt idx="406">
                  <c:v>41442</c:v>
                </c:pt>
                <c:pt idx="407">
                  <c:v>41443</c:v>
                </c:pt>
                <c:pt idx="408">
                  <c:v>41444</c:v>
                </c:pt>
                <c:pt idx="409">
                  <c:v>41445</c:v>
                </c:pt>
                <c:pt idx="410">
                  <c:v>41446</c:v>
                </c:pt>
                <c:pt idx="411">
                  <c:v>41449</c:v>
                </c:pt>
                <c:pt idx="412">
                  <c:v>41450</c:v>
                </c:pt>
                <c:pt idx="413">
                  <c:v>41451</c:v>
                </c:pt>
                <c:pt idx="414">
                  <c:v>41452</c:v>
                </c:pt>
                <c:pt idx="415">
                  <c:v>41453</c:v>
                </c:pt>
                <c:pt idx="416">
                  <c:v>41456</c:v>
                </c:pt>
                <c:pt idx="417">
                  <c:v>41457</c:v>
                </c:pt>
                <c:pt idx="418">
                  <c:v>41458</c:v>
                </c:pt>
                <c:pt idx="419">
                  <c:v>41459</c:v>
                </c:pt>
                <c:pt idx="420">
                  <c:v>41460</c:v>
                </c:pt>
                <c:pt idx="421">
                  <c:v>41463</c:v>
                </c:pt>
                <c:pt idx="422">
                  <c:v>41464</c:v>
                </c:pt>
                <c:pt idx="423">
                  <c:v>41465</c:v>
                </c:pt>
                <c:pt idx="424">
                  <c:v>41466</c:v>
                </c:pt>
                <c:pt idx="425">
                  <c:v>41467</c:v>
                </c:pt>
                <c:pt idx="426">
                  <c:v>41470</c:v>
                </c:pt>
                <c:pt idx="427">
                  <c:v>41471</c:v>
                </c:pt>
                <c:pt idx="428">
                  <c:v>41472</c:v>
                </c:pt>
                <c:pt idx="429">
                  <c:v>41473</c:v>
                </c:pt>
                <c:pt idx="430">
                  <c:v>41474</c:v>
                </c:pt>
                <c:pt idx="431">
                  <c:v>41477</c:v>
                </c:pt>
                <c:pt idx="432">
                  <c:v>41478</c:v>
                </c:pt>
                <c:pt idx="433">
                  <c:v>41479</c:v>
                </c:pt>
                <c:pt idx="434">
                  <c:v>41480</c:v>
                </c:pt>
                <c:pt idx="435">
                  <c:v>41481</c:v>
                </c:pt>
                <c:pt idx="436">
                  <c:v>41484</c:v>
                </c:pt>
                <c:pt idx="437">
                  <c:v>41485</c:v>
                </c:pt>
                <c:pt idx="438">
                  <c:v>41486</c:v>
                </c:pt>
                <c:pt idx="439">
                  <c:v>41487</c:v>
                </c:pt>
                <c:pt idx="440">
                  <c:v>41488</c:v>
                </c:pt>
                <c:pt idx="441">
                  <c:v>41491</c:v>
                </c:pt>
                <c:pt idx="442">
                  <c:v>41492</c:v>
                </c:pt>
                <c:pt idx="443">
                  <c:v>41493</c:v>
                </c:pt>
                <c:pt idx="444">
                  <c:v>41494</c:v>
                </c:pt>
                <c:pt idx="445">
                  <c:v>41495</c:v>
                </c:pt>
                <c:pt idx="446">
                  <c:v>41498</c:v>
                </c:pt>
                <c:pt idx="447">
                  <c:v>41499</c:v>
                </c:pt>
                <c:pt idx="448">
                  <c:v>41500</c:v>
                </c:pt>
                <c:pt idx="449">
                  <c:v>41501</c:v>
                </c:pt>
                <c:pt idx="450">
                  <c:v>41502</c:v>
                </c:pt>
                <c:pt idx="451">
                  <c:v>41505</c:v>
                </c:pt>
                <c:pt idx="452">
                  <c:v>41506</c:v>
                </c:pt>
                <c:pt idx="453">
                  <c:v>41507</c:v>
                </c:pt>
                <c:pt idx="454">
                  <c:v>41508</c:v>
                </c:pt>
                <c:pt idx="455">
                  <c:v>41509</c:v>
                </c:pt>
                <c:pt idx="456">
                  <c:v>41512</c:v>
                </c:pt>
                <c:pt idx="457">
                  <c:v>41513</c:v>
                </c:pt>
                <c:pt idx="458">
                  <c:v>41514</c:v>
                </c:pt>
                <c:pt idx="459">
                  <c:v>41515</c:v>
                </c:pt>
                <c:pt idx="460">
                  <c:v>41516</c:v>
                </c:pt>
                <c:pt idx="461">
                  <c:v>41519</c:v>
                </c:pt>
                <c:pt idx="462">
                  <c:v>41520</c:v>
                </c:pt>
                <c:pt idx="463">
                  <c:v>41521</c:v>
                </c:pt>
                <c:pt idx="464">
                  <c:v>41522</c:v>
                </c:pt>
                <c:pt idx="465">
                  <c:v>41523</c:v>
                </c:pt>
                <c:pt idx="466">
                  <c:v>41526</c:v>
                </c:pt>
                <c:pt idx="467">
                  <c:v>41527</c:v>
                </c:pt>
                <c:pt idx="468">
                  <c:v>41528</c:v>
                </c:pt>
                <c:pt idx="469">
                  <c:v>41529</c:v>
                </c:pt>
                <c:pt idx="470">
                  <c:v>41530</c:v>
                </c:pt>
                <c:pt idx="471">
                  <c:v>41533</c:v>
                </c:pt>
                <c:pt idx="472">
                  <c:v>41534</c:v>
                </c:pt>
                <c:pt idx="473">
                  <c:v>41535</c:v>
                </c:pt>
                <c:pt idx="474">
                  <c:v>41540</c:v>
                </c:pt>
                <c:pt idx="475">
                  <c:v>41541</c:v>
                </c:pt>
                <c:pt idx="476">
                  <c:v>41542</c:v>
                </c:pt>
                <c:pt idx="477">
                  <c:v>41543</c:v>
                </c:pt>
                <c:pt idx="478">
                  <c:v>41544</c:v>
                </c:pt>
                <c:pt idx="479">
                  <c:v>41547</c:v>
                </c:pt>
                <c:pt idx="480">
                  <c:v>41555</c:v>
                </c:pt>
                <c:pt idx="481">
                  <c:v>41556</c:v>
                </c:pt>
                <c:pt idx="482">
                  <c:v>41557</c:v>
                </c:pt>
                <c:pt idx="483">
                  <c:v>41558</c:v>
                </c:pt>
                <c:pt idx="484">
                  <c:v>41561</c:v>
                </c:pt>
                <c:pt idx="485">
                  <c:v>41562</c:v>
                </c:pt>
                <c:pt idx="486">
                  <c:v>41563</c:v>
                </c:pt>
                <c:pt idx="487">
                  <c:v>41564</c:v>
                </c:pt>
                <c:pt idx="488">
                  <c:v>41565</c:v>
                </c:pt>
                <c:pt idx="489">
                  <c:v>41568</c:v>
                </c:pt>
                <c:pt idx="490">
                  <c:v>41569</c:v>
                </c:pt>
                <c:pt idx="491">
                  <c:v>41570</c:v>
                </c:pt>
                <c:pt idx="492">
                  <c:v>41571</c:v>
                </c:pt>
                <c:pt idx="493">
                  <c:v>41572</c:v>
                </c:pt>
                <c:pt idx="494">
                  <c:v>41575</c:v>
                </c:pt>
                <c:pt idx="495">
                  <c:v>41576</c:v>
                </c:pt>
                <c:pt idx="496">
                  <c:v>41577</c:v>
                </c:pt>
                <c:pt idx="497">
                  <c:v>41578</c:v>
                </c:pt>
                <c:pt idx="498">
                  <c:v>41579</c:v>
                </c:pt>
                <c:pt idx="499">
                  <c:v>41582</c:v>
                </c:pt>
                <c:pt idx="500">
                  <c:v>41583</c:v>
                </c:pt>
                <c:pt idx="501">
                  <c:v>41584</c:v>
                </c:pt>
                <c:pt idx="502">
                  <c:v>41585</c:v>
                </c:pt>
                <c:pt idx="503">
                  <c:v>41586</c:v>
                </c:pt>
                <c:pt idx="504">
                  <c:v>41589</c:v>
                </c:pt>
                <c:pt idx="505">
                  <c:v>41590</c:v>
                </c:pt>
                <c:pt idx="506">
                  <c:v>41591</c:v>
                </c:pt>
                <c:pt idx="507">
                  <c:v>41592</c:v>
                </c:pt>
                <c:pt idx="508">
                  <c:v>41593</c:v>
                </c:pt>
                <c:pt idx="509">
                  <c:v>41596</c:v>
                </c:pt>
                <c:pt idx="510">
                  <c:v>41597</c:v>
                </c:pt>
                <c:pt idx="511">
                  <c:v>41598</c:v>
                </c:pt>
                <c:pt idx="512">
                  <c:v>41599</c:v>
                </c:pt>
                <c:pt idx="513">
                  <c:v>41600</c:v>
                </c:pt>
                <c:pt idx="514">
                  <c:v>41603</c:v>
                </c:pt>
                <c:pt idx="515">
                  <c:v>41604</c:v>
                </c:pt>
                <c:pt idx="516">
                  <c:v>41605</c:v>
                </c:pt>
                <c:pt idx="517">
                  <c:v>41606</c:v>
                </c:pt>
                <c:pt idx="518">
                  <c:v>41607</c:v>
                </c:pt>
                <c:pt idx="519">
                  <c:v>41610</c:v>
                </c:pt>
                <c:pt idx="520">
                  <c:v>41611</c:v>
                </c:pt>
                <c:pt idx="521">
                  <c:v>41612</c:v>
                </c:pt>
                <c:pt idx="522">
                  <c:v>41613</c:v>
                </c:pt>
                <c:pt idx="523">
                  <c:v>41614</c:v>
                </c:pt>
                <c:pt idx="524">
                  <c:v>41617</c:v>
                </c:pt>
                <c:pt idx="525">
                  <c:v>41618</c:v>
                </c:pt>
                <c:pt idx="526">
                  <c:v>41619</c:v>
                </c:pt>
                <c:pt idx="527">
                  <c:v>41620</c:v>
                </c:pt>
                <c:pt idx="528">
                  <c:v>41621</c:v>
                </c:pt>
                <c:pt idx="529">
                  <c:v>41624</c:v>
                </c:pt>
                <c:pt idx="530">
                  <c:v>41625</c:v>
                </c:pt>
                <c:pt idx="531">
                  <c:v>41626</c:v>
                </c:pt>
                <c:pt idx="532">
                  <c:v>41627</c:v>
                </c:pt>
                <c:pt idx="533">
                  <c:v>41628</c:v>
                </c:pt>
                <c:pt idx="534">
                  <c:v>41631</c:v>
                </c:pt>
                <c:pt idx="535">
                  <c:v>41632</c:v>
                </c:pt>
                <c:pt idx="536">
                  <c:v>41633</c:v>
                </c:pt>
                <c:pt idx="537">
                  <c:v>41634</c:v>
                </c:pt>
                <c:pt idx="538">
                  <c:v>41635</c:v>
                </c:pt>
                <c:pt idx="539">
                  <c:v>41638</c:v>
                </c:pt>
                <c:pt idx="540">
                  <c:v>41639</c:v>
                </c:pt>
                <c:pt idx="541">
                  <c:v>41641</c:v>
                </c:pt>
                <c:pt idx="542">
                  <c:v>41642</c:v>
                </c:pt>
                <c:pt idx="543">
                  <c:v>41645</c:v>
                </c:pt>
                <c:pt idx="544">
                  <c:v>41646</c:v>
                </c:pt>
                <c:pt idx="545">
                  <c:v>41647</c:v>
                </c:pt>
                <c:pt idx="546">
                  <c:v>41648</c:v>
                </c:pt>
                <c:pt idx="547">
                  <c:v>41649</c:v>
                </c:pt>
                <c:pt idx="548">
                  <c:v>41652</c:v>
                </c:pt>
                <c:pt idx="549">
                  <c:v>41653</c:v>
                </c:pt>
                <c:pt idx="550">
                  <c:v>41654</c:v>
                </c:pt>
                <c:pt idx="551">
                  <c:v>41655</c:v>
                </c:pt>
                <c:pt idx="552">
                  <c:v>41656</c:v>
                </c:pt>
                <c:pt idx="553">
                  <c:v>41659</c:v>
                </c:pt>
                <c:pt idx="554">
                  <c:v>41660</c:v>
                </c:pt>
                <c:pt idx="555">
                  <c:v>41661</c:v>
                </c:pt>
                <c:pt idx="556">
                  <c:v>41662</c:v>
                </c:pt>
                <c:pt idx="557">
                  <c:v>41663</c:v>
                </c:pt>
                <c:pt idx="558">
                  <c:v>41666</c:v>
                </c:pt>
                <c:pt idx="559">
                  <c:v>41667</c:v>
                </c:pt>
                <c:pt idx="560">
                  <c:v>41668</c:v>
                </c:pt>
                <c:pt idx="561">
                  <c:v>41669</c:v>
                </c:pt>
                <c:pt idx="562">
                  <c:v>41677</c:v>
                </c:pt>
                <c:pt idx="563">
                  <c:v>41680</c:v>
                </c:pt>
                <c:pt idx="564">
                  <c:v>41681</c:v>
                </c:pt>
                <c:pt idx="565">
                  <c:v>41682</c:v>
                </c:pt>
                <c:pt idx="566">
                  <c:v>41683</c:v>
                </c:pt>
                <c:pt idx="567">
                  <c:v>41684</c:v>
                </c:pt>
                <c:pt idx="568">
                  <c:v>41687</c:v>
                </c:pt>
                <c:pt idx="569">
                  <c:v>41688</c:v>
                </c:pt>
                <c:pt idx="570">
                  <c:v>41689</c:v>
                </c:pt>
                <c:pt idx="571">
                  <c:v>41690</c:v>
                </c:pt>
                <c:pt idx="572">
                  <c:v>41691</c:v>
                </c:pt>
                <c:pt idx="573">
                  <c:v>41694</c:v>
                </c:pt>
                <c:pt idx="574">
                  <c:v>41695</c:v>
                </c:pt>
                <c:pt idx="575">
                  <c:v>41696</c:v>
                </c:pt>
                <c:pt idx="576">
                  <c:v>41697</c:v>
                </c:pt>
                <c:pt idx="577">
                  <c:v>41698</c:v>
                </c:pt>
                <c:pt idx="578">
                  <c:v>41701</c:v>
                </c:pt>
                <c:pt idx="579">
                  <c:v>41702</c:v>
                </c:pt>
                <c:pt idx="580">
                  <c:v>41703</c:v>
                </c:pt>
                <c:pt idx="581">
                  <c:v>41704</c:v>
                </c:pt>
                <c:pt idx="582">
                  <c:v>41705</c:v>
                </c:pt>
                <c:pt idx="583">
                  <c:v>41708</c:v>
                </c:pt>
                <c:pt idx="584">
                  <c:v>41709</c:v>
                </c:pt>
                <c:pt idx="585">
                  <c:v>41710</c:v>
                </c:pt>
                <c:pt idx="586">
                  <c:v>41711</c:v>
                </c:pt>
                <c:pt idx="587">
                  <c:v>41712</c:v>
                </c:pt>
                <c:pt idx="588">
                  <c:v>41715</c:v>
                </c:pt>
                <c:pt idx="589">
                  <c:v>41716</c:v>
                </c:pt>
                <c:pt idx="590">
                  <c:v>41717</c:v>
                </c:pt>
                <c:pt idx="591">
                  <c:v>41718</c:v>
                </c:pt>
                <c:pt idx="592">
                  <c:v>41719</c:v>
                </c:pt>
                <c:pt idx="593">
                  <c:v>41722</c:v>
                </c:pt>
                <c:pt idx="594">
                  <c:v>41723</c:v>
                </c:pt>
                <c:pt idx="595">
                  <c:v>41724</c:v>
                </c:pt>
                <c:pt idx="596">
                  <c:v>41725</c:v>
                </c:pt>
                <c:pt idx="597">
                  <c:v>41726</c:v>
                </c:pt>
                <c:pt idx="598">
                  <c:v>41729</c:v>
                </c:pt>
                <c:pt idx="599">
                  <c:v>41730</c:v>
                </c:pt>
                <c:pt idx="600">
                  <c:v>41731</c:v>
                </c:pt>
                <c:pt idx="601">
                  <c:v>41732</c:v>
                </c:pt>
                <c:pt idx="602">
                  <c:v>41733</c:v>
                </c:pt>
                <c:pt idx="603">
                  <c:v>41737</c:v>
                </c:pt>
                <c:pt idx="604">
                  <c:v>41738</c:v>
                </c:pt>
                <c:pt idx="605">
                  <c:v>41739</c:v>
                </c:pt>
                <c:pt idx="606">
                  <c:v>41740</c:v>
                </c:pt>
                <c:pt idx="607">
                  <c:v>41743</c:v>
                </c:pt>
                <c:pt idx="608">
                  <c:v>41744</c:v>
                </c:pt>
                <c:pt idx="609">
                  <c:v>41745</c:v>
                </c:pt>
                <c:pt idx="610">
                  <c:v>41746</c:v>
                </c:pt>
                <c:pt idx="611">
                  <c:v>41747</c:v>
                </c:pt>
                <c:pt idx="612">
                  <c:v>41750</c:v>
                </c:pt>
                <c:pt idx="613">
                  <c:v>41751</c:v>
                </c:pt>
                <c:pt idx="614">
                  <c:v>41752</c:v>
                </c:pt>
                <c:pt idx="615">
                  <c:v>41753</c:v>
                </c:pt>
                <c:pt idx="616">
                  <c:v>41754</c:v>
                </c:pt>
                <c:pt idx="617">
                  <c:v>41757</c:v>
                </c:pt>
                <c:pt idx="618">
                  <c:v>41758</c:v>
                </c:pt>
                <c:pt idx="619">
                  <c:v>41759</c:v>
                </c:pt>
                <c:pt idx="620">
                  <c:v>41764</c:v>
                </c:pt>
                <c:pt idx="621">
                  <c:v>41765</c:v>
                </c:pt>
                <c:pt idx="622">
                  <c:v>41766</c:v>
                </c:pt>
                <c:pt idx="623">
                  <c:v>41767</c:v>
                </c:pt>
                <c:pt idx="624">
                  <c:v>41768</c:v>
                </c:pt>
                <c:pt idx="625">
                  <c:v>41771</c:v>
                </c:pt>
                <c:pt idx="626">
                  <c:v>41772</c:v>
                </c:pt>
                <c:pt idx="627">
                  <c:v>41773</c:v>
                </c:pt>
                <c:pt idx="628">
                  <c:v>41774</c:v>
                </c:pt>
                <c:pt idx="629">
                  <c:v>41775</c:v>
                </c:pt>
                <c:pt idx="630">
                  <c:v>41778</c:v>
                </c:pt>
                <c:pt idx="631">
                  <c:v>41779</c:v>
                </c:pt>
                <c:pt idx="632">
                  <c:v>41780</c:v>
                </c:pt>
                <c:pt idx="633">
                  <c:v>41781</c:v>
                </c:pt>
                <c:pt idx="634">
                  <c:v>41782</c:v>
                </c:pt>
                <c:pt idx="635">
                  <c:v>41785</c:v>
                </c:pt>
                <c:pt idx="636">
                  <c:v>41786</c:v>
                </c:pt>
                <c:pt idx="637">
                  <c:v>41787</c:v>
                </c:pt>
                <c:pt idx="638">
                  <c:v>41788</c:v>
                </c:pt>
                <c:pt idx="639">
                  <c:v>41789</c:v>
                </c:pt>
                <c:pt idx="640">
                  <c:v>41793</c:v>
                </c:pt>
                <c:pt idx="641">
                  <c:v>41794</c:v>
                </c:pt>
                <c:pt idx="642">
                  <c:v>41795</c:v>
                </c:pt>
                <c:pt idx="643">
                  <c:v>41796</c:v>
                </c:pt>
                <c:pt idx="644">
                  <c:v>41799</c:v>
                </c:pt>
                <c:pt idx="645">
                  <c:v>41800</c:v>
                </c:pt>
                <c:pt idx="646">
                  <c:v>41801</c:v>
                </c:pt>
                <c:pt idx="647">
                  <c:v>41802</c:v>
                </c:pt>
                <c:pt idx="648">
                  <c:v>41803</c:v>
                </c:pt>
                <c:pt idx="649">
                  <c:v>41806</c:v>
                </c:pt>
                <c:pt idx="650">
                  <c:v>41807</c:v>
                </c:pt>
                <c:pt idx="651">
                  <c:v>41808</c:v>
                </c:pt>
                <c:pt idx="652">
                  <c:v>41809</c:v>
                </c:pt>
                <c:pt idx="653">
                  <c:v>41810</c:v>
                </c:pt>
                <c:pt idx="654">
                  <c:v>41813</c:v>
                </c:pt>
                <c:pt idx="655">
                  <c:v>41814</c:v>
                </c:pt>
                <c:pt idx="656">
                  <c:v>41815</c:v>
                </c:pt>
                <c:pt idx="657">
                  <c:v>41816</c:v>
                </c:pt>
                <c:pt idx="658">
                  <c:v>41817</c:v>
                </c:pt>
                <c:pt idx="659">
                  <c:v>41820</c:v>
                </c:pt>
                <c:pt idx="660">
                  <c:v>41821</c:v>
                </c:pt>
                <c:pt idx="661">
                  <c:v>41822</c:v>
                </c:pt>
                <c:pt idx="662">
                  <c:v>41823</c:v>
                </c:pt>
                <c:pt idx="663">
                  <c:v>41824</c:v>
                </c:pt>
                <c:pt idx="664">
                  <c:v>41827</c:v>
                </c:pt>
                <c:pt idx="665">
                  <c:v>41828</c:v>
                </c:pt>
                <c:pt idx="666">
                  <c:v>41829</c:v>
                </c:pt>
                <c:pt idx="667">
                  <c:v>41830</c:v>
                </c:pt>
                <c:pt idx="668">
                  <c:v>41831</c:v>
                </c:pt>
                <c:pt idx="669">
                  <c:v>41834</c:v>
                </c:pt>
                <c:pt idx="670">
                  <c:v>41835</c:v>
                </c:pt>
                <c:pt idx="671">
                  <c:v>41836</c:v>
                </c:pt>
                <c:pt idx="672">
                  <c:v>41837</c:v>
                </c:pt>
                <c:pt idx="673">
                  <c:v>41838</c:v>
                </c:pt>
                <c:pt idx="674">
                  <c:v>41841</c:v>
                </c:pt>
                <c:pt idx="675">
                  <c:v>41842</c:v>
                </c:pt>
                <c:pt idx="676">
                  <c:v>41843</c:v>
                </c:pt>
                <c:pt idx="677">
                  <c:v>41844</c:v>
                </c:pt>
                <c:pt idx="678">
                  <c:v>41845</c:v>
                </c:pt>
                <c:pt idx="679">
                  <c:v>41848</c:v>
                </c:pt>
                <c:pt idx="680">
                  <c:v>41849</c:v>
                </c:pt>
                <c:pt idx="681">
                  <c:v>41850</c:v>
                </c:pt>
                <c:pt idx="682">
                  <c:v>41851</c:v>
                </c:pt>
                <c:pt idx="683">
                  <c:v>41852</c:v>
                </c:pt>
                <c:pt idx="684">
                  <c:v>41855</c:v>
                </c:pt>
                <c:pt idx="685">
                  <c:v>41856</c:v>
                </c:pt>
                <c:pt idx="686">
                  <c:v>41857</c:v>
                </c:pt>
                <c:pt idx="687">
                  <c:v>41858</c:v>
                </c:pt>
                <c:pt idx="688">
                  <c:v>41859</c:v>
                </c:pt>
                <c:pt idx="689">
                  <c:v>41862</c:v>
                </c:pt>
                <c:pt idx="690">
                  <c:v>41863</c:v>
                </c:pt>
                <c:pt idx="691">
                  <c:v>41864</c:v>
                </c:pt>
                <c:pt idx="692">
                  <c:v>41865</c:v>
                </c:pt>
                <c:pt idx="693">
                  <c:v>41866</c:v>
                </c:pt>
                <c:pt idx="694">
                  <c:v>41869</c:v>
                </c:pt>
                <c:pt idx="695">
                  <c:v>41870</c:v>
                </c:pt>
                <c:pt idx="696">
                  <c:v>41871</c:v>
                </c:pt>
                <c:pt idx="697">
                  <c:v>41872</c:v>
                </c:pt>
                <c:pt idx="698">
                  <c:v>41873</c:v>
                </c:pt>
                <c:pt idx="699">
                  <c:v>41876</c:v>
                </c:pt>
                <c:pt idx="700">
                  <c:v>41877</c:v>
                </c:pt>
                <c:pt idx="701">
                  <c:v>41878</c:v>
                </c:pt>
                <c:pt idx="702">
                  <c:v>41879</c:v>
                </c:pt>
                <c:pt idx="703">
                  <c:v>41880</c:v>
                </c:pt>
                <c:pt idx="704">
                  <c:v>41883</c:v>
                </c:pt>
                <c:pt idx="705">
                  <c:v>41884</c:v>
                </c:pt>
                <c:pt idx="706">
                  <c:v>41885</c:v>
                </c:pt>
                <c:pt idx="707">
                  <c:v>41886</c:v>
                </c:pt>
                <c:pt idx="708">
                  <c:v>41887</c:v>
                </c:pt>
                <c:pt idx="709">
                  <c:v>41891</c:v>
                </c:pt>
                <c:pt idx="710">
                  <c:v>41892</c:v>
                </c:pt>
                <c:pt idx="711">
                  <c:v>41893</c:v>
                </c:pt>
                <c:pt idx="712">
                  <c:v>41894</c:v>
                </c:pt>
                <c:pt idx="713">
                  <c:v>41897</c:v>
                </c:pt>
                <c:pt idx="714">
                  <c:v>41898</c:v>
                </c:pt>
                <c:pt idx="715">
                  <c:v>41899</c:v>
                </c:pt>
                <c:pt idx="716">
                  <c:v>41900</c:v>
                </c:pt>
                <c:pt idx="717">
                  <c:v>41901</c:v>
                </c:pt>
                <c:pt idx="718">
                  <c:v>41904</c:v>
                </c:pt>
                <c:pt idx="719">
                  <c:v>41905</c:v>
                </c:pt>
                <c:pt idx="720">
                  <c:v>41906</c:v>
                </c:pt>
                <c:pt idx="721">
                  <c:v>41907</c:v>
                </c:pt>
                <c:pt idx="722">
                  <c:v>41908</c:v>
                </c:pt>
                <c:pt idx="723">
                  <c:v>41911</c:v>
                </c:pt>
                <c:pt idx="724">
                  <c:v>41912</c:v>
                </c:pt>
                <c:pt idx="725">
                  <c:v>41920</c:v>
                </c:pt>
                <c:pt idx="726">
                  <c:v>41921</c:v>
                </c:pt>
                <c:pt idx="727">
                  <c:v>41922</c:v>
                </c:pt>
                <c:pt idx="728">
                  <c:v>41925</c:v>
                </c:pt>
                <c:pt idx="729">
                  <c:v>41926</c:v>
                </c:pt>
                <c:pt idx="730">
                  <c:v>41927</c:v>
                </c:pt>
                <c:pt idx="731">
                  <c:v>41928</c:v>
                </c:pt>
                <c:pt idx="732">
                  <c:v>41929</c:v>
                </c:pt>
                <c:pt idx="733">
                  <c:v>41932</c:v>
                </c:pt>
                <c:pt idx="734">
                  <c:v>41933</c:v>
                </c:pt>
                <c:pt idx="735">
                  <c:v>41934</c:v>
                </c:pt>
                <c:pt idx="736">
                  <c:v>41935</c:v>
                </c:pt>
                <c:pt idx="737">
                  <c:v>41936</c:v>
                </c:pt>
                <c:pt idx="738">
                  <c:v>41939</c:v>
                </c:pt>
                <c:pt idx="739">
                  <c:v>41940</c:v>
                </c:pt>
                <c:pt idx="740">
                  <c:v>41941</c:v>
                </c:pt>
                <c:pt idx="741">
                  <c:v>41942</c:v>
                </c:pt>
                <c:pt idx="742">
                  <c:v>41943</c:v>
                </c:pt>
                <c:pt idx="743">
                  <c:v>41946</c:v>
                </c:pt>
                <c:pt idx="744">
                  <c:v>41947</c:v>
                </c:pt>
                <c:pt idx="745">
                  <c:v>41948</c:v>
                </c:pt>
                <c:pt idx="746">
                  <c:v>41949</c:v>
                </c:pt>
                <c:pt idx="747">
                  <c:v>41950</c:v>
                </c:pt>
                <c:pt idx="748">
                  <c:v>41953</c:v>
                </c:pt>
                <c:pt idx="749">
                  <c:v>41954</c:v>
                </c:pt>
                <c:pt idx="750">
                  <c:v>41955</c:v>
                </c:pt>
                <c:pt idx="751">
                  <c:v>41956</c:v>
                </c:pt>
                <c:pt idx="752">
                  <c:v>41957</c:v>
                </c:pt>
                <c:pt idx="753">
                  <c:v>41960</c:v>
                </c:pt>
                <c:pt idx="754">
                  <c:v>41961</c:v>
                </c:pt>
                <c:pt idx="755">
                  <c:v>41962</c:v>
                </c:pt>
                <c:pt idx="756">
                  <c:v>41963</c:v>
                </c:pt>
                <c:pt idx="757">
                  <c:v>41964</c:v>
                </c:pt>
                <c:pt idx="758">
                  <c:v>41967</c:v>
                </c:pt>
                <c:pt idx="759">
                  <c:v>41968</c:v>
                </c:pt>
                <c:pt idx="760">
                  <c:v>41969</c:v>
                </c:pt>
                <c:pt idx="761">
                  <c:v>41970</c:v>
                </c:pt>
                <c:pt idx="762">
                  <c:v>41971</c:v>
                </c:pt>
                <c:pt idx="763">
                  <c:v>41974</c:v>
                </c:pt>
                <c:pt idx="764">
                  <c:v>41975</c:v>
                </c:pt>
                <c:pt idx="765">
                  <c:v>41976</c:v>
                </c:pt>
                <c:pt idx="766">
                  <c:v>41977</c:v>
                </c:pt>
                <c:pt idx="767">
                  <c:v>41978</c:v>
                </c:pt>
                <c:pt idx="768">
                  <c:v>41981</c:v>
                </c:pt>
                <c:pt idx="769">
                  <c:v>41982</c:v>
                </c:pt>
                <c:pt idx="770">
                  <c:v>41983</c:v>
                </c:pt>
                <c:pt idx="771">
                  <c:v>41984</c:v>
                </c:pt>
                <c:pt idx="772">
                  <c:v>41985</c:v>
                </c:pt>
                <c:pt idx="773">
                  <c:v>41988</c:v>
                </c:pt>
                <c:pt idx="774">
                  <c:v>41989</c:v>
                </c:pt>
                <c:pt idx="775">
                  <c:v>41990</c:v>
                </c:pt>
                <c:pt idx="776">
                  <c:v>41991</c:v>
                </c:pt>
                <c:pt idx="777">
                  <c:v>41992</c:v>
                </c:pt>
                <c:pt idx="778">
                  <c:v>41995</c:v>
                </c:pt>
                <c:pt idx="779">
                  <c:v>41996</c:v>
                </c:pt>
                <c:pt idx="780">
                  <c:v>41997</c:v>
                </c:pt>
                <c:pt idx="781">
                  <c:v>41998</c:v>
                </c:pt>
                <c:pt idx="782">
                  <c:v>41999</c:v>
                </c:pt>
                <c:pt idx="783">
                  <c:v>42002</c:v>
                </c:pt>
                <c:pt idx="784">
                  <c:v>42003</c:v>
                </c:pt>
                <c:pt idx="785">
                  <c:v>42004</c:v>
                </c:pt>
                <c:pt idx="786">
                  <c:v>42009</c:v>
                </c:pt>
                <c:pt idx="787">
                  <c:v>42010</c:v>
                </c:pt>
                <c:pt idx="788">
                  <c:v>42011</c:v>
                </c:pt>
                <c:pt idx="789">
                  <c:v>42012</c:v>
                </c:pt>
                <c:pt idx="790">
                  <c:v>42013</c:v>
                </c:pt>
                <c:pt idx="791">
                  <c:v>42016</c:v>
                </c:pt>
                <c:pt idx="792">
                  <c:v>42017</c:v>
                </c:pt>
                <c:pt idx="793">
                  <c:v>42018</c:v>
                </c:pt>
                <c:pt idx="794">
                  <c:v>42019</c:v>
                </c:pt>
                <c:pt idx="795">
                  <c:v>42020</c:v>
                </c:pt>
                <c:pt idx="796">
                  <c:v>42023</c:v>
                </c:pt>
                <c:pt idx="797">
                  <c:v>42024</c:v>
                </c:pt>
                <c:pt idx="798">
                  <c:v>42025</c:v>
                </c:pt>
                <c:pt idx="799">
                  <c:v>42026</c:v>
                </c:pt>
                <c:pt idx="800">
                  <c:v>42027</c:v>
                </c:pt>
                <c:pt idx="801">
                  <c:v>42030</c:v>
                </c:pt>
                <c:pt idx="802">
                  <c:v>42031</c:v>
                </c:pt>
                <c:pt idx="803">
                  <c:v>42032</c:v>
                </c:pt>
                <c:pt idx="804">
                  <c:v>42033</c:v>
                </c:pt>
                <c:pt idx="805">
                  <c:v>42034</c:v>
                </c:pt>
                <c:pt idx="806">
                  <c:v>42037</c:v>
                </c:pt>
                <c:pt idx="807">
                  <c:v>42038</c:v>
                </c:pt>
                <c:pt idx="808">
                  <c:v>42039</c:v>
                </c:pt>
                <c:pt idx="809">
                  <c:v>42040</c:v>
                </c:pt>
                <c:pt idx="810">
                  <c:v>42041</c:v>
                </c:pt>
                <c:pt idx="811">
                  <c:v>42044</c:v>
                </c:pt>
                <c:pt idx="812">
                  <c:v>42045</c:v>
                </c:pt>
                <c:pt idx="813">
                  <c:v>42046</c:v>
                </c:pt>
                <c:pt idx="814">
                  <c:v>42047</c:v>
                </c:pt>
                <c:pt idx="815">
                  <c:v>42048</c:v>
                </c:pt>
                <c:pt idx="816">
                  <c:v>42051</c:v>
                </c:pt>
                <c:pt idx="817">
                  <c:v>42052</c:v>
                </c:pt>
                <c:pt idx="818">
                  <c:v>42060</c:v>
                </c:pt>
                <c:pt idx="819">
                  <c:v>42061</c:v>
                </c:pt>
                <c:pt idx="820">
                  <c:v>42062</c:v>
                </c:pt>
                <c:pt idx="821">
                  <c:v>42065</c:v>
                </c:pt>
                <c:pt idx="822">
                  <c:v>42066</c:v>
                </c:pt>
                <c:pt idx="823">
                  <c:v>42067</c:v>
                </c:pt>
                <c:pt idx="824">
                  <c:v>42068</c:v>
                </c:pt>
                <c:pt idx="825">
                  <c:v>42069</c:v>
                </c:pt>
                <c:pt idx="826">
                  <c:v>42072</c:v>
                </c:pt>
                <c:pt idx="827">
                  <c:v>42073</c:v>
                </c:pt>
                <c:pt idx="828">
                  <c:v>42074</c:v>
                </c:pt>
                <c:pt idx="829">
                  <c:v>42075</c:v>
                </c:pt>
                <c:pt idx="830">
                  <c:v>42076</c:v>
                </c:pt>
                <c:pt idx="831">
                  <c:v>42079</c:v>
                </c:pt>
                <c:pt idx="832">
                  <c:v>42080</c:v>
                </c:pt>
                <c:pt idx="833">
                  <c:v>42081</c:v>
                </c:pt>
                <c:pt idx="834">
                  <c:v>42082</c:v>
                </c:pt>
                <c:pt idx="835">
                  <c:v>42083</c:v>
                </c:pt>
                <c:pt idx="836">
                  <c:v>42086</c:v>
                </c:pt>
                <c:pt idx="837">
                  <c:v>42087</c:v>
                </c:pt>
                <c:pt idx="838">
                  <c:v>42088</c:v>
                </c:pt>
                <c:pt idx="839">
                  <c:v>42089</c:v>
                </c:pt>
                <c:pt idx="840">
                  <c:v>42090</c:v>
                </c:pt>
                <c:pt idx="841">
                  <c:v>42093</c:v>
                </c:pt>
                <c:pt idx="842">
                  <c:v>42094</c:v>
                </c:pt>
                <c:pt idx="843">
                  <c:v>42095</c:v>
                </c:pt>
                <c:pt idx="844">
                  <c:v>42096</c:v>
                </c:pt>
                <c:pt idx="845">
                  <c:v>42097</c:v>
                </c:pt>
                <c:pt idx="846">
                  <c:v>42101</c:v>
                </c:pt>
                <c:pt idx="847">
                  <c:v>42102</c:v>
                </c:pt>
                <c:pt idx="848">
                  <c:v>42103</c:v>
                </c:pt>
                <c:pt idx="849">
                  <c:v>42104</c:v>
                </c:pt>
                <c:pt idx="850">
                  <c:v>42107</c:v>
                </c:pt>
                <c:pt idx="851">
                  <c:v>42108</c:v>
                </c:pt>
                <c:pt idx="852">
                  <c:v>42109</c:v>
                </c:pt>
                <c:pt idx="853">
                  <c:v>42110</c:v>
                </c:pt>
                <c:pt idx="854">
                  <c:v>42111</c:v>
                </c:pt>
                <c:pt idx="855">
                  <c:v>42114</c:v>
                </c:pt>
                <c:pt idx="856">
                  <c:v>42115</c:v>
                </c:pt>
                <c:pt idx="857">
                  <c:v>42116</c:v>
                </c:pt>
                <c:pt idx="858">
                  <c:v>42117</c:v>
                </c:pt>
                <c:pt idx="859">
                  <c:v>42118</c:v>
                </c:pt>
                <c:pt idx="860">
                  <c:v>42121</c:v>
                </c:pt>
                <c:pt idx="861">
                  <c:v>42122</c:v>
                </c:pt>
                <c:pt idx="862">
                  <c:v>42123</c:v>
                </c:pt>
                <c:pt idx="863">
                  <c:v>42124</c:v>
                </c:pt>
                <c:pt idx="864">
                  <c:v>42128</c:v>
                </c:pt>
                <c:pt idx="865">
                  <c:v>42129</c:v>
                </c:pt>
                <c:pt idx="866">
                  <c:v>42130</c:v>
                </c:pt>
                <c:pt idx="867">
                  <c:v>42131</c:v>
                </c:pt>
                <c:pt idx="868">
                  <c:v>42132</c:v>
                </c:pt>
                <c:pt idx="869">
                  <c:v>42135</c:v>
                </c:pt>
                <c:pt idx="870">
                  <c:v>42136</c:v>
                </c:pt>
                <c:pt idx="871">
                  <c:v>42137</c:v>
                </c:pt>
                <c:pt idx="872">
                  <c:v>42138</c:v>
                </c:pt>
                <c:pt idx="873">
                  <c:v>42139</c:v>
                </c:pt>
                <c:pt idx="874">
                  <c:v>42142</c:v>
                </c:pt>
                <c:pt idx="875">
                  <c:v>42143</c:v>
                </c:pt>
                <c:pt idx="876">
                  <c:v>42144</c:v>
                </c:pt>
                <c:pt idx="877">
                  <c:v>42145</c:v>
                </c:pt>
                <c:pt idx="878">
                  <c:v>42146</c:v>
                </c:pt>
                <c:pt idx="879">
                  <c:v>42149</c:v>
                </c:pt>
                <c:pt idx="880">
                  <c:v>42150</c:v>
                </c:pt>
                <c:pt idx="881">
                  <c:v>42151</c:v>
                </c:pt>
                <c:pt idx="882">
                  <c:v>42152</c:v>
                </c:pt>
                <c:pt idx="883">
                  <c:v>42153</c:v>
                </c:pt>
                <c:pt idx="884">
                  <c:v>42156</c:v>
                </c:pt>
                <c:pt idx="885">
                  <c:v>42157</c:v>
                </c:pt>
                <c:pt idx="886">
                  <c:v>42158</c:v>
                </c:pt>
                <c:pt idx="887">
                  <c:v>42159</c:v>
                </c:pt>
                <c:pt idx="888">
                  <c:v>42160</c:v>
                </c:pt>
                <c:pt idx="889">
                  <c:v>42163</c:v>
                </c:pt>
                <c:pt idx="890">
                  <c:v>42164</c:v>
                </c:pt>
                <c:pt idx="891">
                  <c:v>42165</c:v>
                </c:pt>
                <c:pt idx="892">
                  <c:v>42166</c:v>
                </c:pt>
                <c:pt idx="893">
                  <c:v>42167</c:v>
                </c:pt>
                <c:pt idx="894">
                  <c:v>42170</c:v>
                </c:pt>
                <c:pt idx="895">
                  <c:v>42171</c:v>
                </c:pt>
                <c:pt idx="896">
                  <c:v>42172</c:v>
                </c:pt>
                <c:pt idx="897">
                  <c:v>42173</c:v>
                </c:pt>
                <c:pt idx="898">
                  <c:v>42174</c:v>
                </c:pt>
                <c:pt idx="899">
                  <c:v>42178</c:v>
                </c:pt>
                <c:pt idx="900">
                  <c:v>42179</c:v>
                </c:pt>
                <c:pt idx="901">
                  <c:v>42180</c:v>
                </c:pt>
                <c:pt idx="902">
                  <c:v>42181</c:v>
                </c:pt>
                <c:pt idx="903">
                  <c:v>42184</c:v>
                </c:pt>
                <c:pt idx="904">
                  <c:v>42185</c:v>
                </c:pt>
                <c:pt idx="905">
                  <c:v>42186</c:v>
                </c:pt>
                <c:pt idx="906">
                  <c:v>42187</c:v>
                </c:pt>
                <c:pt idx="907">
                  <c:v>42188</c:v>
                </c:pt>
                <c:pt idx="908">
                  <c:v>42191</c:v>
                </c:pt>
                <c:pt idx="909">
                  <c:v>42192</c:v>
                </c:pt>
                <c:pt idx="910">
                  <c:v>42193</c:v>
                </c:pt>
                <c:pt idx="911">
                  <c:v>42194</c:v>
                </c:pt>
                <c:pt idx="912">
                  <c:v>42195</c:v>
                </c:pt>
                <c:pt idx="913">
                  <c:v>42198</c:v>
                </c:pt>
                <c:pt idx="914">
                  <c:v>42199</c:v>
                </c:pt>
                <c:pt idx="915">
                  <c:v>42200</c:v>
                </c:pt>
                <c:pt idx="916">
                  <c:v>42201</c:v>
                </c:pt>
                <c:pt idx="917">
                  <c:v>42202</c:v>
                </c:pt>
                <c:pt idx="918">
                  <c:v>42205</c:v>
                </c:pt>
                <c:pt idx="919">
                  <c:v>42206</c:v>
                </c:pt>
                <c:pt idx="920">
                  <c:v>42207</c:v>
                </c:pt>
                <c:pt idx="921">
                  <c:v>42208</c:v>
                </c:pt>
                <c:pt idx="922">
                  <c:v>42209</c:v>
                </c:pt>
                <c:pt idx="923">
                  <c:v>42212</c:v>
                </c:pt>
                <c:pt idx="924">
                  <c:v>42213</c:v>
                </c:pt>
                <c:pt idx="925">
                  <c:v>42214</c:v>
                </c:pt>
                <c:pt idx="926">
                  <c:v>42215</c:v>
                </c:pt>
                <c:pt idx="927">
                  <c:v>42216</c:v>
                </c:pt>
                <c:pt idx="928">
                  <c:v>42219</c:v>
                </c:pt>
                <c:pt idx="929">
                  <c:v>42220</c:v>
                </c:pt>
                <c:pt idx="930">
                  <c:v>42221</c:v>
                </c:pt>
                <c:pt idx="931">
                  <c:v>42222</c:v>
                </c:pt>
                <c:pt idx="932">
                  <c:v>42223</c:v>
                </c:pt>
                <c:pt idx="933">
                  <c:v>42226</c:v>
                </c:pt>
                <c:pt idx="934">
                  <c:v>42227</c:v>
                </c:pt>
                <c:pt idx="935">
                  <c:v>42228</c:v>
                </c:pt>
                <c:pt idx="936">
                  <c:v>42229</c:v>
                </c:pt>
                <c:pt idx="937">
                  <c:v>42230</c:v>
                </c:pt>
                <c:pt idx="938">
                  <c:v>42233</c:v>
                </c:pt>
                <c:pt idx="939">
                  <c:v>42234</c:v>
                </c:pt>
                <c:pt idx="940">
                  <c:v>42235</c:v>
                </c:pt>
                <c:pt idx="941">
                  <c:v>42236</c:v>
                </c:pt>
                <c:pt idx="942">
                  <c:v>42237</c:v>
                </c:pt>
                <c:pt idx="943">
                  <c:v>42240</c:v>
                </c:pt>
                <c:pt idx="944">
                  <c:v>42241</c:v>
                </c:pt>
                <c:pt idx="945">
                  <c:v>42242</c:v>
                </c:pt>
                <c:pt idx="946">
                  <c:v>42243</c:v>
                </c:pt>
                <c:pt idx="947">
                  <c:v>42244</c:v>
                </c:pt>
                <c:pt idx="948">
                  <c:v>42247</c:v>
                </c:pt>
                <c:pt idx="949">
                  <c:v>42248</c:v>
                </c:pt>
                <c:pt idx="950">
                  <c:v>42249</c:v>
                </c:pt>
                <c:pt idx="951">
                  <c:v>42254</c:v>
                </c:pt>
                <c:pt idx="952">
                  <c:v>42255</c:v>
                </c:pt>
                <c:pt idx="953">
                  <c:v>42256</c:v>
                </c:pt>
                <c:pt idx="954">
                  <c:v>42257</c:v>
                </c:pt>
                <c:pt idx="955">
                  <c:v>42258</c:v>
                </c:pt>
                <c:pt idx="956">
                  <c:v>42261</c:v>
                </c:pt>
                <c:pt idx="957">
                  <c:v>42262</c:v>
                </c:pt>
                <c:pt idx="958">
                  <c:v>42263</c:v>
                </c:pt>
                <c:pt idx="959">
                  <c:v>42264</c:v>
                </c:pt>
                <c:pt idx="960">
                  <c:v>42265</c:v>
                </c:pt>
                <c:pt idx="961">
                  <c:v>42268</c:v>
                </c:pt>
                <c:pt idx="962">
                  <c:v>42269</c:v>
                </c:pt>
                <c:pt idx="963">
                  <c:v>42270</c:v>
                </c:pt>
                <c:pt idx="964">
                  <c:v>42271</c:v>
                </c:pt>
                <c:pt idx="965">
                  <c:v>42272</c:v>
                </c:pt>
                <c:pt idx="966">
                  <c:v>42275</c:v>
                </c:pt>
                <c:pt idx="967">
                  <c:v>42276</c:v>
                </c:pt>
                <c:pt idx="968">
                  <c:v>42277</c:v>
                </c:pt>
                <c:pt idx="969">
                  <c:v>42285</c:v>
                </c:pt>
                <c:pt idx="970">
                  <c:v>42286</c:v>
                </c:pt>
                <c:pt idx="971">
                  <c:v>42289</c:v>
                </c:pt>
                <c:pt idx="972">
                  <c:v>42290</c:v>
                </c:pt>
                <c:pt idx="973">
                  <c:v>42291</c:v>
                </c:pt>
                <c:pt idx="974">
                  <c:v>42292</c:v>
                </c:pt>
                <c:pt idx="975">
                  <c:v>42293</c:v>
                </c:pt>
                <c:pt idx="976">
                  <c:v>42296</c:v>
                </c:pt>
                <c:pt idx="977">
                  <c:v>42297</c:v>
                </c:pt>
                <c:pt idx="978">
                  <c:v>42298</c:v>
                </c:pt>
                <c:pt idx="979">
                  <c:v>42299</c:v>
                </c:pt>
                <c:pt idx="980">
                  <c:v>42300</c:v>
                </c:pt>
                <c:pt idx="981">
                  <c:v>42303</c:v>
                </c:pt>
                <c:pt idx="982">
                  <c:v>42304</c:v>
                </c:pt>
                <c:pt idx="983">
                  <c:v>42305</c:v>
                </c:pt>
                <c:pt idx="984">
                  <c:v>42306</c:v>
                </c:pt>
                <c:pt idx="985">
                  <c:v>42307</c:v>
                </c:pt>
                <c:pt idx="986">
                  <c:v>42310</c:v>
                </c:pt>
                <c:pt idx="987">
                  <c:v>42311</c:v>
                </c:pt>
                <c:pt idx="988">
                  <c:v>42312</c:v>
                </c:pt>
                <c:pt idx="989">
                  <c:v>42313</c:v>
                </c:pt>
                <c:pt idx="990">
                  <c:v>42314</c:v>
                </c:pt>
                <c:pt idx="991">
                  <c:v>42317</c:v>
                </c:pt>
                <c:pt idx="992">
                  <c:v>42318</c:v>
                </c:pt>
                <c:pt idx="993">
                  <c:v>42319</c:v>
                </c:pt>
                <c:pt idx="994">
                  <c:v>42320</c:v>
                </c:pt>
                <c:pt idx="995">
                  <c:v>42321</c:v>
                </c:pt>
                <c:pt idx="996">
                  <c:v>42324</c:v>
                </c:pt>
                <c:pt idx="997">
                  <c:v>42325</c:v>
                </c:pt>
                <c:pt idx="998">
                  <c:v>42326</c:v>
                </c:pt>
                <c:pt idx="999">
                  <c:v>42327</c:v>
                </c:pt>
                <c:pt idx="1000">
                  <c:v>42328</c:v>
                </c:pt>
                <c:pt idx="1001">
                  <c:v>42331</c:v>
                </c:pt>
                <c:pt idx="1002">
                  <c:v>42332</c:v>
                </c:pt>
                <c:pt idx="1003">
                  <c:v>42333</c:v>
                </c:pt>
                <c:pt idx="1004">
                  <c:v>42334</c:v>
                </c:pt>
                <c:pt idx="1005">
                  <c:v>42335</c:v>
                </c:pt>
                <c:pt idx="1006">
                  <c:v>42338</c:v>
                </c:pt>
                <c:pt idx="1007">
                  <c:v>42339</c:v>
                </c:pt>
                <c:pt idx="1008">
                  <c:v>42340</c:v>
                </c:pt>
                <c:pt idx="1009">
                  <c:v>42341</c:v>
                </c:pt>
                <c:pt idx="1010">
                  <c:v>42342</c:v>
                </c:pt>
                <c:pt idx="1011">
                  <c:v>42345</c:v>
                </c:pt>
                <c:pt idx="1012">
                  <c:v>42346</c:v>
                </c:pt>
                <c:pt idx="1013">
                  <c:v>42347</c:v>
                </c:pt>
                <c:pt idx="1014">
                  <c:v>42348</c:v>
                </c:pt>
                <c:pt idx="1015">
                  <c:v>42349</c:v>
                </c:pt>
                <c:pt idx="1016">
                  <c:v>42352</c:v>
                </c:pt>
                <c:pt idx="1017">
                  <c:v>42353</c:v>
                </c:pt>
                <c:pt idx="1018">
                  <c:v>42354</c:v>
                </c:pt>
                <c:pt idx="1019">
                  <c:v>42355</c:v>
                </c:pt>
                <c:pt idx="1020">
                  <c:v>42356</c:v>
                </c:pt>
                <c:pt idx="1021">
                  <c:v>42359</c:v>
                </c:pt>
                <c:pt idx="1022">
                  <c:v>42360</c:v>
                </c:pt>
                <c:pt idx="1023">
                  <c:v>42361</c:v>
                </c:pt>
                <c:pt idx="1024">
                  <c:v>42362</c:v>
                </c:pt>
                <c:pt idx="1025">
                  <c:v>42363</c:v>
                </c:pt>
                <c:pt idx="1026">
                  <c:v>42366</c:v>
                </c:pt>
                <c:pt idx="1027">
                  <c:v>42367</c:v>
                </c:pt>
                <c:pt idx="1028">
                  <c:v>42368</c:v>
                </c:pt>
                <c:pt idx="1029">
                  <c:v>42369</c:v>
                </c:pt>
                <c:pt idx="1030">
                  <c:v>42373</c:v>
                </c:pt>
                <c:pt idx="1031">
                  <c:v>42374</c:v>
                </c:pt>
                <c:pt idx="1032">
                  <c:v>42375</c:v>
                </c:pt>
                <c:pt idx="1033">
                  <c:v>42376</c:v>
                </c:pt>
                <c:pt idx="1034">
                  <c:v>42377</c:v>
                </c:pt>
                <c:pt idx="1035">
                  <c:v>42380</c:v>
                </c:pt>
                <c:pt idx="1036">
                  <c:v>42381</c:v>
                </c:pt>
                <c:pt idx="1037">
                  <c:v>42382</c:v>
                </c:pt>
                <c:pt idx="1038">
                  <c:v>42383</c:v>
                </c:pt>
                <c:pt idx="1039">
                  <c:v>42384</c:v>
                </c:pt>
                <c:pt idx="1040">
                  <c:v>42387</c:v>
                </c:pt>
                <c:pt idx="1041">
                  <c:v>42388</c:v>
                </c:pt>
                <c:pt idx="1042">
                  <c:v>42389</c:v>
                </c:pt>
                <c:pt idx="1043">
                  <c:v>42390</c:v>
                </c:pt>
                <c:pt idx="1044">
                  <c:v>42391</c:v>
                </c:pt>
                <c:pt idx="1045">
                  <c:v>42394</c:v>
                </c:pt>
                <c:pt idx="1046">
                  <c:v>42395</c:v>
                </c:pt>
                <c:pt idx="1047">
                  <c:v>42396</c:v>
                </c:pt>
                <c:pt idx="1048">
                  <c:v>42397</c:v>
                </c:pt>
                <c:pt idx="1049">
                  <c:v>42398</c:v>
                </c:pt>
                <c:pt idx="1050">
                  <c:v>42401</c:v>
                </c:pt>
                <c:pt idx="1051">
                  <c:v>42402</c:v>
                </c:pt>
                <c:pt idx="1052">
                  <c:v>42403</c:v>
                </c:pt>
                <c:pt idx="1053">
                  <c:v>42404</c:v>
                </c:pt>
                <c:pt idx="1054">
                  <c:v>42405</c:v>
                </c:pt>
                <c:pt idx="1055">
                  <c:v>42415</c:v>
                </c:pt>
                <c:pt idx="1056">
                  <c:v>42416</c:v>
                </c:pt>
                <c:pt idx="1057">
                  <c:v>42417</c:v>
                </c:pt>
                <c:pt idx="1058">
                  <c:v>42418</c:v>
                </c:pt>
                <c:pt idx="1059">
                  <c:v>42419</c:v>
                </c:pt>
                <c:pt idx="1060">
                  <c:v>42422</c:v>
                </c:pt>
                <c:pt idx="1061">
                  <c:v>42423</c:v>
                </c:pt>
                <c:pt idx="1062">
                  <c:v>42424</c:v>
                </c:pt>
                <c:pt idx="1063">
                  <c:v>42425</c:v>
                </c:pt>
                <c:pt idx="1064">
                  <c:v>42426</c:v>
                </c:pt>
                <c:pt idx="1065">
                  <c:v>42429</c:v>
                </c:pt>
                <c:pt idx="1066">
                  <c:v>42430</c:v>
                </c:pt>
                <c:pt idx="1067">
                  <c:v>42431</c:v>
                </c:pt>
                <c:pt idx="1068">
                  <c:v>42432</c:v>
                </c:pt>
                <c:pt idx="1069">
                  <c:v>42433</c:v>
                </c:pt>
                <c:pt idx="1070">
                  <c:v>42436</c:v>
                </c:pt>
                <c:pt idx="1071">
                  <c:v>42437</c:v>
                </c:pt>
                <c:pt idx="1072">
                  <c:v>42438</c:v>
                </c:pt>
                <c:pt idx="1073">
                  <c:v>42439</c:v>
                </c:pt>
                <c:pt idx="1074">
                  <c:v>42440</c:v>
                </c:pt>
                <c:pt idx="1075">
                  <c:v>42443</c:v>
                </c:pt>
                <c:pt idx="1076">
                  <c:v>42444</c:v>
                </c:pt>
                <c:pt idx="1077">
                  <c:v>42445</c:v>
                </c:pt>
                <c:pt idx="1078">
                  <c:v>42446</c:v>
                </c:pt>
                <c:pt idx="1079">
                  <c:v>42447</c:v>
                </c:pt>
                <c:pt idx="1080">
                  <c:v>42450</c:v>
                </c:pt>
                <c:pt idx="1081">
                  <c:v>42451</c:v>
                </c:pt>
                <c:pt idx="1082">
                  <c:v>42452</c:v>
                </c:pt>
                <c:pt idx="1083">
                  <c:v>42453</c:v>
                </c:pt>
                <c:pt idx="1084">
                  <c:v>42454</c:v>
                </c:pt>
                <c:pt idx="1085">
                  <c:v>42457</c:v>
                </c:pt>
                <c:pt idx="1086">
                  <c:v>42458</c:v>
                </c:pt>
                <c:pt idx="1087">
                  <c:v>42459</c:v>
                </c:pt>
                <c:pt idx="1088">
                  <c:v>42460</c:v>
                </c:pt>
                <c:pt idx="1089">
                  <c:v>42461</c:v>
                </c:pt>
                <c:pt idx="1090">
                  <c:v>42465</c:v>
                </c:pt>
                <c:pt idx="1091">
                  <c:v>42466</c:v>
                </c:pt>
                <c:pt idx="1092">
                  <c:v>42467</c:v>
                </c:pt>
                <c:pt idx="1093">
                  <c:v>42468</c:v>
                </c:pt>
                <c:pt idx="1094">
                  <c:v>42471</c:v>
                </c:pt>
                <c:pt idx="1095">
                  <c:v>42472</c:v>
                </c:pt>
                <c:pt idx="1096">
                  <c:v>42473</c:v>
                </c:pt>
                <c:pt idx="1097">
                  <c:v>42474</c:v>
                </c:pt>
                <c:pt idx="1098">
                  <c:v>42475</c:v>
                </c:pt>
                <c:pt idx="1099">
                  <c:v>42478</c:v>
                </c:pt>
                <c:pt idx="1100">
                  <c:v>42479</c:v>
                </c:pt>
                <c:pt idx="1101">
                  <c:v>42480</c:v>
                </c:pt>
                <c:pt idx="1102">
                  <c:v>42481</c:v>
                </c:pt>
                <c:pt idx="1103">
                  <c:v>42482</c:v>
                </c:pt>
                <c:pt idx="1104">
                  <c:v>42485</c:v>
                </c:pt>
                <c:pt idx="1105">
                  <c:v>42486</c:v>
                </c:pt>
                <c:pt idx="1106">
                  <c:v>42487</c:v>
                </c:pt>
                <c:pt idx="1107">
                  <c:v>42488</c:v>
                </c:pt>
                <c:pt idx="1108">
                  <c:v>42489</c:v>
                </c:pt>
                <c:pt idx="1109">
                  <c:v>42493</c:v>
                </c:pt>
                <c:pt idx="1110">
                  <c:v>42494</c:v>
                </c:pt>
                <c:pt idx="1111">
                  <c:v>42495</c:v>
                </c:pt>
                <c:pt idx="1112">
                  <c:v>42496</c:v>
                </c:pt>
                <c:pt idx="1113">
                  <c:v>42499</c:v>
                </c:pt>
                <c:pt idx="1114">
                  <c:v>42500</c:v>
                </c:pt>
                <c:pt idx="1115">
                  <c:v>42501</c:v>
                </c:pt>
                <c:pt idx="1116">
                  <c:v>42502</c:v>
                </c:pt>
                <c:pt idx="1117">
                  <c:v>42503</c:v>
                </c:pt>
                <c:pt idx="1118">
                  <c:v>42506</c:v>
                </c:pt>
                <c:pt idx="1119">
                  <c:v>42507</c:v>
                </c:pt>
                <c:pt idx="1120">
                  <c:v>42508</c:v>
                </c:pt>
                <c:pt idx="1121">
                  <c:v>42509</c:v>
                </c:pt>
                <c:pt idx="1122">
                  <c:v>42510</c:v>
                </c:pt>
                <c:pt idx="1123">
                  <c:v>42513</c:v>
                </c:pt>
                <c:pt idx="1124">
                  <c:v>42514</c:v>
                </c:pt>
                <c:pt idx="1125">
                  <c:v>42515</c:v>
                </c:pt>
                <c:pt idx="1126">
                  <c:v>42516</c:v>
                </c:pt>
                <c:pt idx="1127">
                  <c:v>42517</c:v>
                </c:pt>
                <c:pt idx="1128">
                  <c:v>42520</c:v>
                </c:pt>
                <c:pt idx="1129">
                  <c:v>42521</c:v>
                </c:pt>
                <c:pt idx="1130">
                  <c:v>42522</c:v>
                </c:pt>
                <c:pt idx="1131">
                  <c:v>42523</c:v>
                </c:pt>
                <c:pt idx="1132">
                  <c:v>42524</c:v>
                </c:pt>
                <c:pt idx="1133">
                  <c:v>42527</c:v>
                </c:pt>
                <c:pt idx="1134">
                  <c:v>42528</c:v>
                </c:pt>
                <c:pt idx="1135">
                  <c:v>42529</c:v>
                </c:pt>
                <c:pt idx="1136">
                  <c:v>42534</c:v>
                </c:pt>
                <c:pt idx="1137">
                  <c:v>42535</c:v>
                </c:pt>
                <c:pt idx="1138">
                  <c:v>42536</c:v>
                </c:pt>
                <c:pt idx="1139">
                  <c:v>42537</c:v>
                </c:pt>
                <c:pt idx="1140">
                  <c:v>42538</c:v>
                </c:pt>
                <c:pt idx="1141">
                  <c:v>42541</c:v>
                </c:pt>
                <c:pt idx="1142">
                  <c:v>42542</c:v>
                </c:pt>
                <c:pt idx="1143">
                  <c:v>42543</c:v>
                </c:pt>
                <c:pt idx="1144">
                  <c:v>42544</c:v>
                </c:pt>
                <c:pt idx="1145">
                  <c:v>42545</c:v>
                </c:pt>
                <c:pt idx="1146">
                  <c:v>42548</c:v>
                </c:pt>
                <c:pt idx="1147">
                  <c:v>42549</c:v>
                </c:pt>
                <c:pt idx="1148">
                  <c:v>42550</c:v>
                </c:pt>
                <c:pt idx="1149">
                  <c:v>42551</c:v>
                </c:pt>
                <c:pt idx="1150">
                  <c:v>42552</c:v>
                </c:pt>
                <c:pt idx="1151">
                  <c:v>42555</c:v>
                </c:pt>
                <c:pt idx="1152">
                  <c:v>42556</c:v>
                </c:pt>
                <c:pt idx="1153">
                  <c:v>42557</c:v>
                </c:pt>
                <c:pt idx="1154">
                  <c:v>42558</c:v>
                </c:pt>
                <c:pt idx="1155">
                  <c:v>42559</c:v>
                </c:pt>
                <c:pt idx="1156">
                  <c:v>42562</c:v>
                </c:pt>
                <c:pt idx="1157">
                  <c:v>42563</c:v>
                </c:pt>
                <c:pt idx="1158">
                  <c:v>42564</c:v>
                </c:pt>
                <c:pt idx="1159">
                  <c:v>42565</c:v>
                </c:pt>
                <c:pt idx="1160">
                  <c:v>42566</c:v>
                </c:pt>
                <c:pt idx="1161">
                  <c:v>42569</c:v>
                </c:pt>
                <c:pt idx="1162">
                  <c:v>42570</c:v>
                </c:pt>
                <c:pt idx="1163">
                  <c:v>42571</c:v>
                </c:pt>
                <c:pt idx="1164">
                  <c:v>42572</c:v>
                </c:pt>
                <c:pt idx="1165">
                  <c:v>42573</c:v>
                </c:pt>
                <c:pt idx="1166">
                  <c:v>42576</c:v>
                </c:pt>
                <c:pt idx="1167">
                  <c:v>42577</c:v>
                </c:pt>
                <c:pt idx="1168">
                  <c:v>42578</c:v>
                </c:pt>
                <c:pt idx="1169">
                  <c:v>42579</c:v>
                </c:pt>
                <c:pt idx="1170">
                  <c:v>42580</c:v>
                </c:pt>
                <c:pt idx="1171">
                  <c:v>42583</c:v>
                </c:pt>
                <c:pt idx="1172">
                  <c:v>42584</c:v>
                </c:pt>
                <c:pt idx="1173">
                  <c:v>42585</c:v>
                </c:pt>
                <c:pt idx="1174">
                  <c:v>42586</c:v>
                </c:pt>
                <c:pt idx="1175">
                  <c:v>42587</c:v>
                </c:pt>
                <c:pt idx="1176">
                  <c:v>42590</c:v>
                </c:pt>
                <c:pt idx="1177">
                  <c:v>42591</c:v>
                </c:pt>
                <c:pt idx="1178">
                  <c:v>42592</c:v>
                </c:pt>
                <c:pt idx="1179">
                  <c:v>42593</c:v>
                </c:pt>
                <c:pt idx="1180">
                  <c:v>42594</c:v>
                </c:pt>
                <c:pt idx="1181">
                  <c:v>42597</c:v>
                </c:pt>
                <c:pt idx="1182">
                  <c:v>42598</c:v>
                </c:pt>
                <c:pt idx="1183">
                  <c:v>42599</c:v>
                </c:pt>
                <c:pt idx="1184">
                  <c:v>42600</c:v>
                </c:pt>
                <c:pt idx="1185">
                  <c:v>42601</c:v>
                </c:pt>
                <c:pt idx="1186">
                  <c:v>42604</c:v>
                </c:pt>
                <c:pt idx="1187">
                  <c:v>42605</c:v>
                </c:pt>
                <c:pt idx="1188">
                  <c:v>42606</c:v>
                </c:pt>
                <c:pt idx="1189">
                  <c:v>42607</c:v>
                </c:pt>
                <c:pt idx="1190">
                  <c:v>42608</c:v>
                </c:pt>
                <c:pt idx="1191">
                  <c:v>42611</c:v>
                </c:pt>
                <c:pt idx="1192">
                  <c:v>42612</c:v>
                </c:pt>
                <c:pt idx="1193">
                  <c:v>42613</c:v>
                </c:pt>
                <c:pt idx="1194">
                  <c:v>42614</c:v>
                </c:pt>
                <c:pt idx="1195">
                  <c:v>42615</c:v>
                </c:pt>
                <c:pt idx="1196">
                  <c:v>42618</c:v>
                </c:pt>
                <c:pt idx="1197">
                  <c:v>42619</c:v>
                </c:pt>
                <c:pt idx="1198">
                  <c:v>42620</c:v>
                </c:pt>
                <c:pt idx="1199">
                  <c:v>42621</c:v>
                </c:pt>
                <c:pt idx="1200">
                  <c:v>42622</c:v>
                </c:pt>
                <c:pt idx="1201">
                  <c:v>42625</c:v>
                </c:pt>
                <c:pt idx="1202">
                  <c:v>42626</c:v>
                </c:pt>
                <c:pt idx="1203">
                  <c:v>42627</c:v>
                </c:pt>
                <c:pt idx="1204">
                  <c:v>42632</c:v>
                </c:pt>
                <c:pt idx="1205">
                  <c:v>42633</c:v>
                </c:pt>
                <c:pt idx="1206">
                  <c:v>42634</c:v>
                </c:pt>
                <c:pt idx="1207">
                  <c:v>42635</c:v>
                </c:pt>
                <c:pt idx="1208">
                  <c:v>42636</c:v>
                </c:pt>
                <c:pt idx="1209">
                  <c:v>42639</c:v>
                </c:pt>
                <c:pt idx="1210">
                  <c:v>42640</c:v>
                </c:pt>
                <c:pt idx="1211">
                  <c:v>42641</c:v>
                </c:pt>
                <c:pt idx="1212">
                  <c:v>42642</c:v>
                </c:pt>
                <c:pt idx="1213">
                  <c:v>42643</c:v>
                </c:pt>
                <c:pt idx="1214">
                  <c:v>42653</c:v>
                </c:pt>
                <c:pt idx="1215">
                  <c:v>42654</c:v>
                </c:pt>
                <c:pt idx="1216">
                  <c:v>42655</c:v>
                </c:pt>
                <c:pt idx="1217">
                  <c:v>42656</c:v>
                </c:pt>
                <c:pt idx="1218">
                  <c:v>42657</c:v>
                </c:pt>
                <c:pt idx="1219">
                  <c:v>42660</c:v>
                </c:pt>
                <c:pt idx="1220">
                  <c:v>42661</c:v>
                </c:pt>
                <c:pt idx="1221">
                  <c:v>42662</c:v>
                </c:pt>
                <c:pt idx="1222">
                  <c:v>42663</c:v>
                </c:pt>
                <c:pt idx="1223">
                  <c:v>42664</c:v>
                </c:pt>
                <c:pt idx="1224">
                  <c:v>42667</c:v>
                </c:pt>
                <c:pt idx="1225">
                  <c:v>42668</c:v>
                </c:pt>
                <c:pt idx="1226">
                  <c:v>42669</c:v>
                </c:pt>
                <c:pt idx="1227">
                  <c:v>42670</c:v>
                </c:pt>
                <c:pt idx="1228">
                  <c:v>42671</c:v>
                </c:pt>
                <c:pt idx="1229">
                  <c:v>42674</c:v>
                </c:pt>
                <c:pt idx="1230">
                  <c:v>42675</c:v>
                </c:pt>
                <c:pt idx="1231">
                  <c:v>42676</c:v>
                </c:pt>
                <c:pt idx="1232">
                  <c:v>42677</c:v>
                </c:pt>
                <c:pt idx="1233">
                  <c:v>42678</c:v>
                </c:pt>
                <c:pt idx="1234">
                  <c:v>42681</c:v>
                </c:pt>
                <c:pt idx="1235">
                  <c:v>42682</c:v>
                </c:pt>
                <c:pt idx="1236">
                  <c:v>42683</c:v>
                </c:pt>
                <c:pt idx="1237">
                  <c:v>42684</c:v>
                </c:pt>
                <c:pt idx="1238">
                  <c:v>42685</c:v>
                </c:pt>
                <c:pt idx="1239">
                  <c:v>42688</c:v>
                </c:pt>
                <c:pt idx="1240">
                  <c:v>42689</c:v>
                </c:pt>
                <c:pt idx="1241">
                  <c:v>42690</c:v>
                </c:pt>
                <c:pt idx="1242">
                  <c:v>42691</c:v>
                </c:pt>
                <c:pt idx="1243">
                  <c:v>42692</c:v>
                </c:pt>
                <c:pt idx="1244">
                  <c:v>42695</c:v>
                </c:pt>
                <c:pt idx="1245">
                  <c:v>42696</c:v>
                </c:pt>
                <c:pt idx="1246">
                  <c:v>42697</c:v>
                </c:pt>
                <c:pt idx="1247">
                  <c:v>42698</c:v>
                </c:pt>
                <c:pt idx="1248">
                  <c:v>42699</c:v>
                </c:pt>
                <c:pt idx="1249">
                  <c:v>42702</c:v>
                </c:pt>
                <c:pt idx="1250">
                  <c:v>42703</c:v>
                </c:pt>
                <c:pt idx="1251">
                  <c:v>42704</c:v>
                </c:pt>
                <c:pt idx="1252">
                  <c:v>42705</c:v>
                </c:pt>
                <c:pt idx="1253">
                  <c:v>42706</c:v>
                </c:pt>
                <c:pt idx="1254">
                  <c:v>42709</c:v>
                </c:pt>
                <c:pt idx="1255">
                  <c:v>42710</c:v>
                </c:pt>
                <c:pt idx="1256">
                  <c:v>42711</c:v>
                </c:pt>
                <c:pt idx="1257">
                  <c:v>42712</c:v>
                </c:pt>
                <c:pt idx="1258">
                  <c:v>42713</c:v>
                </c:pt>
                <c:pt idx="1259">
                  <c:v>42716</c:v>
                </c:pt>
                <c:pt idx="1260">
                  <c:v>42717</c:v>
                </c:pt>
                <c:pt idx="1261">
                  <c:v>42718</c:v>
                </c:pt>
                <c:pt idx="1262">
                  <c:v>42719</c:v>
                </c:pt>
                <c:pt idx="1263">
                  <c:v>42720</c:v>
                </c:pt>
                <c:pt idx="1264">
                  <c:v>42723</c:v>
                </c:pt>
                <c:pt idx="1265">
                  <c:v>42724</c:v>
                </c:pt>
                <c:pt idx="1266">
                  <c:v>42725</c:v>
                </c:pt>
                <c:pt idx="1267">
                  <c:v>42726</c:v>
                </c:pt>
                <c:pt idx="1268">
                  <c:v>42727</c:v>
                </c:pt>
                <c:pt idx="1269">
                  <c:v>42730</c:v>
                </c:pt>
                <c:pt idx="1270">
                  <c:v>42731</c:v>
                </c:pt>
                <c:pt idx="1271">
                  <c:v>42732</c:v>
                </c:pt>
                <c:pt idx="1272">
                  <c:v>42733</c:v>
                </c:pt>
                <c:pt idx="1273">
                  <c:v>42734</c:v>
                </c:pt>
                <c:pt idx="1274">
                  <c:v>42738</c:v>
                </c:pt>
                <c:pt idx="1275">
                  <c:v>42739</c:v>
                </c:pt>
                <c:pt idx="1276">
                  <c:v>42740</c:v>
                </c:pt>
                <c:pt idx="1277">
                  <c:v>42741</c:v>
                </c:pt>
                <c:pt idx="1278">
                  <c:v>42744</c:v>
                </c:pt>
                <c:pt idx="1279">
                  <c:v>42745</c:v>
                </c:pt>
                <c:pt idx="1280">
                  <c:v>42746</c:v>
                </c:pt>
                <c:pt idx="1281">
                  <c:v>42747</c:v>
                </c:pt>
                <c:pt idx="1282">
                  <c:v>42748</c:v>
                </c:pt>
                <c:pt idx="1283">
                  <c:v>42751</c:v>
                </c:pt>
                <c:pt idx="1284">
                  <c:v>42752</c:v>
                </c:pt>
                <c:pt idx="1285">
                  <c:v>42753</c:v>
                </c:pt>
                <c:pt idx="1286">
                  <c:v>42754</c:v>
                </c:pt>
                <c:pt idx="1287">
                  <c:v>42755</c:v>
                </c:pt>
                <c:pt idx="1288">
                  <c:v>42758</c:v>
                </c:pt>
                <c:pt idx="1289">
                  <c:v>42759</c:v>
                </c:pt>
                <c:pt idx="1290">
                  <c:v>42760</c:v>
                </c:pt>
                <c:pt idx="1291">
                  <c:v>42761</c:v>
                </c:pt>
                <c:pt idx="1292">
                  <c:v>42769</c:v>
                </c:pt>
                <c:pt idx="1293">
                  <c:v>42772</c:v>
                </c:pt>
                <c:pt idx="1294">
                  <c:v>42773</c:v>
                </c:pt>
                <c:pt idx="1295">
                  <c:v>42774</c:v>
                </c:pt>
                <c:pt idx="1296">
                  <c:v>42775</c:v>
                </c:pt>
                <c:pt idx="1297">
                  <c:v>42776</c:v>
                </c:pt>
                <c:pt idx="1298">
                  <c:v>42779</c:v>
                </c:pt>
                <c:pt idx="1299">
                  <c:v>42780</c:v>
                </c:pt>
                <c:pt idx="1300">
                  <c:v>42781</c:v>
                </c:pt>
                <c:pt idx="1301">
                  <c:v>42782</c:v>
                </c:pt>
                <c:pt idx="1302">
                  <c:v>42783</c:v>
                </c:pt>
                <c:pt idx="1303">
                  <c:v>42786</c:v>
                </c:pt>
                <c:pt idx="1304">
                  <c:v>42787</c:v>
                </c:pt>
                <c:pt idx="1305">
                  <c:v>42788</c:v>
                </c:pt>
                <c:pt idx="1306">
                  <c:v>42789</c:v>
                </c:pt>
                <c:pt idx="1307">
                  <c:v>42790</c:v>
                </c:pt>
                <c:pt idx="1308">
                  <c:v>42793</c:v>
                </c:pt>
                <c:pt idx="1309">
                  <c:v>42794</c:v>
                </c:pt>
                <c:pt idx="1310">
                  <c:v>42795</c:v>
                </c:pt>
                <c:pt idx="1311">
                  <c:v>42796</c:v>
                </c:pt>
                <c:pt idx="1312">
                  <c:v>42797</c:v>
                </c:pt>
                <c:pt idx="1313">
                  <c:v>42800</c:v>
                </c:pt>
                <c:pt idx="1314">
                  <c:v>42801</c:v>
                </c:pt>
                <c:pt idx="1315">
                  <c:v>42802</c:v>
                </c:pt>
                <c:pt idx="1316">
                  <c:v>42803</c:v>
                </c:pt>
                <c:pt idx="1317">
                  <c:v>42804</c:v>
                </c:pt>
                <c:pt idx="1318">
                  <c:v>42807</c:v>
                </c:pt>
                <c:pt idx="1319">
                  <c:v>42808</c:v>
                </c:pt>
                <c:pt idx="1320">
                  <c:v>42809</c:v>
                </c:pt>
                <c:pt idx="1321">
                  <c:v>42810</c:v>
                </c:pt>
                <c:pt idx="1322">
                  <c:v>42811</c:v>
                </c:pt>
                <c:pt idx="1323">
                  <c:v>42814</c:v>
                </c:pt>
                <c:pt idx="1324">
                  <c:v>42815</c:v>
                </c:pt>
                <c:pt idx="1325">
                  <c:v>42816</c:v>
                </c:pt>
                <c:pt idx="1326">
                  <c:v>42817</c:v>
                </c:pt>
                <c:pt idx="1327">
                  <c:v>42818</c:v>
                </c:pt>
                <c:pt idx="1328">
                  <c:v>42821</c:v>
                </c:pt>
                <c:pt idx="1329">
                  <c:v>42822</c:v>
                </c:pt>
                <c:pt idx="1330">
                  <c:v>42823</c:v>
                </c:pt>
                <c:pt idx="1331">
                  <c:v>42824</c:v>
                </c:pt>
                <c:pt idx="1332">
                  <c:v>42825</c:v>
                </c:pt>
                <c:pt idx="1333">
                  <c:v>42830</c:v>
                </c:pt>
                <c:pt idx="1334">
                  <c:v>42831</c:v>
                </c:pt>
                <c:pt idx="1335">
                  <c:v>42832</c:v>
                </c:pt>
                <c:pt idx="1336">
                  <c:v>42835</c:v>
                </c:pt>
                <c:pt idx="1337">
                  <c:v>42836</c:v>
                </c:pt>
                <c:pt idx="1338">
                  <c:v>42837</c:v>
                </c:pt>
                <c:pt idx="1339">
                  <c:v>42838</c:v>
                </c:pt>
                <c:pt idx="1340">
                  <c:v>42839</c:v>
                </c:pt>
                <c:pt idx="1341">
                  <c:v>42842</c:v>
                </c:pt>
                <c:pt idx="1342">
                  <c:v>42843</c:v>
                </c:pt>
                <c:pt idx="1343">
                  <c:v>42844</c:v>
                </c:pt>
                <c:pt idx="1344">
                  <c:v>42845</c:v>
                </c:pt>
                <c:pt idx="1345">
                  <c:v>42846</c:v>
                </c:pt>
                <c:pt idx="1346">
                  <c:v>42849</c:v>
                </c:pt>
                <c:pt idx="1347">
                  <c:v>42850</c:v>
                </c:pt>
                <c:pt idx="1348">
                  <c:v>42851</c:v>
                </c:pt>
                <c:pt idx="1349">
                  <c:v>42852</c:v>
                </c:pt>
                <c:pt idx="1350">
                  <c:v>42853</c:v>
                </c:pt>
                <c:pt idx="1351">
                  <c:v>42857</c:v>
                </c:pt>
                <c:pt idx="1352">
                  <c:v>42858</c:v>
                </c:pt>
                <c:pt idx="1353">
                  <c:v>42859</c:v>
                </c:pt>
                <c:pt idx="1354">
                  <c:v>42860</c:v>
                </c:pt>
                <c:pt idx="1355">
                  <c:v>42863</c:v>
                </c:pt>
                <c:pt idx="1356">
                  <c:v>42864</c:v>
                </c:pt>
                <c:pt idx="1357">
                  <c:v>42865</c:v>
                </c:pt>
                <c:pt idx="1358">
                  <c:v>42866</c:v>
                </c:pt>
                <c:pt idx="1359">
                  <c:v>42867</c:v>
                </c:pt>
                <c:pt idx="1360">
                  <c:v>42870</c:v>
                </c:pt>
                <c:pt idx="1361">
                  <c:v>42871</c:v>
                </c:pt>
                <c:pt idx="1362">
                  <c:v>42872</c:v>
                </c:pt>
                <c:pt idx="1363">
                  <c:v>42873</c:v>
                </c:pt>
                <c:pt idx="1364">
                  <c:v>42874</c:v>
                </c:pt>
                <c:pt idx="1365">
                  <c:v>42877</c:v>
                </c:pt>
                <c:pt idx="1366">
                  <c:v>42878</c:v>
                </c:pt>
                <c:pt idx="1367">
                  <c:v>42879</c:v>
                </c:pt>
                <c:pt idx="1368">
                  <c:v>42880</c:v>
                </c:pt>
                <c:pt idx="1369">
                  <c:v>42881</c:v>
                </c:pt>
                <c:pt idx="1370">
                  <c:v>42886</c:v>
                </c:pt>
                <c:pt idx="1371">
                  <c:v>42887</c:v>
                </c:pt>
                <c:pt idx="1372">
                  <c:v>42888</c:v>
                </c:pt>
                <c:pt idx="1373">
                  <c:v>42891</c:v>
                </c:pt>
                <c:pt idx="1374">
                  <c:v>42892</c:v>
                </c:pt>
                <c:pt idx="1375">
                  <c:v>42893</c:v>
                </c:pt>
                <c:pt idx="1376">
                  <c:v>42894</c:v>
                </c:pt>
                <c:pt idx="1377">
                  <c:v>42895</c:v>
                </c:pt>
                <c:pt idx="1378">
                  <c:v>42898</c:v>
                </c:pt>
                <c:pt idx="1379">
                  <c:v>42899</c:v>
                </c:pt>
                <c:pt idx="1380">
                  <c:v>42900</c:v>
                </c:pt>
                <c:pt idx="1381">
                  <c:v>42901</c:v>
                </c:pt>
                <c:pt idx="1382">
                  <c:v>42902</c:v>
                </c:pt>
                <c:pt idx="1383">
                  <c:v>42905</c:v>
                </c:pt>
                <c:pt idx="1384">
                  <c:v>42906</c:v>
                </c:pt>
                <c:pt idx="1385">
                  <c:v>42907</c:v>
                </c:pt>
                <c:pt idx="1386">
                  <c:v>42908</c:v>
                </c:pt>
                <c:pt idx="1387">
                  <c:v>42909</c:v>
                </c:pt>
                <c:pt idx="1388">
                  <c:v>42912</c:v>
                </c:pt>
                <c:pt idx="1389">
                  <c:v>42913</c:v>
                </c:pt>
                <c:pt idx="1390">
                  <c:v>42914</c:v>
                </c:pt>
                <c:pt idx="1391">
                  <c:v>42915</c:v>
                </c:pt>
                <c:pt idx="1392">
                  <c:v>42916</c:v>
                </c:pt>
                <c:pt idx="1393">
                  <c:v>42919</c:v>
                </c:pt>
                <c:pt idx="1394">
                  <c:v>42920</c:v>
                </c:pt>
                <c:pt idx="1395">
                  <c:v>42921</c:v>
                </c:pt>
                <c:pt idx="1396">
                  <c:v>42922</c:v>
                </c:pt>
                <c:pt idx="1397">
                  <c:v>42923</c:v>
                </c:pt>
                <c:pt idx="1398">
                  <c:v>42926</c:v>
                </c:pt>
                <c:pt idx="1399">
                  <c:v>42927</c:v>
                </c:pt>
                <c:pt idx="1400">
                  <c:v>42928</c:v>
                </c:pt>
                <c:pt idx="1401">
                  <c:v>42929</c:v>
                </c:pt>
                <c:pt idx="1402">
                  <c:v>42930</c:v>
                </c:pt>
                <c:pt idx="1403">
                  <c:v>42933</c:v>
                </c:pt>
                <c:pt idx="1404">
                  <c:v>42934</c:v>
                </c:pt>
                <c:pt idx="1405">
                  <c:v>42935</c:v>
                </c:pt>
                <c:pt idx="1406">
                  <c:v>42936</c:v>
                </c:pt>
                <c:pt idx="1407">
                  <c:v>42937</c:v>
                </c:pt>
                <c:pt idx="1408">
                  <c:v>42940</c:v>
                </c:pt>
                <c:pt idx="1409">
                  <c:v>42941</c:v>
                </c:pt>
                <c:pt idx="1410">
                  <c:v>42942</c:v>
                </c:pt>
                <c:pt idx="1411">
                  <c:v>42943</c:v>
                </c:pt>
                <c:pt idx="1412">
                  <c:v>42944</c:v>
                </c:pt>
                <c:pt idx="1413">
                  <c:v>42947</c:v>
                </c:pt>
                <c:pt idx="1414">
                  <c:v>42948</c:v>
                </c:pt>
                <c:pt idx="1415">
                  <c:v>42949</c:v>
                </c:pt>
                <c:pt idx="1416">
                  <c:v>42950</c:v>
                </c:pt>
                <c:pt idx="1417">
                  <c:v>42951</c:v>
                </c:pt>
                <c:pt idx="1418">
                  <c:v>42954</c:v>
                </c:pt>
                <c:pt idx="1419">
                  <c:v>42955</c:v>
                </c:pt>
                <c:pt idx="1420">
                  <c:v>42956</c:v>
                </c:pt>
                <c:pt idx="1421">
                  <c:v>42957</c:v>
                </c:pt>
                <c:pt idx="1422">
                  <c:v>42958</c:v>
                </c:pt>
                <c:pt idx="1423">
                  <c:v>42961</c:v>
                </c:pt>
                <c:pt idx="1424">
                  <c:v>42962</c:v>
                </c:pt>
                <c:pt idx="1425">
                  <c:v>42963</c:v>
                </c:pt>
                <c:pt idx="1426">
                  <c:v>42964</c:v>
                </c:pt>
                <c:pt idx="1427">
                  <c:v>42965</c:v>
                </c:pt>
                <c:pt idx="1428">
                  <c:v>42968</c:v>
                </c:pt>
                <c:pt idx="1429">
                  <c:v>42969</c:v>
                </c:pt>
                <c:pt idx="1430">
                  <c:v>42970</c:v>
                </c:pt>
                <c:pt idx="1431">
                  <c:v>42971</c:v>
                </c:pt>
                <c:pt idx="1432">
                  <c:v>42972</c:v>
                </c:pt>
                <c:pt idx="1433">
                  <c:v>42975</c:v>
                </c:pt>
                <c:pt idx="1434">
                  <c:v>42976</c:v>
                </c:pt>
                <c:pt idx="1435">
                  <c:v>42977</c:v>
                </c:pt>
                <c:pt idx="1436">
                  <c:v>42978</c:v>
                </c:pt>
                <c:pt idx="1437">
                  <c:v>42979</c:v>
                </c:pt>
                <c:pt idx="1438">
                  <c:v>42982</c:v>
                </c:pt>
                <c:pt idx="1439">
                  <c:v>42983</c:v>
                </c:pt>
                <c:pt idx="1440">
                  <c:v>42984</c:v>
                </c:pt>
                <c:pt idx="1441">
                  <c:v>42985</c:v>
                </c:pt>
                <c:pt idx="1442">
                  <c:v>42986</c:v>
                </c:pt>
                <c:pt idx="1443">
                  <c:v>42989</c:v>
                </c:pt>
                <c:pt idx="1444">
                  <c:v>42990</c:v>
                </c:pt>
                <c:pt idx="1445">
                  <c:v>42991</c:v>
                </c:pt>
                <c:pt idx="1446">
                  <c:v>42992</c:v>
                </c:pt>
                <c:pt idx="1447">
                  <c:v>42993</c:v>
                </c:pt>
                <c:pt idx="1448">
                  <c:v>42996</c:v>
                </c:pt>
                <c:pt idx="1449">
                  <c:v>42997</c:v>
                </c:pt>
                <c:pt idx="1450">
                  <c:v>42998</c:v>
                </c:pt>
                <c:pt idx="1451">
                  <c:v>42999</c:v>
                </c:pt>
                <c:pt idx="1452">
                  <c:v>43000</c:v>
                </c:pt>
                <c:pt idx="1453">
                  <c:v>43003</c:v>
                </c:pt>
                <c:pt idx="1454">
                  <c:v>43004</c:v>
                </c:pt>
                <c:pt idx="1455">
                  <c:v>43005</c:v>
                </c:pt>
                <c:pt idx="1456">
                  <c:v>43006</c:v>
                </c:pt>
                <c:pt idx="1457">
                  <c:v>43007</c:v>
                </c:pt>
                <c:pt idx="1458">
                  <c:v>43017</c:v>
                </c:pt>
                <c:pt idx="1459">
                  <c:v>43018</c:v>
                </c:pt>
                <c:pt idx="1460">
                  <c:v>43019</c:v>
                </c:pt>
                <c:pt idx="1461">
                  <c:v>43020</c:v>
                </c:pt>
                <c:pt idx="1462">
                  <c:v>43021</c:v>
                </c:pt>
                <c:pt idx="1463">
                  <c:v>43024</c:v>
                </c:pt>
                <c:pt idx="1464">
                  <c:v>43025</c:v>
                </c:pt>
                <c:pt idx="1465">
                  <c:v>43026</c:v>
                </c:pt>
                <c:pt idx="1466">
                  <c:v>43027</c:v>
                </c:pt>
                <c:pt idx="1467">
                  <c:v>43028</c:v>
                </c:pt>
                <c:pt idx="1468">
                  <c:v>43031</c:v>
                </c:pt>
                <c:pt idx="1469">
                  <c:v>43032</c:v>
                </c:pt>
                <c:pt idx="1470">
                  <c:v>43033</c:v>
                </c:pt>
                <c:pt idx="1471">
                  <c:v>43034</c:v>
                </c:pt>
                <c:pt idx="1472">
                  <c:v>43035</c:v>
                </c:pt>
                <c:pt idx="1473">
                  <c:v>43038</c:v>
                </c:pt>
                <c:pt idx="1474">
                  <c:v>43039</c:v>
                </c:pt>
                <c:pt idx="1475">
                  <c:v>43040</c:v>
                </c:pt>
                <c:pt idx="1476">
                  <c:v>43041</c:v>
                </c:pt>
                <c:pt idx="1477">
                  <c:v>43042</c:v>
                </c:pt>
                <c:pt idx="1478">
                  <c:v>43045</c:v>
                </c:pt>
                <c:pt idx="1479">
                  <c:v>43046</c:v>
                </c:pt>
                <c:pt idx="1480">
                  <c:v>43047</c:v>
                </c:pt>
                <c:pt idx="1481">
                  <c:v>43048</c:v>
                </c:pt>
                <c:pt idx="1482">
                  <c:v>43049</c:v>
                </c:pt>
                <c:pt idx="1483">
                  <c:v>43052</c:v>
                </c:pt>
                <c:pt idx="1484">
                  <c:v>43053</c:v>
                </c:pt>
                <c:pt idx="1485">
                  <c:v>43054</c:v>
                </c:pt>
                <c:pt idx="1486">
                  <c:v>43055</c:v>
                </c:pt>
                <c:pt idx="1487">
                  <c:v>43056</c:v>
                </c:pt>
                <c:pt idx="1488">
                  <c:v>43059</c:v>
                </c:pt>
                <c:pt idx="1489">
                  <c:v>43060</c:v>
                </c:pt>
                <c:pt idx="1490">
                  <c:v>43061</c:v>
                </c:pt>
                <c:pt idx="1491">
                  <c:v>43062</c:v>
                </c:pt>
                <c:pt idx="1492">
                  <c:v>43063</c:v>
                </c:pt>
                <c:pt idx="1493">
                  <c:v>43066</c:v>
                </c:pt>
                <c:pt idx="1494">
                  <c:v>43067</c:v>
                </c:pt>
                <c:pt idx="1495">
                  <c:v>43068</c:v>
                </c:pt>
                <c:pt idx="1496">
                  <c:v>43069</c:v>
                </c:pt>
                <c:pt idx="1497">
                  <c:v>43070</c:v>
                </c:pt>
                <c:pt idx="1498">
                  <c:v>43073</c:v>
                </c:pt>
                <c:pt idx="1499">
                  <c:v>43074</c:v>
                </c:pt>
                <c:pt idx="1500">
                  <c:v>43075</c:v>
                </c:pt>
                <c:pt idx="1501">
                  <c:v>43076</c:v>
                </c:pt>
                <c:pt idx="1502">
                  <c:v>43077</c:v>
                </c:pt>
                <c:pt idx="1503">
                  <c:v>43080</c:v>
                </c:pt>
                <c:pt idx="1504">
                  <c:v>43081</c:v>
                </c:pt>
                <c:pt idx="1505">
                  <c:v>43082</c:v>
                </c:pt>
                <c:pt idx="1506">
                  <c:v>43083</c:v>
                </c:pt>
                <c:pt idx="1507">
                  <c:v>43084</c:v>
                </c:pt>
                <c:pt idx="1508">
                  <c:v>43087</c:v>
                </c:pt>
                <c:pt idx="1509">
                  <c:v>43088</c:v>
                </c:pt>
                <c:pt idx="1510">
                  <c:v>43089</c:v>
                </c:pt>
                <c:pt idx="1511">
                  <c:v>43090</c:v>
                </c:pt>
                <c:pt idx="1512">
                  <c:v>43091</c:v>
                </c:pt>
                <c:pt idx="1513">
                  <c:v>43094</c:v>
                </c:pt>
                <c:pt idx="1514">
                  <c:v>43095</c:v>
                </c:pt>
                <c:pt idx="1515">
                  <c:v>43096</c:v>
                </c:pt>
                <c:pt idx="1516">
                  <c:v>43097</c:v>
                </c:pt>
                <c:pt idx="1517">
                  <c:v>43098</c:v>
                </c:pt>
                <c:pt idx="1518">
                  <c:v>43102</c:v>
                </c:pt>
                <c:pt idx="1519">
                  <c:v>43103</c:v>
                </c:pt>
                <c:pt idx="1520">
                  <c:v>43104</c:v>
                </c:pt>
                <c:pt idx="1521">
                  <c:v>43105</c:v>
                </c:pt>
                <c:pt idx="1522">
                  <c:v>43108</c:v>
                </c:pt>
                <c:pt idx="1523">
                  <c:v>43109</c:v>
                </c:pt>
                <c:pt idx="1524">
                  <c:v>43110</c:v>
                </c:pt>
                <c:pt idx="1525">
                  <c:v>43111</c:v>
                </c:pt>
                <c:pt idx="1526">
                  <c:v>43112</c:v>
                </c:pt>
                <c:pt idx="1527">
                  <c:v>43115</c:v>
                </c:pt>
                <c:pt idx="1528">
                  <c:v>43116</c:v>
                </c:pt>
                <c:pt idx="1529">
                  <c:v>43117</c:v>
                </c:pt>
                <c:pt idx="1530">
                  <c:v>43118</c:v>
                </c:pt>
                <c:pt idx="1531">
                  <c:v>43119</c:v>
                </c:pt>
                <c:pt idx="1532">
                  <c:v>43122</c:v>
                </c:pt>
                <c:pt idx="1533">
                  <c:v>43123</c:v>
                </c:pt>
                <c:pt idx="1534">
                  <c:v>43124</c:v>
                </c:pt>
                <c:pt idx="1535">
                  <c:v>43125</c:v>
                </c:pt>
                <c:pt idx="1536">
                  <c:v>43126</c:v>
                </c:pt>
                <c:pt idx="1537">
                  <c:v>43129</c:v>
                </c:pt>
                <c:pt idx="1538">
                  <c:v>43130</c:v>
                </c:pt>
                <c:pt idx="1539">
                  <c:v>43131</c:v>
                </c:pt>
                <c:pt idx="1540">
                  <c:v>43132</c:v>
                </c:pt>
                <c:pt idx="1541">
                  <c:v>43133</c:v>
                </c:pt>
                <c:pt idx="1542">
                  <c:v>43136</c:v>
                </c:pt>
                <c:pt idx="1543">
                  <c:v>43137</c:v>
                </c:pt>
                <c:pt idx="1544">
                  <c:v>43138</c:v>
                </c:pt>
                <c:pt idx="1545">
                  <c:v>43139</c:v>
                </c:pt>
                <c:pt idx="1546">
                  <c:v>43140</c:v>
                </c:pt>
                <c:pt idx="1547">
                  <c:v>43143</c:v>
                </c:pt>
                <c:pt idx="1548">
                  <c:v>43144</c:v>
                </c:pt>
                <c:pt idx="1549">
                  <c:v>43145</c:v>
                </c:pt>
                <c:pt idx="1550">
                  <c:v>43153</c:v>
                </c:pt>
                <c:pt idx="1551">
                  <c:v>43154</c:v>
                </c:pt>
                <c:pt idx="1552">
                  <c:v>43157</c:v>
                </c:pt>
                <c:pt idx="1553">
                  <c:v>43158</c:v>
                </c:pt>
                <c:pt idx="1554">
                  <c:v>43159</c:v>
                </c:pt>
                <c:pt idx="1555">
                  <c:v>43160</c:v>
                </c:pt>
                <c:pt idx="1556">
                  <c:v>43161</c:v>
                </c:pt>
                <c:pt idx="1557">
                  <c:v>43164</c:v>
                </c:pt>
                <c:pt idx="1558">
                  <c:v>43165</c:v>
                </c:pt>
                <c:pt idx="1559">
                  <c:v>43166</c:v>
                </c:pt>
                <c:pt idx="1560">
                  <c:v>43167</c:v>
                </c:pt>
                <c:pt idx="1561">
                  <c:v>43168</c:v>
                </c:pt>
                <c:pt idx="1562">
                  <c:v>43171</c:v>
                </c:pt>
                <c:pt idx="1563">
                  <c:v>43172</c:v>
                </c:pt>
                <c:pt idx="1564">
                  <c:v>43173</c:v>
                </c:pt>
                <c:pt idx="1565">
                  <c:v>43174</c:v>
                </c:pt>
                <c:pt idx="1566">
                  <c:v>43175</c:v>
                </c:pt>
                <c:pt idx="1567">
                  <c:v>43178</c:v>
                </c:pt>
                <c:pt idx="1568">
                  <c:v>43179</c:v>
                </c:pt>
                <c:pt idx="1569">
                  <c:v>43180</c:v>
                </c:pt>
                <c:pt idx="1570">
                  <c:v>43181</c:v>
                </c:pt>
                <c:pt idx="1571">
                  <c:v>43182</c:v>
                </c:pt>
                <c:pt idx="1572">
                  <c:v>43185</c:v>
                </c:pt>
                <c:pt idx="1573">
                  <c:v>43186</c:v>
                </c:pt>
                <c:pt idx="1574">
                  <c:v>43187</c:v>
                </c:pt>
                <c:pt idx="1575">
                  <c:v>43188</c:v>
                </c:pt>
                <c:pt idx="1576">
                  <c:v>43189</c:v>
                </c:pt>
                <c:pt idx="1577">
                  <c:v>43192</c:v>
                </c:pt>
                <c:pt idx="1578">
                  <c:v>43193</c:v>
                </c:pt>
                <c:pt idx="1579">
                  <c:v>43194</c:v>
                </c:pt>
                <c:pt idx="1580">
                  <c:v>43199</c:v>
                </c:pt>
                <c:pt idx="1581">
                  <c:v>43200</c:v>
                </c:pt>
                <c:pt idx="1582">
                  <c:v>43201</c:v>
                </c:pt>
                <c:pt idx="1583">
                  <c:v>43202</c:v>
                </c:pt>
                <c:pt idx="1584">
                  <c:v>43203</c:v>
                </c:pt>
                <c:pt idx="1585">
                  <c:v>43206</c:v>
                </c:pt>
                <c:pt idx="1586">
                  <c:v>43207</c:v>
                </c:pt>
                <c:pt idx="1587">
                  <c:v>43208</c:v>
                </c:pt>
                <c:pt idx="1588">
                  <c:v>43209</c:v>
                </c:pt>
                <c:pt idx="1589">
                  <c:v>43210</c:v>
                </c:pt>
                <c:pt idx="1590">
                  <c:v>43213</c:v>
                </c:pt>
                <c:pt idx="1591">
                  <c:v>43214</c:v>
                </c:pt>
                <c:pt idx="1592">
                  <c:v>43215</c:v>
                </c:pt>
                <c:pt idx="1593">
                  <c:v>43216</c:v>
                </c:pt>
                <c:pt idx="1594">
                  <c:v>43217</c:v>
                </c:pt>
                <c:pt idx="1595">
                  <c:v>43222</c:v>
                </c:pt>
                <c:pt idx="1596">
                  <c:v>43223</c:v>
                </c:pt>
                <c:pt idx="1597">
                  <c:v>43224</c:v>
                </c:pt>
                <c:pt idx="1598">
                  <c:v>43227</c:v>
                </c:pt>
                <c:pt idx="1599">
                  <c:v>43228</c:v>
                </c:pt>
                <c:pt idx="1600">
                  <c:v>43229</c:v>
                </c:pt>
                <c:pt idx="1601">
                  <c:v>43230</c:v>
                </c:pt>
                <c:pt idx="1602">
                  <c:v>43231</c:v>
                </c:pt>
                <c:pt idx="1603">
                  <c:v>43234</c:v>
                </c:pt>
                <c:pt idx="1604">
                  <c:v>43235</c:v>
                </c:pt>
              </c:numCache>
            </c:numRef>
          </c:cat>
          <c:val>
            <c:numRef>
              <c:f>AH股溢价率!$D$4:$D$1608</c:f>
              <c:numCache>
                <c:formatCode>0.0%</c:formatCode>
                <c:ptCount val="1605"/>
                <c:pt idx="0">
                  <c:v>8.1901405003182104E-2</c:v>
                </c:pt>
                <c:pt idx="1">
                  <c:v>4.6602699652897206E-2</c:v>
                </c:pt>
                <c:pt idx="2">
                  <c:v>2.4780059483706873E-2</c:v>
                </c:pt>
                <c:pt idx="3">
                  <c:v>1.8498861601905281E-2</c:v>
                </c:pt>
                <c:pt idx="4">
                  <c:v>5.6181419108825459E-2</c:v>
                </c:pt>
                <c:pt idx="5">
                  <c:v>3.943033636733051E-2</c:v>
                </c:pt>
                <c:pt idx="6">
                  <c:v>4.4435995873837619E-2</c:v>
                </c:pt>
                <c:pt idx="7">
                  <c:v>4.5580178902702162E-2</c:v>
                </c:pt>
                <c:pt idx="8">
                  <c:v>3.9926470216717247E-2</c:v>
                </c:pt>
                <c:pt idx="9">
                  <c:v>3.8624607624565321E-2</c:v>
                </c:pt>
                <c:pt idx="10">
                  <c:v>6.76315133672174E-2</c:v>
                </c:pt>
                <c:pt idx="11">
                  <c:v>7.5642753683178521E-2</c:v>
                </c:pt>
                <c:pt idx="12">
                  <c:v>3.3760120364884738E-2</c:v>
                </c:pt>
                <c:pt idx="13">
                  <c:v>-4.5797581224095385E-2</c:v>
                </c:pt>
                <c:pt idx="14">
                  <c:v>-5.5880542453275561E-2</c:v>
                </c:pt>
                <c:pt idx="15">
                  <c:v>-4.8152897865187838E-2</c:v>
                </c:pt>
                <c:pt idx="16">
                  <c:v>-8.5105860712695325E-3</c:v>
                </c:pt>
                <c:pt idx="17">
                  <c:v>-4.0629791067060328E-2</c:v>
                </c:pt>
                <c:pt idx="18">
                  <c:v>-5.0481059074651835E-2</c:v>
                </c:pt>
                <c:pt idx="19">
                  <c:v>-7.0528867281325125E-2</c:v>
                </c:pt>
                <c:pt idx="20">
                  <c:v>-9.0215973779129599E-2</c:v>
                </c:pt>
                <c:pt idx="21">
                  <c:v>-9.6887649994453318E-2</c:v>
                </c:pt>
                <c:pt idx="22">
                  <c:v>-7.659673747316853E-2</c:v>
                </c:pt>
                <c:pt idx="23">
                  <c:v>-2.9764430043132117E-2</c:v>
                </c:pt>
                <c:pt idx="24">
                  <c:v>-6.9018391705412463E-2</c:v>
                </c:pt>
                <c:pt idx="25">
                  <c:v>-6.2906984809514288E-2</c:v>
                </c:pt>
                <c:pt idx="26">
                  <c:v>-1.3617960986382016E-2</c:v>
                </c:pt>
                <c:pt idx="27">
                  <c:v>3.0033015991605794E-2</c:v>
                </c:pt>
                <c:pt idx="28">
                  <c:v>7.2777234828418358E-3</c:v>
                </c:pt>
                <c:pt idx="29">
                  <c:v>5.7425784177089767E-4</c:v>
                </c:pt>
                <c:pt idx="30">
                  <c:v>2.300601513278977E-2</c:v>
                </c:pt>
                <c:pt idx="31">
                  <c:v>-5.6717162901975815E-4</c:v>
                </c:pt>
                <c:pt idx="32">
                  <c:v>2.292643655675608E-3</c:v>
                </c:pt>
                <c:pt idx="33">
                  <c:v>-3.540817166594934E-3</c:v>
                </c:pt>
                <c:pt idx="34">
                  <c:v>6.1653895654643076E-3</c:v>
                </c:pt>
                <c:pt idx="35">
                  <c:v>-1.0436431289111758E-2</c:v>
                </c:pt>
                <c:pt idx="36">
                  <c:v>7.0105447138950616E-3</c:v>
                </c:pt>
                <c:pt idx="37">
                  <c:v>3.4373164083943974E-2</c:v>
                </c:pt>
                <c:pt idx="38">
                  <c:v>-3.1458034199190688E-2</c:v>
                </c:pt>
                <c:pt idx="39">
                  <c:v>-3.549219450458363E-2</c:v>
                </c:pt>
                <c:pt idx="40">
                  <c:v>-6.1983506292141888E-2</c:v>
                </c:pt>
                <c:pt idx="41">
                  <c:v>-5.8114038170052784E-2</c:v>
                </c:pt>
                <c:pt idx="42">
                  <c:v>-4.9431113881216127E-2</c:v>
                </c:pt>
                <c:pt idx="43">
                  <c:v>-5.4937950913903966E-2</c:v>
                </c:pt>
                <c:pt idx="44">
                  <c:v>-2.902285092860335E-2</c:v>
                </c:pt>
                <c:pt idx="45">
                  <c:v>5.947679498350622E-3</c:v>
                </c:pt>
                <c:pt idx="46">
                  <c:v>2.0741819792357008E-2</c:v>
                </c:pt>
                <c:pt idx="47">
                  <c:v>-7.8156935047329901E-3</c:v>
                </c:pt>
                <c:pt idx="48">
                  <c:v>-2.5034029179928585E-2</c:v>
                </c:pt>
                <c:pt idx="49">
                  <c:v>-4.3032537776221624E-2</c:v>
                </c:pt>
                <c:pt idx="50">
                  <c:v>-2.7200071567851869E-2</c:v>
                </c:pt>
                <c:pt idx="51">
                  <c:v>-3.6609304286169042E-2</c:v>
                </c:pt>
                <c:pt idx="52">
                  <c:v>-5.6686785005009788E-2</c:v>
                </c:pt>
                <c:pt idx="53">
                  <c:v>-6.2630849057152438E-2</c:v>
                </c:pt>
                <c:pt idx="54">
                  <c:v>-6.784629974618861E-2</c:v>
                </c:pt>
                <c:pt idx="55">
                  <c:v>-9.0604884492975546E-2</c:v>
                </c:pt>
                <c:pt idx="56">
                  <c:v>-9.0604884492975546E-2</c:v>
                </c:pt>
                <c:pt idx="57">
                  <c:v>-6.7607653905169984E-2</c:v>
                </c:pt>
                <c:pt idx="58">
                  <c:v>-4.678271292789038E-2</c:v>
                </c:pt>
                <c:pt idx="59">
                  <c:v>-6.2808797744872802E-2</c:v>
                </c:pt>
                <c:pt idx="60">
                  <c:v>-0.10439420924528986</c:v>
                </c:pt>
                <c:pt idx="61">
                  <c:v>-0.10690663992321525</c:v>
                </c:pt>
                <c:pt idx="62">
                  <c:v>-9.5353899481351645E-2</c:v>
                </c:pt>
                <c:pt idx="63">
                  <c:v>-8.4495592001207043E-2</c:v>
                </c:pt>
                <c:pt idx="64">
                  <c:v>-7.4331001086508697E-2</c:v>
                </c:pt>
                <c:pt idx="65">
                  <c:v>-0.10682247274355361</c:v>
                </c:pt>
                <c:pt idx="66">
                  <c:v>-0.11484100461715874</c:v>
                </c:pt>
                <c:pt idx="67">
                  <c:v>-0.13092502726101951</c:v>
                </c:pt>
                <c:pt idx="68">
                  <c:v>-9.1732403188468314E-2</c:v>
                </c:pt>
                <c:pt idx="69">
                  <c:v>-8.4579776825601471E-2</c:v>
                </c:pt>
                <c:pt idx="70">
                  <c:v>-0.15039366229701212</c:v>
                </c:pt>
                <c:pt idx="71">
                  <c:v>-0.1120503935975885</c:v>
                </c:pt>
                <c:pt idx="72">
                  <c:v>-0.13128299181655956</c:v>
                </c:pt>
                <c:pt idx="73">
                  <c:v>-0.11716859104074917</c:v>
                </c:pt>
                <c:pt idx="74">
                  <c:v>-0.14238575414970578</c:v>
                </c:pt>
                <c:pt idx="75">
                  <c:v>-0.15224705298970886</c:v>
                </c:pt>
                <c:pt idx="76">
                  <c:v>-0.16910116179506818</c:v>
                </c:pt>
                <c:pt idx="77">
                  <c:v>-0.16583108195734109</c:v>
                </c:pt>
                <c:pt idx="78">
                  <c:v>-0.15261572204895146</c:v>
                </c:pt>
                <c:pt idx="79">
                  <c:v>-0.1607591396281397</c:v>
                </c:pt>
                <c:pt idx="80">
                  <c:v>-0.18354838817912278</c:v>
                </c:pt>
                <c:pt idx="81">
                  <c:v>-0.19510775981725292</c:v>
                </c:pt>
                <c:pt idx="82">
                  <c:v>-0.19246259158409096</c:v>
                </c:pt>
                <c:pt idx="83">
                  <c:v>-0.18225058082612855</c:v>
                </c:pt>
                <c:pt idx="84">
                  <c:v>-0.16515042007910474</c:v>
                </c:pt>
                <c:pt idx="85">
                  <c:v>-0.1801836687234718</c:v>
                </c:pt>
                <c:pt idx="86">
                  <c:v>-0.20252307083559806</c:v>
                </c:pt>
                <c:pt idx="87">
                  <c:v>-0.16735948735414885</c:v>
                </c:pt>
                <c:pt idx="88">
                  <c:v>-0.19030722878034667</c:v>
                </c:pt>
                <c:pt idx="89">
                  <c:v>-0.16980364577291363</c:v>
                </c:pt>
                <c:pt idx="90">
                  <c:v>-0.16946132063847918</c:v>
                </c:pt>
                <c:pt idx="91">
                  <c:v>-0.16600272948250061</c:v>
                </c:pt>
                <c:pt idx="92">
                  <c:v>-0.15077943537852878</c:v>
                </c:pt>
                <c:pt idx="93">
                  <c:v>-0.13076191291161743</c:v>
                </c:pt>
                <c:pt idx="94">
                  <c:v>-0.13988838171825246</c:v>
                </c:pt>
                <c:pt idx="95">
                  <c:v>-0.15342260908034888</c:v>
                </c:pt>
                <c:pt idx="96">
                  <c:v>-0.1203597174990324</c:v>
                </c:pt>
                <c:pt idx="97">
                  <c:v>-0.11441878588638799</c:v>
                </c:pt>
                <c:pt idx="98">
                  <c:v>-0.1231583108727512</c:v>
                </c:pt>
                <c:pt idx="99">
                  <c:v>-8.5724086031471858E-2</c:v>
                </c:pt>
                <c:pt idx="100">
                  <c:v>-7.0940008606061755E-2</c:v>
                </c:pt>
                <c:pt idx="101">
                  <c:v>-9.3031385565260694E-2</c:v>
                </c:pt>
                <c:pt idx="102">
                  <c:v>-0.10821914438239566</c:v>
                </c:pt>
                <c:pt idx="103">
                  <c:v>-9.5894068746167016E-2</c:v>
                </c:pt>
                <c:pt idx="104">
                  <c:v>-6.6366735229171248E-2</c:v>
                </c:pt>
                <c:pt idx="105">
                  <c:v>-6.963291302641117E-2</c:v>
                </c:pt>
                <c:pt idx="106">
                  <c:v>-5.5668755389830071E-2</c:v>
                </c:pt>
                <c:pt idx="107">
                  <c:v>-4.9941779968833311E-2</c:v>
                </c:pt>
                <c:pt idx="108">
                  <c:v>-2.1099501040431345E-2</c:v>
                </c:pt>
                <c:pt idx="109">
                  <c:v>-4.6660677910748238E-2</c:v>
                </c:pt>
                <c:pt idx="110">
                  <c:v>-5.8865781030994935E-2</c:v>
                </c:pt>
                <c:pt idx="111">
                  <c:v>-6.0593631208903931E-2</c:v>
                </c:pt>
                <c:pt idx="112">
                  <c:v>-9.5303803583544289E-2</c:v>
                </c:pt>
                <c:pt idx="113">
                  <c:v>-8.7703059483718149E-2</c:v>
                </c:pt>
                <c:pt idx="114">
                  <c:v>-6.6460684291186234E-2</c:v>
                </c:pt>
                <c:pt idx="115">
                  <c:v>-7.0641903744484202E-2</c:v>
                </c:pt>
                <c:pt idx="116">
                  <c:v>-7.3927764200124368E-2</c:v>
                </c:pt>
                <c:pt idx="117">
                  <c:v>-8.3492199957171609E-2</c:v>
                </c:pt>
                <c:pt idx="118">
                  <c:v>-5.6028482377145084E-2</c:v>
                </c:pt>
                <c:pt idx="119">
                  <c:v>-4.3709115099848428E-2</c:v>
                </c:pt>
                <c:pt idx="120">
                  <c:v>-5.4488561467483043E-2</c:v>
                </c:pt>
                <c:pt idx="121">
                  <c:v>-4.3304232624290728E-2</c:v>
                </c:pt>
                <c:pt idx="122">
                  <c:v>-1.6753170852845223E-2</c:v>
                </c:pt>
                <c:pt idx="123">
                  <c:v>-4.1103333511811613E-3</c:v>
                </c:pt>
                <c:pt idx="124">
                  <c:v>-2.0822175484124572E-2</c:v>
                </c:pt>
                <c:pt idx="125">
                  <c:v>-7.1926257823669015E-3</c:v>
                </c:pt>
                <c:pt idx="126">
                  <c:v>1.1794964168207578E-2</c:v>
                </c:pt>
                <c:pt idx="127">
                  <c:v>3.8139009837123039E-2</c:v>
                </c:pt>
                <c:pt idx="128">
                  <c:v>7.4800830815102692E-4</c:v>
                </c:pt>
                <c:pt idx="129">
                  <c:v>9.8627233008454773E-3</c:v>
                </c:pt>
                <c:pt idx="130">
                  <c:v>1.4477992771163795E-2</c:v>
                </c:pt>
                <c:pt idx="131">
                  <c:v>3.3009688149577832E-2</c:v>
                </c:pt>
                <c:pt idx="132">
                  <c:v>1.5587085504452869E-2</c:v>
                </c:pt>
                <c:pt idx="133">
                  <c:v>-1.5977940158987902E-2</c:v>
                </c:pt>
                <c:pt idx="134">
                  <c:v>-7.11665178716403E-3</c:v>
                </c:pt>
                <c:pt idx="135">
                  <c:v>-1.9089457611436766E-2</c:v>
                </c:pt>
                <c:pt idx="136">
                  <c:v>1.9169386885460771E-2</c:v>
                </c:pt>
                <c:pt idx="137">
                  <c:v>8.3510546249030426E-3</c:v>
                </c:pt>
                <c:pt idx="138">
                  <c:v>2.3273500892655452E-3</c:v>
                </c:pt>
                <c:pt idx="139">
                  <c:v>-3.7272322370426325E-3</c:v>
                </c:pt>
                <c:pt idx="140">
                  <c:v>1.5517341511843252E-2</c:v>
                </c:pt>
                <c:pt idx="141">
                  <c:v>6.9098997938472628E-3</c:v>
                </c:pt>
                <c:pt idx="142">
                  <c:v>9.445628586614907E-3</c:v>
                </c:pt>
                <c:pt idx="143">
                  <c:v>2.943298479254719E-2</c:v>
                </c:pt>
                <c:pt idx="144">
                  <c:v>-9.0379691931428141E-3</c:v>
                </c:pt>
                <c:pt idx="145">
                  <c:v>3.2488415794070358E-2</c:v>
                </c:pt>
                <c:pt idx="146">
                  <c:v>5.6275870624474589E-2</c:v>
                </c:pt>
                <c:pt idx="147">
                  <c:v>6.6916496551851612E-2</c:v>
                </c:pt>
                <c:pt idx="148">
                  <c:v>9.2073418863780843E-2</c:v>
                </c:pt>
                <c:pt idx="149">
                  <c:v>8.7041345789225177E-2</c:v>
                </c:pt>
                <c:pt idx="150">
                  <c:v>0.10218031689434648</c:v>
                </c:pt>
                <c:pt idx="151">
                  <c:v>8.4120437843334006E-2</c:v>
                </c:pt>
                <c:pt idx="152">
                  <c:v>7.3222501980598098E-2</c:v>
                </c:pt>
                <c:pt idx="153">
                  <c:v>8.2264627099264409E-2</c:v>
                </c:pt>
                <c:pt idx="154">
                  <c:v>5.5168040271724728E-2</c:v>
                </c:pt>
                <c:pt idx="155">
                  <c:v>7.9722759696371437E-2</c:v>
                </c:pt>
                <c:pt idx="156">
                  <c:v>6.5562901362026249E-2</c:v>
                </c:pt>
                <c:pt idx="157">
                  <c:v>6.1124794116561576E-2</c:v>
                </c:pt>
                <c:pt idx="158">
                  <c:v>9.8260566024066076E-2</c:v>
                </c:pt>
                <c:pt idx="159">
                  <c:v>0.11585869941628957</c:v>
                </c:pt>
                <c:pt idx="160">
                  <c:v>0.12512043512443904</c:v>
                </c:pt>
                <c:pt idx="161">
                  <c:v>9.1285220296876135E-2</c:v>
                </c:pt>
                <c:pt idx="162">
                  <c:v>6.8436357214213928E-2</c:v>
                </c:pt>
                <c:pt idx="163">
                  <c:v>3.3390059394783567E-2</c:v>
                </c:pt>
                <c:pt idx="164">
                  <c:v>1.4443074110890519E-2</c:v>
                </c:pt>
                <c:pt idx="165">
                  <c:v>2.254968032266258E-2</c:v>
                </c:pt>
                <c:pt idx="166">
                  <c:v>3.3494864064691487E-2</c:v>
                </c:pt>
                <c:pt idx="167">
                  <c:v>3.243771838813192E-3</c:v>
                </c:pt>
                <c:pt idx="168">
                  <c:v>3.4391421629817343E-2</c:v>
                </c:pt>
                <c:pt idx="169">
                  <c:v>1.8457335074135273E-2</c:v>
                </c:pt>
                <c:pt idx="170">
                  <c:v>1.742702151625819E-2</c:v>
                </c:pt>
                <c:pt idx="171">
                  <c:v>-1.8273081040121486E-2</c:v>
                </c:pt>
                <c:pt idx="172">
                  <c:v>-1.1195738261664423E-2</c:v>
                </c:pt>
                <c:pt idx="173">
                  <c:v>-2.9421068764739378E-2</c:v>
                </c:pt>
                <c:pt idx="174">
                  <c:v>-5.0878741387318627E-2</c:v>
                </c:pt>
                <c:pt idx="175">
                  <c:v>-6.0435353433680228E-2</c:v>
                </c:pt>
                <c:pt idx="176">
                  <c:v>-4.7186320836491547E-2</c:v>
                </c:pt>
                <c:pt idx="177">
                  <c:v>-5.1712751616365793E-2</c:v>
                </c:pt>
                <c:pt idx="178">
                  <c:v>-4.0311224327982509E-2</c:v>
                </c:pt>
                <c:pt idx="179">
                  <c:v>-5.057738090092323E-2</c:v>
                </c:pt>
                <c:pt idx="180">
                  <c:v>-6.4701565236520597E-2</c:v>
                </c:pt>
                <c:pt idx="181">
                  <c:v>-1.5886920286934503E-2</c:v>
                </c:pt>
                <c:pt idx="182">
                  <c:v>-1.43569580077616E-2</c:v>
                </c:pt>
                <c:pt idx="183">
                  <c:v>-2.057830674790706E-3</c:v>
                </c:pt>
                <c:pt idx="184">
                  <c:v>7.7394388906804057E-3</c:v>
                </c:pt>
                <c:pt idx="185">
                  <c:v>2.5463696331383456E-2</c:v>
                </c:pt>
                <c:pt idx="186">
                  <c:v>2.6897711838290927E-2</c:v>
                </c:pt>
                <c:pt idx="187">
                  <c:v>1.3705163958572353E-2</c:v>
                </c:pt>
                <c:pt idx="188">
                  <c:v>3.4312101853375854E-2</c:v>
                </c:pt>
                <c:pt idx="189">
                  <c:v>5.6302678303973508E-2</c:v>
                </c:pt>
                <c:pt idx="190">
                  <c:v>5.0167797985761986E-2</c:v>
                </c:pt>
                <c:pt idx="191">
                  <c:v>8.3522549727008011E-2</c:v>
                </c:pt>
                <c:pt idx="192">
                  <c:v>0.11863932132534361</c:v>
                </c:pt>
                <c:pt idx="193">
                  <c:v>0.12310826280359888</c:v>
                </c:pt>
                <c:pt idx="194">
                  <c:v>0.16395511873019575</c:v>
                </c:pt>
                <c:pt idx="195">
                  <c:v>0.17407453574719733</c:v>
                </c:pt>
                <c:pt idx="196">
                  <c:v>0.14015515522694177</c:v>
                </c:pt>
                <c:pt idx="197">
                  <c:v>9.6261185772820612E-2</c:v>
                </c:pt>
                <c:pt idx="198">
                  <c:v>0.10209889232567781</c:v>
                </c:pt>
                <c:pt idx="199">
                  <c:v>9.3763881033968932E-2</c:v>
                </c:pt>
                <c:pt idx="200">
                  <c:v>4.957268701559947E-2</c:v>
                </c:pt>
                <c:pt idx="201">
                  <c:v>2.8337875144678115E-2</c:v>
                </c:pt>
                <c:pt idx="202">
                  <c:v>2.8421524693918121E-2</c:v>
                </c:pt>
                <c:pt idx="203">
                  <c:v>4.4464661438580855E-2</c:v>
                </c:pt>
                <c:pt idx="204">
                  <c:v>1.0824297328511534E-2</c:v>
                </c:pt>
                <c:pt idx="205">
                  <c:v>-1.5906032056771657E-3</c:v>
                </c:pt>
                <c:pt idx="206">
                  <c:v>1.9244671411620118E-2</c:v>
                </c:pt>
                <c:pt idx="207">
                  <c:v>-4.7875157886156927E-4</c:v>
                </c:pt>
                <c:pt idx="208">
                  <c:v>-2.2427909258159184E-2</c:v>
                </c:pt>
                <c:pt idx="209">
                  <c:v>-2.1409296458035798E-2</c:v>
                </c:pt>
                <c:pt idx="210">
                  <c:v>-2.1738377285512755E-2</c:v>
                </c:pt>
                <c:pt idx="211">
                  <c:v>-1.0238514372408969E-2</c:v>
                </c:pt>
                <c:pt idx="212">
                  <c:v>-1.0865427054389198E-2</c:v>
                </c:pt>
                <c:pt idx="213">
                  <c:v>-3.1395380628339353E-2</c:v>
                </c:pt>
                <c:pt idx="214">
                  <c:v>-2.3879465999762317E-2</c:v>
                </c:pt>
                <c:pt idx="215">
                  <c:v>-3.7619481188407522E-2</c:v>
                </c:pt>
                <c:pt idx="216">
                  <c:v>-3.9077914884808163E-2</c:v>
                </c:pt>
                <c:pt idx="217">
                  <c:v>-5.9725897272941197E-2</c:v>
                </c:pt>
                <c:pt idx="218">
                  <c:v>-4.5344922845969915E-2</c:v>
                </c:pt>
                <c:pt idx="219">
                  <c:v>-6.0199811315475249E-2</c:v>
                </c:pt>
                <c:pt idx="220">
                  <c:v>-3.930466618457229E-2</c:v>
                </c:pt>
                <c:pt idx="221">
                  <c:v>-4.0443215335452476E-2</c:v>
                </c:pt>
                <c:pt idx="222">
                  <c:v>-3.1081148390622038E-2</c:v>
                </c:pt>
                <c:pt idx="223">
                  <c:v>-5.8771640024549709E-3</c:v>
                </c:pt>
                <c:pt idx="224">
                  <c:v>9.3581759380871876E-3</c:v>
                </c:pt>
                <c:pt idx="225">
                  <c:v>3.5571256318083222E-3</c:v>
                </c:pt>
                <c:pt idx="226">
                  <c:v>4.3235855907318488E-2</c:v>
                </c:pt>
                <c:pt idx="227">
                  <c:v>6.1575849548093142E-2</c:v>
                </c:pt>
                <c:pt idx="228">
                  <c:v>5.5982880992917705E-2</c:v>
                </c:pt>
                <c:pt idx="229">
                  <c:v>5.4676239133905069E-2</c:v>
                </c:pt>
                <c:pt idx="230">
                  <c:v>3.162376571126746E-2</c:v>
                </c:pt>
                <c:pt idx="231">
                  <c:v>-6.2598630458134963E-3</c:v>
                </c:pt>
                <c:pt idx="232">
                  <c:v>-1.6973512522648226E-2</c:v>
                </c:pt>
                <c:pt idx="233">
                  <c:v>-3.917483126817789E-2</c:v>
                </c:pt>
                <c:pt idx="234">
                  <c:v>-2.9976495256620606E-2</c:v>
                </c:pt>
                <c:pt idx="235">
                  <c:v>-1.7038007863695803E-2</c:v>
                </c:pt>
                <c:pt idx="236">
                  <c:v>-1.4561793837909454E-2</c:v>
                </c:pt>
                <c:pt idx="237">
                  <c:v>-7.3556868400220798E-3</c:v>
                </c:pt>
                <c:pt idx="238">
                  <c:v>9.7011019027550827E-3</c:v>
                </c:pt>
                <c:pt idx="239">
                  <c:v>1.5369219263038358E-2</c:v>
                </c:pt>
                <c:pt idx="240">
                  <c:v>2.4746509326223132E-2</c:v>
                </c:pt>
                <c:pt idx="241">
                  <c:v>5.3828599524538223E-2</c:v>
                </c:pt>
                <c:pt idx="242">
                  <c:v>8.9857159235755546E-3</c:v>
                </c:pt>
                <c:pt idx="243">
                  <c:v>3.0791658945144906E-2</c:v>
                </c:pt>
                <c:pt idx="244">
                  <c:v>1.1069341380348652E-2</c:v>
                </c:pt>
                <c:pt idx="245">
                  <c:v>-2.193606522750613E-2</c:v>
                </c:pt>
                <c:pt idx="246">
                  <c:v>-2.3403516938888314E-2</c:v>
                </c:pt>
                <c:pt idx="247">
                  <c:v>-3.7298060819524914E-2</c:v>
                </c:pt>
                <c:pt idx="248">
                  <c:v>-3.7040497629697966E-2</c:v>
                </c:pt>
                <c:pt idx="249">
                  <c:v>-3.9178430524035135E-2</c:v>
                </c:pt>
                <c:pt idx="250">
                  <c:v>-4.5568642283006278E-2</c:v>
                </c:pt>
                <c:pt idx="251">
                  <c:v>-4.3844700946575887E-2</c:v>
                </c:pt>
                <c:pt idx="252">
                  <c:v>-5.1469162627981402E-2</c:v>
                </c:pt>
                <c:pt idx="253">
                  <c:v>-7.6367093160185084E-2</c:v>
                </c:pt>
                <c:pt idx="254">
                  <c:v>-9.441831194430339E-2</c:v>
                </c:pt>
                <c:pt idx="255">
                  <c:v>-8.0873149341342709E-2</c:v>
                </c:pt>
                <c:pt idx="256">
                  <c:v>-6.6898697857132872E-2</c:v>
                </c:pt>
                <c:pt idx="257">
                  <c:v>-8.6553903516300101E-2</c:v>
                </c:pt>
                <c:pt idx="258">
                  <c:v>-7.9034363511071293E-2</c:v>
                </c:pt>
                <c:pt idx="259">
                  <c:v>-7.8657707327777771E-2</c:v>
                </c:pt>
                <c:pt idx="260">
                  <c:v>-7.5136046743665696E-2</c:v>
                </c:pt>
                <c:pt idx="261">
                  <c:v>-9.6383474418312853E-2</c:v>
                </c:pt>
                <c:pt idx="262">
                  <c:v>-0.10670584901585067</c:v>
                </c:pt>
                <c:pt idx="263">
                  <c:v>-8.5397617421028027E-2</c:v>
                </c:pt>
                <c:pt idx="264">
                  <c:v>-8.5700293443381703E-2</c:v>
                </c:pt>
                <c:pt idx="265">
                  <c:v>-9.9691655129504175E-2</c:v>
                </c:pt>
                <c:pt idx="266">
                  <c:v>-0.11122578881761769</c:v>
                </c:pt>
                <c:pt idx="267">
                  <c:v>-9.3619673400621828E-2</c:v>
                </c:pt>
                <c:pt idx="268">
                  <c:v>-9.0174545545164353E-2</c:v>
                </c:pt>
                <c:pt idx="269">
                  <c:v>-9.292193885712241E-2</c:v>
                </c:pt>
                <c:pt idx="270">
                  <c:v>-0.1273767567043369</c:v>
                </c:pt>
                <c:pt idx="271">
                  <c:v>-0.10736618242768381</c:v>
                </c:pt>
                <c:pt idx="272">
                  <c:v>-0.11203746165536277</c:v>
                </c:pt>
                <c:pt idx="273">
                  <c:v>-0.12269706719646356</c:v>
                </c:pt>
                <c:pt idx="274">
                  <c:v>-0.10594739774086048</c:v>
                </c:pt>
                <c:pt idx="275">
                  <c:v>-0.12985462901694311</c:v>
                </c:pt>
                <c:pt idx="276">
                  <c:v>-0.13265316048218656</c:v>
                </c:pt>
                <c:pt idx="277">
                  <c:v>-0.1435696540865703</c:v>
                </c:pt>
                <c:pt idx="278">
                  <c:v>-0.15933989718152475</c:v>
                </c:pt>
                <c:pt idx="279">
                  <c:v>-0.1591835644520333</c:v>
                </c:pt>
                <c:pt idx="280">
                  <c:v>-0.17308356631844479</c:v>
                </c:pt>
                <c:pt idx="281">
                  <c:v>-0.15396558558512885</c:v>
                </c:pt>
                <c:pt idx="282">
                  <c:v>-0.13363777648412567</c:v>
                </c:pt>
                <c:pt idx="283">
                  <c:v>-0.11263067364053458</c:v>
                </c:pt>
                <c:pt idx="284">
                  <c:v>-0.13333754518155116</c:v>
                </c:pt>
                <c:pt idx="285">
                  <c:v>-0.13153912130635059</c:v>
                </c:pt>
                <c:pt idx="286">
                  <c:v>-0.13679204132256284</c:v>
                </c:pt>
                <c:pt idx="287">
                  <c:v>-0.13907913342693889</c:v>
                </c:pt>
                <c:pt idx="288">
                  <c:v>-0.1434760083740263</c:v>
                </c:pt>
                <c:pt idx="289">
                  <c:v>-0.16446485394768429</c:v>
                </c:pt>
                <c:pt idx="290">
                  <c:v>-0.17173159735679655</c:v>
                </c:pt>
                <c:pt idx="291">
                  <c:v>-0.15165732901112683</c:v>
                </c:pt>
                <c:pt idx="292">
                  <c:v>-0.14537349135587696</c:v>
                </c:pt>
                <c:pt idx="293">
                  <c:v>-0.14533193378728271</c:v>
                </c:pt>
                <c:pt idx="294">
                  <c:v>-0.16683457068284591</c:v>
                </c:pt>
                <c:pt idx="295">
                  <c:v>-0.15004600693661296</c:v>
                </c:pt>
                <c:pt idx="296">
                  <c:v>-0.14943270672726361</c:v>
                </c:pt>
                <c:pt idx="297">
                  <c:v>-0.14230249298702768</c:v>
                </c:pt>
                <c:pt idx="298">
                  <c:v>-0.11136206278437855</c:v>
                </c:pt>
                <c:pt idx="299">
                  <c:v>-0.11639887700341445</c:v>
                </c:pt>
                <c:pt idx="300">
                  <c:v>-0.13270868074156306</c:v>
                </c:pt>
                <c:pt idx="301">
                  <c:v>-0.15435450304877685</c:v>
                </c:pt>
                <c:pt idx="302">
                  <c:v>-0.1593603588071475</c:v>
                </c:pt>
                <c:pt idx="303">
                  <c:v>-0.16626950244020222</c:v>
                </c:pt>
                <c:pt idx="304">
                  <c:v>-0.16849628837060415</c:v>
                </c:pt>
                <c:pt idx="305">
                  <c:v>-0.1514151696405609</c:v>
                </c:pt>
                <c:pt idx="306">
                  <c:v>-0.14471949950271645</c:v>
                </c:pt>
                <c:pt idx="307">
                  <c:v>-0.15788536019498123</c:v>
                </c:pt>
                <c:pt idx="308">
                  <c:v>-0.17228781575363816</c:v>
                </c:pt>
                <c:pt idx="309">
                  <c:v>-0.16602776354328097</c:v>
                </c:pt>
                <c:pt idx="310">
                  <c:v>-0.14612659468219413</c:v>
                </c:pt>
                <c:pt idx="311">
                  <c:v>-0.14479852678654392</c:v>
                </c:pt>
                <c:pt idx="312">
                  <c:v>-0.15718461392677252</c:v>
                </c:pt>
                <c:pt idx="313">
                  <c:v>-0.17434666969365453</c:v>
                </c:pt>
                <c:pt idx="314">
                  <c:v>-0.1627061301469569</c:v>
                </c:pt>
                <c:pt idx="315">
                  <c:v>-0.17666396616035096</c:v>
                </c:pt>
                <c:pt idx="316">
                  <c:v>-0.16128679074535379</c:v>
                </c:pt>
                <c:pt idx="317">
                  <c:v>-0.13731049213685287</c:v>
                </c:pt>
                <c:pt idx="318">
                  <c:v>-0.15238247507572533</c:v>
                </c:pt>
                <c:pt idx="319">
                  <c:v>-0.10685298253242359</c:v>
                </c:pt>
                <c:pt idx="320">
                  <c:v>-7.3063421298127595E-2</c:v>
                </c:pt>
                <c:pt idx="321">
                  <c:v>-0.11198250255916853</c:v>
                </c:pt>
                <c:pt idx="322">
                  <c:v>-9.3990272750110182E-2</c:v>
                </c:pt>
                <c:pt idx="323">
                  <c:v>-5.9106043740271064E-2</c:v>
                </c:pt>
                <c:pt idx="324">
                  <c:v>-5.6673617709117496E-2</c:v>
                </c:pt>
                <c:pt idx="325">
                  <c:v>-6.596828045588754E-2</c:v>
                </c:pt>
                <c:pt idx="326">
                  <c:v>-7.3938402154459237E-2</c:v>
                </c:pt>
                <c:pt idx="327">
                  <c:v>-3.6802803563565689E-2</c:v>
                </c:pt>
                <c:pt idx="328">
                  <c:v>-2.7195936345124627E-2</c:v>
                </c:pt>
                <c:pt idx="329">
                  <c:v>-7.4440158323869299E-2</c:v>
                </c:pt>
                <c:pt idx="330">
                  <c:v>-6.3558418418273588E-2</c:v>
                </c:pt>
                <c:pt idx="331">
                  <c:v>-4.3364041022008637E-2</c:v>
                </c:pt>
                <c:pt idx="332">
                  <c:v>-7.9176422806810032E-2</c:v>
                </c:pt>
                <c:pt idx="333">
                  <c:v>-7.2787594100900077E-2</c:v>
                </c:pt>
                <c:pt idx="334">
                  <c:v>-7.3313739007652923E-2</c:v>
                </c:pt>
                <c:pt idx="335">
                  <c:v>-7.5850479651347058E-2</c:v>
                </c:pt>
                <c:pt idx="336">
                  <c:v>-7.0028469528452875E-2</c:v>
                </c:pt>
                <c:pt idx="337">
                  <c:v>-7.4582369446123398E-2</c:v>
                </c:pt>
                <c:pt idx="338">
                  <c:v>-6.7440010821484209E-2</c:v>
                </c:pt>
                <c:pt idx="339">
                  <c:v>-8.9343560328265625E-2</c:v>
                </c:pt>
                <c:pt idx="340">
                  <c:v>-7.6259899840034784E-2</c:v>
                </c:pt>
                <c:pt idx="341">
                  <c:v>-9.8002442100406983E-2</c:v>
                </c:pt>
                <c:pt idx="342">
                  <c:v>-0.11252074022524761</c:v>
                </c:pt>
                <c:pt idx="343">
                  <c:v>-0.13916094807024137</c:v>
                </c:pt>
                <c:pt idx="344">
                  <c:v>-0.13333419767789789</c:v>
                </c:pt>
                <c:pt idx="345">
                  <c:v>-0.1208623392489645</c:v>
                </c:pt>
                <c:pt idx="346">
                  <c:v>-0.11504482877417066</c:v>
                </c:pt>
                <c:pt idx="347">
                  <c:v>-0.10208531270302013</c:v>
                </c:pt>
                <c:pt idx="348">
                  <c:v>-0.1002985249977133</c:v>
                </c:pt>
                <c:pt idx="349">
                  <c:v>-8.4987214110164189E-2</c:v>
                </c:pt>
                <c:pt idx="350">
                  <c:v>-6.6931811332550994E-2</c:v>
                </c:pt>
                <c:pt idx="351">
                  <c:v>-6.1724374803232451E-2</c:v>
                </c:pt>
                <c:pt idx="352">
                  <c:v>-7.6069965167769094E-2</c:v>
                </c:pt>
                <c:pt idx="353">
                  <c:v>-7.8510133522289305E-2</c:v>
                </c:pt>
                <c:pt idx="354">
                  <c:v>-8.5057144837355714E-2</c:v>
                </c:pt>
                <c:pt idx="355">
                  <c:v>-9.468993244782542E-2</c:v>
                </c:pt>
                <c:pt idx="356">
                  <c:v>-9.5278354794648634E-2</c:v>
                </c:pt>
                <c:pt idx="357">
                  <c:v>-9.5284009741380182E-2</c:v>
                </c:pt>
                <c:pt idx="358">
                  <c:v>-0.10265740819499569</c:v>
                </c:pt>
                <c:pt idx="359">
                  <c:v>-0.10118272850427257</c:v>
                </c:pt>
                <c:pt idx="360">
                  <c:v>-7.6122541181706249E-2</c:v>
                </c:pt>
                <c:pt idx="361">
                  <c:v>-9.9147392062917783E-2</c:v>
                </c:pt>
                <c:pt idx="362">
                  <c:v>-6.7751847386809727E-2</c:v>
                </c:pt>
                <c:pt idx="363">
                  <c:v>-7.7659755907558803E-2</c:v>
                </c:pt>
                <c:pt idx="364">
                  <c:v>-8.8902649164615544E-2</c:v>
                </c:pt>
                <c:pt idx="365">
                  <c:v>-0.10492507226662695</c:v>
                </c:pt>
                <c:pt idx="366">
                  <c:v>-0.11477856639023287</c:v>
                </c:pt>
                <c:pt idx="367">
                  <c:v>-7.304156300684117E-2</c:v>
                </c:pt>
                <c:pt idx="368">
                  <c:v>-5.9417523261935057E-2</c:v>
                </c:pt>
                <c:pt idx="369">
                  <c:v>-5.3643649147579908E-2</c:v>
                </c:pt>
                <c:pt idx="370">
                  <c:v>-5.3160126005917907E-2</c:v>
                </c:pt>
                <c:pt idx="371">
                  <c:v>-6.605263342705725E-2</c:v>
                </c:pt>
                <c:pt idx="372">
                  <c:v>-5.1851069895997304E-2</c:v>
                </c:pt>
                <c:pt idx="373">
                  <c:v>-7.1199863124190355E-2</c:v>
                </c:pt>
                <c:pt idx="374">
                  <c:v>-7.2433485242394791E-2</c:v>
                </c:pt>
                <c:pt idx="375">
                  <c:v>-9.1449427939956363E-2</c:v>
                </c:pt>
                <c:pt idx="376">
                  <c:v>-9.4512800060377544E-2</c:v>
                </c:pt>
                <c:pt idx="377">
                  <c:v>-9.6232615241385155E-2</c:v>
                </c:pt>
                <c:pt idx="378">
                  <c:v>-9.6966615361356312E-2</c:v>
                </c:pt>
                <c:pt idx="379">
                  <c:v>-0.12869374855916804</c:v>
                </c:pt>
                <c:pt idx="380">
                  <c:v>-0.11145952933990455</c:v>
                </c:pt>
                <c:pt idx="381">
                  <c:v>-0.10213792395342558</c:v>
                </c:pt>
                <c:pt idx="382">
                  <c:v>-0.10719232583208183</c:v>
                </c:pt>
                <c:pt idx="383">
                  <c:v>-0.11838285301519902</c:v>
                </c:pt>
                <c:pt idx="384">
                  <c:v>-9.4674066507804744E-2</c:v>
                </c:pt>
                <c:pt idx="385">
                  <c:v>-0.10141962452440001</c:v>
                </c:pt>
                <c:pt idx="386">
                  <c:v>-9.6392595986745988E-2</c:v>
                </c:pt>
                <c:pt idx="387">
                  <c:v>-6.9172206865041219E-2</c:v>
                </c:pt>
                <c:pt idx="388">
                  <c:v>-5.5135914746339387E-2</c:v>
                </c:pt>
                <c:pt idx="389">
                  <c:v>-8.663173741263841E-2</c:v>
                </c:pt>
                <c:pt idx="390">
                  <c:v>-8.7067590634146486E-2</c:v>
                </c:pt>
                <c:pt idx="391">
                  <c:v>-7.6248477858775976E-2</c:v>
                </c:pt>
                <c:pt idx="392">
                  <c:v>-6.9906673428504429E-2</c:v>
                </c:pt>
                <c:pt idx="393">
                  <c:v>-3.8037543179444966E-2</c:v>
                </c:pt>
                <c:pt idx="394">
                  <c:v>-5.1003317518247049E-2</c:v>
                </c:pt>
                <c:pt idx="395">
                  <c:v>-4.8050091905914027E-2</c:v>
                </c:pt>
                <c:pt idx="396">
                  <c:v>-5.5708976716267955E-2</c:v>
                </c:pt>
                <c:pt idx="397">
                  <c:v>-4.654836071276891E-2</c:v>
                </c:pt>
                <c:pt idx="398">
                  <c:v>-4.0041147427953172E-2</c:v>
                </c:pt>
                <c:pt idx="399">
                  <c:v>-4.5834749155905241E-2</c:v>
                </c:pt>
                <c:pt idx="400">
                  <c:v>-5.6577520055095865E-2</c:v>
                </c:pt>
                <c:pt idx="401">
                  <c:v>-2.7247698262628073E-2</c:v>
                </c:pt>
                <c:pt idx="402">
                  <c:v>-4.0279803707039985E-2</c:v>
                </c:pt>
                <c:pt idx="403">
                  <c:v>-6.4452376735579908E-2</c:v>
                </c:pt>
                <c:pt idx="404">
                  <c:v>-5.1441743362825032E-2</c:v>
                </c:pt>
                <c:pt idx="405">
                  <c:v>-5.225358885824638E-2</c:v>
                </c:pt>
                <c:pt idx="406">
                  <c:v>-6.8473747177609456E-2</c:v>
                </c:pt>
                <c:pt idx="407">
                  <c:v>-6.480937697800726E-2</c:v>
                </c:pt>
                <c:pt idx="408">
                  <c:v>-6.365872757317792E-2</c:v>
                </c:pt>
                <c:pt idx="409">
                  <c:v>-7.0701573932646644E-2</c:v>
                </c:pt>
                <c:pt idx="410">
                  <c:v>-4.5800125954383319E-2</c:v>
                </c:pt>
                <c:pt idx="411">
                  <c:v>-9.7964166809794584E-2</c:v>
                </c:pt>
                <c:pt idx="412">
                  <c:v>-6.9584820834601047E-2</c:v>
                </c:pt>
                <c:pt idx="413">
                  <c:v>-5.8250354725699616E-2</c:v>
                </c:pt>
                <c:pt idx="414">
                  <c:v>-6.8345492939535846E-2</c:v>
                </c:pt>
                <c:pt idx="415">
                  <c:v>-7.7115853118022826E-2</c:v>
                </c:pt>
                <c:pt idx="416">
                  <c:v>-7.2560650023837381E-2</c:v>
                </c:pt>
                <c:pt idx="417">
                  <c:v>-3.8024466653481581E-2</c:v>
                </c:pt>
                <c:pt idx="418">
                  <c:v>1.0402463265941853E-2</c:v>
                </c:pt>
                <c:pt idx="419">
                  <c:v>8.8818379665900338E-4</c:v>
                </c:pt>
                <c:pt idx="420">
                  <c:v>-3.6398596194150645E-2</c:v>
                </c:pt>
                <c:pt idx="421">
                  <c:v>-3.5505928109905271E-2</c:v>
                </c:pt>
                <c:pt idx="422">
                  <c:v>-2.8191504759301655E-2</c:v>
                </c:pt>
                <c:pt idx="423">
                  <c:v>-3.5129971776605817E-2</c:v>
                </c:pt>
                <c:pt idx="424">
                  <c:v>-2.7790669926932243E-2</c:v>
                </c:pt>
                <c:pt idx="425">
                  <c:v>-5.2509322085702137E-2</c:v>
                </c:pt>
                <c:pt idx="426">
                  <c:v>-3.5738555641932401E-2</c:v>
                </c:pt>
                <c:pt idx="427">
                  <c:v>-1.7406082473111373E-2</c:v>
                </c:pt>
                <c:pt idx="428">
                  <c:v>-5.7133793069224392E-2</c:v>
                </c:pt>
                <c:pt idx="429">
                  <c:v>-9.0299107895447928E-2</c:v>
                </c:pt>
                <c:pt idx="430">
                  <c:v>-8.0037099594783778E-2</c:v>
                </c:pt>
                <c:pt idx="431">
                  <c:v>-5.3210488005773104E-2</c:v>
                </c:pt>
                <c:pt idx="432">
                  <c:v>-6.4710654547521562E-2</c:v>
                </c:pt>
                <c:pt idx="433">
                  <c:v>-8.4522406369253456E-2</c:v>
                </c:pt>
                <c:pt idx="434">
                  <c:v>-9.7748986019955963E-2</c:v>
                </c:pt>
                <c:pt idx="435">
                  <c:v>-0.10318902281827003</c:v>
                </c:pt>
                <c:pt idx="436">
                  <c:v>-0.1092164285941527</c:v>
                </c:pt>
                <c:pt idx="437">
                  <c:v>-8.458218148309804E-2</c:v>
                </c:pt>
                <c:pt idx="438">
                  <c:v>-8.3175174594438017E-2</c:v>
                </c:pt>
                <c:pt idx="439">
                  <c:v>-6.9513531156283337E-2</c:v>
                </c:pt>
                <c:pt idx="440">
                  <c:v>-5.9842325073523939E-2</c:v>
                </c:pt>
                <c:pt idx="441">
                  <c:v>-5.4814481579733232E-2</c:v>
                </c:pt>
                <c:pt idx="442">
                  <c:v>-2.6983312023367678E-2</c:v>
                </c:pt>
                <c:pt idx="443">
                  <c:v>-6.1621521522846612E-3</c:v>
                </c:pt>
                <c:pt idx="444">
                  <c:v>-3.6928582346463901E-2</c:v>
                </c:pt>
                <c:pt idx="445">
                  <c:v>-3.7224769841805672E-2</c:v>
                </c:pt>
                <c:pt idx="446">
                  <c:v>-6.0073325592995497E-2</c:v>
                </c:pt>
                <c:pt idx="447">
                  <c:v>-0.10211434083321191</c:v>
                </c:pt>
                <c:pt idx="448">
                  <c:v>-0.11003919219390723</c:v>
                </c:pt>
                <c:pt idx="449">
                  <c:v>-9.3368814947825896E-2</c:v>
                </c:pt>
                <c:pt idx="450">
                  <c:v>-0.10565059216165862</c:v>
                </c:pt>
                <c:pt idx="451">
                  <c:v>-0.12231358783604063</c:v>
                </c:pt>
                <c:pt idx="452">
                  <c:v>-8.8994921660412896E-2</c:v>
                </c:pt>
                <c:pt idx="453">
                  <c:v>-8.8034419486608284E-2</c:v>
                </c:pt>
                <c:pt idx="454">
                  <c:v>-0.10566791832774325</c:v>
                </c:pt>
                <c:pt idx="455">
                  <c:v>-0.11824688486524215</c:v>
                </c:pt>
                <c:pt idx="456">
                  <c:v>-9.4661297893563368E-2</c:v>
                </c:pt>
                <c:pt idx="457">
                  <c:v>-8.9733500093067575E-2</c:v>
                </c:pt>
                <c:pt idx="458">
                  <c:v>-7.2310234625607372E-2</c:v>
                </c:pt>
                <c:pt idx="459">
                  <c:v>-7.1902654400594623E-2</c:v>
                </c:pt>
                <c:pt idx="460">
                  <c:v>-8.1974668326936007E-2</c:v>
                </c:pt>
                <c:pt idx="461">
                  <c:v>-9.2685357326429463E-2</c:v>
                </c:pt>
                <c:pt idx="462">
                  <c:v>-0.10187737512464468</c:v>
                </c:pt>
                <c:pt idx="463">
                  <c:v>-0.10568766997478363</c:v>
                </c:pt>
                <c:pt idx="464">
                  <c:v>-0.11640515297801524</c:v>
                </c:pt>
                <c:pt idx="465">
                  <c:v>-9.7981061611266962E-2</c:v>
                </c:pt>
                <c:pt idx="466">
                  <c:v>-6.4642486704070579E-2</c:v>
                </c:pt>
                <c:pt idx="467">
                  <c:v>-2.8887252990882017E-2</c:v>
                </c:pt>
                <c:pt idx="468">
                  <c:v>-3.497229623088316E-2</c:v>
                </c:pt>
                <c:pt idx="469">
                  <c:v>-6.0322990830633527E-3</c:v>
                </c:pt>
                <c:pt idx="470">
                  <c:v>-7.917255556327496E-3</c:v>
                </c:pt>
                <c:pt idx="471">
                  <c:v>-3.1832970287021589E-2</c:v>
                </c:pt>
                <c:pt idx="472">
                  <c:v>-1.9935479918087751E-2</c:v>
                </c:pt>
                <c:pt idx="473">
                  <c:v>-1.3980477090981269E-2</c:v>
                </c:pt>
                <c:pt idx="474">
                  <c:v>-3.7846391309906968E-2</c:v>
                </c:pt>
                <c:pt idx="475">
                  <c:v>-4.9994913401336327E-2</c:v>
                </c:pt>
                <c:pt idx="476">
                  <c:v>-3.6348888485821851E-2</c:v>
                </c:pt>
                <c:pt idx="477">
                  <c:v>-3.4375431297579251E-2</c:v>
                </c:pt>
                <c:pt idx="478">
                  <c:v>-1.9786280100828835E-2</c:v>
                </c:pt>
                <c:pt idx="479">
                  <c:v>-3.814296978375098E-3</c:v>
                </c:pt>
                <c:pt idx="480">
                  <c:v>-6.7691903311032808E-2</c:v>
                </c:pt>
                <c:pt idx="481">
                  <c:v>-5.595627647922008E-2</c:v>
                </c:pt>
                <c:pt idx="482">
                  <c:v>-7.6219255656880591E-2</c:v>
                </c:pt>
                <c:pt idx="483">
                  <c:v>-6.7324434971493763E-2</c:v>
                </c:pt>
                <c:pt idx="484">
                  <c:v>-7.9456800045035303E-2</c:v>
                </c:pt>
                <c:pt idx="485">
                  <c:v>-7.4859834845639184E-2</c:v>
                </c:pt>
                <c:pt idx="486">
                  <c:v>-8.8498318199037973E-2</c:v>
                </c:pt>
                <c:pt idx="487">
                  <c:v>-8.8762130034338416E-2</c:v>
                </c:pt>
                <c:pt idx="488">
                  <c:v>-8.1134660864032093E-2</c:v>
                </c:pt>
                <c:pt idx="489">
                  <c:v>-8.6193353709277165E-2</c:v>
                </c:pt>
                <c:pt idx="490">
                  <c:v>-9.5977256076013928E-2</c:v>
                </c:pt>
                <c:pt idx="491">
                  <c:v>-7.8319459977742145E-2</c:v>
                </c:pt>
                <c:pt idx="492">
                  <c:v>-6.7726141661936579E-2</c:v>
                </c:pt>
                <c:pt idx="493">
                  <c:v>-6.2691976023274143E-2</c:v>
                </c:pt>
                <c:pt idx="494">
                  <c:v>-6.3129847162955555E-2</c:v>
                </c:pt>
                <c:pt idx="495">
                  <c:v>-4.173838693265719E-2</c:v>
                </c:pt>
                <c:pt idx="496">
                  <c:v>-6.1656343749061704E-2</c:v>
                </c:pt>
                <c:pt idx="497">
                  <c:v>-7.8989469422077407E-2</c:v>
                </c:pt>
                <c:pt idx="498">
                  <c:v>-8.0642339695564669E-2</c:v>
                </c:pt>
                <c:pt idx="499">
                  <c:v>-8.2825143958686342E-2</c:v>
                </c:pt>
                <c:pt idx="500">
                  <c:v>-9.1477782288672427E-2</c:v>
                </c:pt>
                <c:pt idx="501">
                  <c:v>-0.10716792291561017</c:v>
                </c:pt>
                <c:pt idx="502">
                  <c:v>-0.10859679030607627</c:v>
                </c:pt>
                <c:pt idx="503">
                  <c:v>-0.1302285052356944</c:v>
                </c:pt>
                <c:pt idx="504">
                  <c:v>-0.14555392120256438</c:v>
                </c:pt>
                <c:pt idx="505">
                  <c:v>-0.13425925940227645</c:v>
                </c:pt>
                <c:pt idx="506">
                  <c:v>-0.13715855446574765</c:v>
                </c:pt>
                <c:pt idx="507">
                  <c:v>-0.11532979579961189</c:v>
                </c:pt>
                <c:pt idx="508">
                  <c:v>-0.11960362375112155</c:v>
                </c:pt>
                <c:pt idx="509">
                  <c:v>-0.14256840900903567</c:v>
                </c:pt>
                <c:pt idx="510">
                  <c:v>-0.14617248478352141</c:v>
                </c:pt>
                <c:pt idx="511">
                  <c:v>-0.15681673514918337</c:v>
                </c:pt>
                <c:pt idx="512">
                  <c:v>-0.17193123252814457</c:v>
                </c:pt>
                <c:pt idx="513">
                  <c:v>-0.15444816479842605</c:v>
                </c:pt>
                <c:pt idx="514">
                  <c:v>-0.1730250061291696</c:v>
                </c:pt>
                <c:pt idx="515">
                  <c:v>-0.16913519343700689</c:v>
                </c:pt>
                <c:pt idx="516">
                  <c:v>-0.16315740516567179</c:v>
                </c:pt>
                <c:pt idx="517">
                  <c:v>-0.17122123842396486</c:v>
                </c:pt>
                <c:pt idx="518">
                  <c:v>-0.16966131424771325</c:v>
                </c:pt>
                <c:pt idx="519">
                  <c:v>-0.20640940285467879</c:v>
                </c:pt>
                <c:pt idx="520">
                  <c:v>-0.18202805765847585</c:v>
                </c:pt>
                <c:pt idx="521">
                  <c:v>-0.18053612841966538</c:v>
                </c:pt>
                <c:pt idx="522">
                  <c:v>-0.18812704924353518</c:v>
                </c:pt>
                <c:pt idx="523">
                  <c:v>-0.19860927510049042</c:v>
                </c:pt>
                <c:pt idx="524">
                  <c:v>-0.21856339162156346</c:v>
                </c:pt>
                <c:pt idx="525">
                  <c:v>-0.20678216353336554</c:v>
                </c:pt>
                <c:pt idx="526">
                  <c:v>-0.21318583877228447</c:v>
                </c:pt>
                <c:pt idx="527">
                  <c:v>-0.2079559661203636</c:v>
                </c:pt>
                <c:pt idx="528">
                  <c:v>-0.21382650926289892</c:v>
                </c:pt>
                <c:pt idx="529">
                  <c:v>-0.22586874315406813</c:v>
                </c:pt>
                <c:pt idx="530">
                  <c:v>-0.21677394513940096</c:v>
                </c:pt>
                <c:pt idx="531">
                  <c:v>-0.23024118854673481</c:v>
                </c:pt>
                <c:pt idx="532">
                  <c:v>-0.22306864576980312</c:v>
                </c:pt>
                <c:pt idx="533">
                  <c:v>-0.24835556303859352</c:v>
                </c:pt>
                <c:pt idx="534">
                  <c:v>-0.23678772655222957</c:v>
                </c:pt>
                <c:pt idx="535">
                  <c:v>-0.25957257865508809</c:v>
                </c:pt>
                <c:pt idx="536">
                  <c:v>-0.25115863068525945</c:v>
                </c:pt>
                <c:pt idx="537">
                  <c:v>-0.26438054892356155</c:v>
                </c:pt>
                <c:pt idx="538">
                  <c:v>-0.24751620470215052</c:v>
                </c:pt>
                <c:pt idx="539">
                  <c:v>-0.24427992937018173</c:v>
                </c:pt>
                <c:pt idx="540">
                  <c:v>-0.23325632520684259</c:v>
                </c:pt>
                <c:pt idx="541">
                  <c:v>-0.25379950297949738</c:v>
                </c:pt>
                <c:pt idx="542">
                  <c:v>-0.24028962172262314</c:v>
                </c:pt>
                <c:pt idx="543">
                  <c:v>-0.20021953875568699</c:v>
                </c:pt>
                <c:pt idx="544">
                  <c:v>-0.17053696598460288</c:v>
                </c:pt>
                <c:pt idx="545">
                  <c:v>-0.20041801722439923</c:v>
                </c:pt>
                <c:pt idx="546">
                  <c:v>-0.20472651352184268</c:v>
                </c:pt>
                <c:pt idx="547">
                  <c:v>-0.21530918698021395</c:v>
                </c:pt>
                <c:pt idx="548">
                  <c:v>-0.21886681515037221</c:v>
                </c:pt>
                <c:pt idx="549">
                  <c:v>-0.20509644383625403</c:v>
                </c:pt>
                <c:pt idx="550">
                  <c:v>-0.21431370693086782</c:v>
                </c:pt>
                <c:pt idx="551">
                  <c:v>-0.19696107842625366</c:v>
                </c:pt>
                <c:pt idx="552">
                  <c:v>-0.19213751896985931</c:v>
                </c:pt>
                <c:pt idx="553">
                  <c:v>-0.1925649755451011</c:v>
                </c:pt>
                <c:pt idx="554">
                  <c:v>-0.20715311201814768</c:v>
                </c:pt>
                <c:pt idx="555">
                  <c:v>-0.2181807864252161</c:v>
                </c:pt>
                <c:pt idx="556">
                  <c:v>-0.20419192405144493</c:v>
                </c:pt>
                <c:pt idx="557">
                  <c:v>-0.18430874094207594</c:v>
                </c:pt>
                <c:pt idx="558">
                  <c:v>-0.16807115829941988</c:v>
                </c:pt>
                <c:pt idx="559">
                  <c:v>-0.16641155985955469</c:v>
                </c:pt>
                <c:pt idx="560">
                  <c:v>-0.17700507071978522</c:v>
                </c:pt>
                <c:pt idx="561">
                  <c:v>-0.17811719282307525</c:v>
                </c:pt>
                <c:pt idx="562">
                  <c:v>-0.17807635816688749</c:v>
                </c:pt>
                <c:pt idx="563">
                  <c:v>-0.16595751887179877</c:v>
                </c:pt>
                <c:pt idx="564">
                  <c:v>-0.17392594806526407</c:v>
                </c:pt>
                <c:pt idx="565">
                  <c:v>-0.16091548850613302</c:v>
                </c:pt>
                <c:pt idx="566">
                  <c:v>-0.15631398055968304</c:v>
                </c:pt>
                <c:pt idx="567">
                  <c:v>-0.15307229979899206</c:v>
                </c:pt>
                <c:pt idx="568">
                  <c:v>-0.15573723264870587</c:v>
                </c:pt>
                <c:pt idx="569">
                  <c:v>-0.17964901818254453</c:v>
                </c:pt>
                <c:pt idx="570">
                  <c:v>-0.15513739260134474</c:v>
                </c:pt>
                <c:pt idx="571">
                  <c:v>-0.15415267794503551</c:v>
                </c:pt>
                <c:pt idx="572">
                  <c:v>-0.14809946343766256</c:v>
                </c:pt>
                <c:pt idx="573">
                  <c:v>-0.14131824469641119</c:v>
                </c:pt>
                <c:pt idx="574">
                  <c:v>-0.14187413645482305</c:v>
                </c:pt>
                <c:pt idx="575">
                  <c:v>-0.15880516167505965</c:v>
                </c:pt>
                <c:pt idx="576">
                  <c:v>-0.1655662238215786</c:v>
                </c:pt>
                <c:pt idx="577">
                  <c:v>-0.14720098449071206</c:v>
                </c:pt>
                <c:pt idx="578">
                  <c:v>-0.13955052381578725</c:v>
                </c:pt>
                <c:pt idx="579">
                  <c:v>-0.13812890066471861</c:v>
                </c:pt>
                <c:pt idx="580">
                  <c:v>-0.14652723860325223</c:v>
                </c:pt>
                <c:pt idx="581">
                  <c:v>-0.14702944233313542</c:v>
                </c:pt>
                <c:pt idx="582">
                  <c:v>-0.15886288112106761</c:v>
                </c:pt>
                <c:pt idx="583">
                  <c:v>-0.16604960930248258</c:v>
                </c:pt>
                <c:pt idx="584">
                  <c:v>-0.16237636885021545</c:v>
                </c:pt>
                <c:pt idx="585">
                  <c:v>-0.14146813364937949</c:v>
                </c:pt>
                <c:pt idx="586">
                  <c:v>-0.12006640884441577</c:v>
                </c:pt>
                <c:pt idx="587">
                  <c:v>-0.11789052529921018</c:v>
                </c:pt>
                <c:pt idx="588">
                  <c:v>-0.10205243908936945</c:v>
                </c:pt>
                <c:pt idx="589">
                  <c:v>-8.8837293978712317E-2</c:v>
                </c:pt>
                <c:pt idx="590">
                  <c:v>-0.11744949013284967</c:v>
                </c:pt>
                <c:pt idx="591">
                  <c:v>-0.12304056721840817</c:v>
                </c:pt>
                <c:pt idx="592">
                  <c:v>-0.13168131757098112</c:v>
                </c:pt>
                <c:pt idx="593">
                  <c:v>-0.1445429520372582</c:v>
                </c:pt>
                <c:pt idx="594">
                  <c:v>-0.11528058432264043</c:v>
                </c:pt>
                <c:pt idx="595">
                  <c:v>-0.13835290527116761</c:v>
                </c:pt>
                <c:pt idx="596">
                  <c:v>-0.14491922034026572</c:v>
                </c:pt>
                <c:pt idx="597">
                  <c:v>-0.14003094017012918</c:v>
                </c:pt>
                <c:pt idx="598">
                  <c:v>-0.1793664194400848</c:v>
                </c:pt>
                <c:pt idx="599">
                  <c:v>-0.17733070621972546</c:v>
                </c:pt>
                <c:pt idx="600">
                  <c:v>-0.18667771457101734</c:v>
                </c:pt>
                <c:pt idx="601">
                  <c:v>-0.19287044947771836</c:v>
                </c:pt>
                <c:pt idx="602">
                  <c:v>-0.1757274692394486</c:v>
                </c:pt>
                <c:pt idx="603">
                  <c:v>-0.18357684041484446</c:v>
                </c:pt>
                <c:pt idx="604">
                  <c:v>-0.18246725858082802</c:v>
                </c:pt>
                <c:pt idx="605">
                  <c:v>-0.17839402151317718</c:v>
                </c:pt>
                <c:pt idx="606">
                  <c:v>-0.12781066756444392</c:v>
                </c:pt>
                <c:pt idx="607">
                  <c:v>-0.1129567969513865</c:v>
                </c:pt>
                <c:pt idx="608">
                  <c:v>-0.14462731872468793</c:v>
                </c:pt>
                <c:pt idx="609">
                  <c:v>-0.12314644556944598</c:v>
                </c:pt>
                <c:pt idx="610">
                  <c:v>-0.11351689553948219</c:v>
                </c:pt>
                <c:pt idx="611">
                  <c:v>-0.10673835013579092</c:v>
                </c:pt>
                <c:pt idx="612">
                  <c:v>-0.14138424886576861</c:v>
                </c:pt>
                <c:pt idx="613">
                  <c:v>-0.11716522167589427</c:v>
                </c:pt>
                <c:pt idx="614">
                  <c:v>-0.11093083239446955</c:v>
                </c:pt>
                <c:pt idx="615">
                  <c:v>-0.10994016028110454</c:v>
                </c:pt>
                <c:pt idx="616">
                  <c:v>-0.1089008672962134</c:v>
                </c:pt>
                <c:pt idx="617">
                  <c:v>-9.9404520141120445E-2</c:v>
                </c:pt>
                <c:pt idx="618">
                  <c:v>-8.8848655449912717E-2</c:v>
                </c:pt>
                <c:pt idx="619">
                  <c:v>-7.8369352989392738E-2</c:v>
                </c:pt>
                <c:pt idx="620">
                  <c:v>-6.438923588985368E-2</c:v>
                </c:pt>
                <c:pt idx="621">
                  <c:v>-7.1692355470938884E-2</c:v>
                </c:pt>
                <c:pt idx="622">
                  <c:v>-6.7946290637807216E-2</c:v>
                </c:pt>
                <c:pt idx="623">
                  <c:v>-6.1592714304096408E-2</c:v>
                </c:pt>
                <c:pt idx="624">
                  <c:v>-4.765529595173057E-2</c:v>
                </c:pt>
                <c:pt idx="625">
                  <c:v>-5.6985485495279598E-2</c:v>
                </c:pt>
                <c:pt idx="626">
                  <c:v>-7.7770830923344914E-2</c:v>
                </c:pt>
                <c:pt idx="627">
                  <c:v>-8.5035861297884319E-2</c:v>
                </c:pt>
                <c:pt idx="628">
                  <c:v>-0.10493051220770877</c:v>
                </c:pt>
                <c:pt idx="629">
                  <c:v>-0.12811910009958516</c:v>
                </c:pt>
                <c:pt idx="630">
                  <c:v>-0.12181976476584633</c:v>
                </c:pt>
                <c:pt idx="631">
                  <c:v>-0.11627684348645795</c:v>
                </c:pt>
                <c:pt idx="632">
                  <c:v>-0.12076624371492195</c:v>
                </c:pt>
                <c:pt idx="633">
                  <c:v>-0.13398364073523983</c:v>
                </c:pt>
                <c:pt idx="634">
                  <c:v>-0.12888764780381434</c:v>
                </c:pt>
                <c:pt idx="635">
                  <c:v>-0.13953225487538523</c:v>
                </c:pt>
                <c:pt idx="636">
                  <c:v>-0.13364441543160621</c:v>
                </c:pt>
                <c:pt idx="637">
                  <c:v>-0.13302522600552147</c:v>
                </c:pt>
                <c:pt idx="638">
                  <c:v>-0.14233773573120823</c:v>
                </c:pt>
                <c:pt idx="639">
                  <c:v>-0.14922027090029089</c:v>
                </c:pt>
                <c:pt idx="640">
                  <c:v>-0.13978904189505736</c:v>
                </c:pt>
                <c:pt idx="641">
                  <c:v>-0.14032972096217422</c:v>
                </c:pt>
                <c:pt idx="642">
                  <c:v>-0.13013158326481122</c:v>
                </c:pt>
                <c:pt idx="643">
                  <c:v>-0.14048730444983248</c:v>
                </c:pt>
                <c:pt idx="644">
                  <c:v>-0.1579102133439747</c:v>
                </c:pt>
                <c:pt idx="645">
                  <c:v>-0.15952214200181836</c:v>
                </c:pt>
                <c:pt idx="646">
                  <c:v>-0.16493911150226537</c:v>
                </c:pt>
                <c:pt idx="647">
                  <c:v>-0.16214357306587246</c:v>
                </c:pt>
                <c:pt idx="648">
                  <c:v>-0.15434424724152396</c:v>
                </c:pt>
                <c:pt idx="649">
                  <c:v>-0.14976062367897247</c:v>
                </c:pt>
                <c:pt idx="650">
                  <c:v>-0.14583724670391995</c:v>
                </c:pt>
                <c:pt idx="651">
                  <c:v>-0.1521431726846868</c:v>
                </c:pt>
                <c:pt idx="652">
                  <c:v>-0.16392272507766059</c:v>
                </c:pt>
                <c:pt idx="653">
                  <c:v>-0.16459367610720166</c:v>
                </c:pt>
                <c:pt idx="654">
                  <c:v>-0.15274584152596726</c:v>
                </c:pt>
                <c:pt idx="655">
                  <c:v>-0.14790052348109861</c:v>
                </c:pt>
                <c:pt idx="656">
                  <c:v>-0.15320131528949354</c:v>
                </c:pt>
                <c:pt idx="657">
                  <c:v>-0.1513196220531472</c:v>
                </c:pt>
                <c:pt idx="658">
                  <c:v>-0.15387413766660418</c:v>
                </c:pt>
                <c:pt idx="659">
                  <c:v>-0.15568448680756997</c:v>
                </c:pt>
                <c:pt idx="660">
                  <c:v>-0.15936823686512869</c:v>
                </c:pt>
                <c:pt idx="661">
                  <c:v>-0.1752959396735434</c:v>
                </c:pt>
                <c:pt idx="662">
                  <c:v>-0.18498435516025746</c:v>
                </c:pt>
                <c:pt idx="663">
                  <c:v>-0.18229412332414885</c:v>
                </c:pt>
                <c:pt idx="664">
                  <c:v>-0.18586029943760585</c:v>
                </c:pt>
                <c:pt idx="665">
                  <c:v>-0.18196482545491</c:v>
                </c:pt>
                <c:pt idx="666">
                  <c:v>-0.18461281411003205</c:v>
                </c:pt>
                <c:pt idx="667">
                  <c:v>-0.1866949457114595</c:v>
                </c:pt>
                <c:pt idx="668">
                  <c:v>-0.18012672776182792</c:v>
                </c:pt>
                <c:pt idx="669">
                  <c:v>-0.17448578783170898</c:v>
                </c:pt>
                <c:pt idx="670">
                  <c:v>-0.18055147077482037</c:v>
                </c:pt>
                <c:pt idx="671">
                  <c:v>-0.17980367690848931</c:v>
                </c:pt>
                <c:pt idx="672">
                  <c:v>-0.16757006795590534</c:v>
                </c:pt>
                <c:pt idx="673">
                  <c:v>-0.15430582938918702</c:v>
                </c:pt>
                <c:pt idx="674">
                  <c:v>-0.15272671563329876</c:v>
                </c:pt>
                <c:pt idx="675">
                  <c:v>-0.16863025807587373</c:v>
                </c:pt>
                <c:pt idx="676">
                  <c:v>-0.18752214203271345</c:v>
                </c:pt>
                <c:pt idx="677">
                  <c:v>-0.16599839871692545</c:v>
                </c:pt>
                <c:pt idx="678">
                  <c:v>-0.15984508658294105</c:v>
                </c:pt>
                <c:pt idx="679">
                  <c:v>-0.15430207684986252</c:v>
                </c:pt>
                <c:pt idx="680">
                  <c:v>-0.15931403403275923</c:v>
                </c:pt>
                <c:pt idx="681">
                  <c:v>-0.1483501108361498</c:v>
                </c:pt>
                <c:pt idx="682">
                  <c:v>-0.15196869243689459</c:v>
                </c:pt>
                <c:pt idx="683">
                  <c:v>-0.14886374437646377</c:v>
                </c:pt>
                <c:pt idx="684">
                  <c:v>-0.1552515454210569</c:v>
                </c:pt>
                <c:pt idx="685">
                  <c:v>-0.14481242132258365</c:v>
                </c:pt>
                <c:pt idx="686">
                  <c:v>-0.14692100166750022</c:v>
                </c:pt>
                <c:pt idx="687">
                  <c:v>-0.15091135514547716</c:v>
                </c:pt>
                <c:pt idx="688">
                  <c:v>-0.13908940180820228</c:v>
                </c:pt>
                <c:pt idx="689">
                  <c:v>-0.13679198043567453</c:v>
                </c:pt>
                <c:pt idx="690">
                  <c:v>-0.14427070674727605</c:v>
                </c:pt>
                <c:pt idx="691">
                  <c:v>-0.14094956661290847</c:v>
                </c:pt>
                <c:pt idx="692">
                  <c:v>-0.14591786417261365</c:v>
                </c:pt>
                <c:pt idx="693">
                  <c:v>-0.14402620256607057</c:v>
                </c:pt>
                <c:pt idx="694">
                  <c:v>-0.12948180504478823</c:v>
                </c:pt>
                <c:pt idx="695">
                  <c:v>-0.13850723983101521</c:v>
                </c:pt>
                <c:pt idx="696">
                  <c:v>-0.14835008236169833</c:v>
                </c:pt>
                <c:pt idx="697">
                  <c:v>-0.14678652715769858</c:v>
                </c:pt>
                <c:pt idx="698">
                  <c:v>-0.14433871951673727</c:v>
                </c:pt>
                <c:pt idx="699">
                  <c:v>-0.14659551395087478</c:v>
                </c:pt>
                <c:pt idx="700">
                  <c:v>-0.15382660512259294</c:v>
                </c:pt>
                <c:pt idx="701">
                  <c:v>-0.14158881652659461</c:v>
                </c:pt>
                <c:pt idx="702">
                  <c:v>-0.13154240062155176</c:v>
                </c:pt>
                <c:pt idx="703">
                  <c:v>-0.11928959397952099</c:v>
                </c:pt>
                <c:pt idx="704">
                  <c:v>-0.13395605978379688</c:v>
                </c:pt>
                <c:pt idx="705">
                  <c:v>-0.12619653648402862</c:v>
                </c:pt>
                <c:pt idx="706">
                  <c:v>-0.14403720956750021</c:v>
                </c:pt>
                <c:pt idx="707">
                  <c:v>-0.13641545954755863</c:v>
                </c:pt>
                <c:pt idx="708">
                  <c:v>-0.13277460094174687</c:v>
                </c:pt>
                <c:pt idx="709">
                  <c:v>-0.14636472394108935</c:v>
                </c:pt>
                <c:pt idx="710">
                  <c:v>-0.12597522764073765</c:v>
                </c:pt>
                <c:pt idx="711">
                  <c:v>-0.11928232225320279</c:v>
                </c:pt>
                <c:pt idx="712">
                  <c:v>-0.11672732289821697</c:v>
                </c:pt>
                <c:pt idx="713">
                  <c:v>-0.11378364068624647</c:v>
                </c:pt>
                <c:pt idx="714">
                  <c:v>-0.12051432213019042</c:v>
                </c:pt>
                <c:pt idx="715">
                  <c:v>-0.11554861431845398</c:v>
                </c:pt>
                <c:pt idx="716">
                  <c:v>-0.10227899228349702</c:v>
                </c:pt>
                <c:pt idx="717">
                  <c:v>-9.347173523699015E-2</c:v>
                </c:pt>
                <c:pt idx="718">
                  <c:v>-8.9596043979998541E-2</c:v>
                </c:pt>
                <c:pt idx="719">
                  <c:v>-6.1808906333603697E-2</c:v>
                </c:pt>
                <c:pt idx="720">
                  <c:v>-8.2312625517047766E-2</c:v>
                </c:pt>
                <c:pt idx="721">
                  <c:v>-8.7182105510281716E-2</c:v>
                </c:pt>
                <c:pt idx="722">
                  <c:v>-0.10567967751886675</c:v>
                </c:pt>
                <c:pt idx="723">
                  <c:v>-7.7146042086827071E-2</c:v>
                </c:pt>
                <c:pt idx="724">
                  <c:v>-6.0982159084003618E-2</c:v>
                </c:pt>
                <c:pt idx="725">
                  <c:v>-9.9997208374574487E-2</c:v>
                </c:pt>
                <c:pt idx="726">
                  <c:v>-0.10119123374827554</c:v>
                </c:pt>
                <c:pt idx="727">
                  <c:v>-7.9005765298698516E-2</c:v>
                </c:pt>
                <c:pt idx="728">
                  <c:v>-8.087320163432965E-2</c:v>
                </c:pt>
                <c:pt idx="729">
                  <c:v>-7.9786416867670851E-2</c:v>
                </c:pt>
                <c:pt idx="730">
                  <c:v>-7.6845843276271086E-2</c:v>
                </c:pt>
                <c:pt idx="731">
                  <c:v>-8.1781539476405873E-2</c:v>
                </c:pt>
                <c:pt idx="732">
                  <c:v>-7.4800269551724141E-2</c:v>
                </c:pt>
                <c:pt idx="733">
                  <c:v>-9.9489341814109289E-2</c:v>
                </c:pt>
                <c:pt idx="734">
                  <c:v>-0.10575322955049993</c:v>
                </c:pt>
                <c:pt idx="735">
                  <c:v>-0.12408224086625164</c:v>
                </c:pt>
                <c:pt idx="736">
                  <c:v>-0.12135337644486266</c:v>
                </c:pt>
                <c:pt idx="737">
                  <c:v>-0.12558375731832272</c:v>
                </c:pt>
                <c:pt idx="738">
                  <c:v>-0.12550450163047666</c:v>
                </c:pt>
                <c:pt idx="739">
                  <c:v>-0.11827285512316321</c:v>
                </c:pt>
                <c:pt idx="740">
                  <c:v>-0.12954990788162568</c:v>
                </c:pt>
                <c:pt idx="741">
                  <c:v>-0.12322614734707416</c:v>
                </c:pt>
                <c:pt idx="742">
                  <c:v>-0.13422663224833686</c:v>
                </c:pt>
                <c:pt idx="743">
                  <c:v>-0.13000259866445585</c:v>
                </c:pt>
                <c:pt idx="744">
                  <c:v>-0.14114621566390217</c:v>
                </c:pt>
                <c:pt idx="745">
                  <c:v>-0.12588431370263753</c:v>
                </c:pt>
                <c:pt idx="746">
                  <c:v>-0.12652931925618471</c:v>
                </c:pt>
                <c:pt idx="747">
                  <c:v>-0.12117930284024525</c:v>
                </c:pt>
                <c:pt idx="748">
                  <c:v>-9.5586281709244547E-2</c:v>
                </c:pt>
                <c:pt idx="749">
                  <c:v>-0.10644910644910643</c:v>
                </c:pt>
                <c:pt idx="750">
                  <c:v>-6.8870779091499301E-2</c:v>
                </c:pt>
                <c:pt idx="751">
                  <c:v>-7.2513608214597958E-2</c:v>
                </c:pt>
                <c:pt idx="752">
                  <c:v>-3.8326021984942504E-2</c:v>
                </c:pt>
                <c:pt idx="753">
                  <c:v>-3.1228943718999314E-2</c:v>
                </c:pt>
                <c:pt idx="754">
                  <c:v>-4.3335142777791713E-2</c:v>
                </c:pt>
                <c:pt idx="755">
                  <c:v>-3.7634505614801084E-2</c:v>
                </c:pt>
                <c:pt idx="756">
                  <c:v>-5.1647485782377101E-2</c:v>
                </c:pt>
                <c:pt idx="757">
                  <c:v>-2.3721743265529671E-2</c:v>
                </c:pt>
                <c:pt idx="758">
                  <c:v>-4.1747481806237663E-2</c:v>
                </c:pt>
                <c:pt idx="759">
                  <c:v>-5.687269643591264E-2</c:v>
                </c:pt>
                <c:pt idx="760">
                  <c:v>-4.5975195242970002E-2</c:v>
                </c:pt>
                <c:pt idx="761">
                  <c:v>-2.2422315792764547E-2</c:v>
                </c:pt>
                <c:pt idx="762">
                  <c:v>-4.1173168514371028E-2</c:v>
                </c:pt>
                <c:pt idx="763">
                  <c:v>1.7313600064128298E-3</c:v>
                </c:pt>
                <c:pt idx="764">
                  <c:v>3.1348497637484485E-3</c:v>
                </c:pt>
                <c:pt idx="765">
                  <c:v>1.2388944501260823E-2</c:v>
                </c:pt>
                <c:pt idx="766">
                  <c:v>-1.8191337012342101E-3</c:v>
                </c:pt>
                <c:pt idx="767">
                  <c:v>4.0032618796974395E-2</c:v>
                </c:pt>
                <c:pt idx="768">
                  <c:v>1.5860672517692187E-2</c:v>
                </c:pt>
                <c:pt idx="769">
                  <c:v>0.14468953337123658</c:v>
                </c:pt>
                <c:pt idx="770">
                  <c:v>0.1831755303160203</c:v>
                </c:pt>
                <c:pt idx="771">
                  <c:v>0.15366828931909082</c:v>
                </c:pt>
                <c:pt idx="772">
                  <c:v>0.1402508551881414</c:v>
                </c:pt>
                <c:pt idx="773">
                  <c:v>0.19109494109494096</c:v>
                </c:pt>
                <c:pt idx="774">
                  <c:v>0.22881471017928323</c:v>
                </c:pt>
                <c:pt idx="775">
                  <c:v>0.3799906994947424</c:v>
                </c:pt>
                <c:pt idx="776">
                  <c:v>0.40149961341748219</c:v>
                </c:pt>
                <c:pt idx="777">
                  <c:v>0.41799675906567613</c:v>
                </c:pt>
                <c:pt idx="778">
                  <c:v>0.39553915047984245</c:v>
                </c:pt>
                <c:pt idx="779">
                  <c:v>0.3905486635979829</c:v>
                </c:pt>
                <c:pt idx="780">
                  <c:v>0.28718060547469393</c:v>
                </c:pt>
                <c:pt idx="781">
                  <c:v>0.33282530779649155</c:v>
                </c:pt>
                <c:pt idx="782">
                  <c:v>0.46610783857614058</c:v>
                </c:pt>
                <c:pt idx="783">
                  <c:v>0.42473492527876089</c:v>
                </c:pt>
                <c:pt idx="784">
                  <c:v>0.4670925999822948</c:v>
                </c:pt>
                <c:pt idx="785">
                  <c:v>0.47167328471052139</c:v>
                </c:pt>
                <c:pt idx="786">
                  <c:v>0.48036640563427602</c:v>
                </c:pt>
                <c:pt idx="787">
                  <c:v>0.51013927347551968</c:v>
                </c:pt>
                <c:pt idx="788">
                  <c:v>0.53018541529697782</c:v>
                </c:pt>
                <c:pt idx="789">
                  <c:v>0.52185454360359351</c:v>
                </c:pt>
                <c:pt idx="790">
                  <c:v>0.51208652802701682</c:v>
                </c:pt>
                <c:pt idx="791">
                  <c:v>0.4741271127543254</c:v>
                </c:pt>
                <c:pt idx="792">
                  <c:v>0.42509207503506263</c:v>
                </c:pt>
                <c:pt idx="793">
                  <c:v>0.45169104671991578</c:v>
                </c:pt>
                <c:pt idx="794">
                  <c:v>0.44315346287203372</c:v>
                </c:pt>
                <c:pt idx="795">
                  <c:v>0.47586053185242005</c:v>
                </c:pt>
                <c:pt idx="796">
                  <c:v>0.58877520128955774</c:v>
                </c:pt>
                <c:pt idx="797">
                  <c:v>0.35182019626464078</c:v>
                </c:pt>
                <c:pt idx="798">
                  <c:v>0.37275962644703786</c:v>
                </c:pt>
                <c:pt idx="799">
                  <c:v>0.40831043342796969</c:v>
                </c:pt>
                <c:pt idx="800">
                  <c:v>0.43648527019840411</c:v>
                </c:pt>
                <c:pt idx="801">
                  <c:v>0.43717832181711769</c:v>
                </c:pt>
                <c:pt idx="802">
                  <c:v>0.42034856163883627</c:v>
                </c:pt>
                <c:pt idx="803">
                  <c:v>0.43499910119947205</c:v>
                </c:pt>
                <c:pt idx="804">
                  <c:v>0.43909838290383818</c:v>
                </c:pt>
                <c:pt idx="805">
                  <c:v>0.41051382117484514</c:v>
                </c:pt>
                <c:pt idx="806">
                  <c:v>0.39624166183877563</c:v>
                </c:pt>
                <c:pt idx="807">
                  <c:v>0.40988964610057144</c:v>
                </c:pt>
                <c:pt idx="808">
                  <c:v>0.40653454976743753</c:v>
                </c:pt>
                <c:pt idx="809">
                  <c:v>0.38302929960869569</c:v>
                </c:pt>
                <c:pt idx="810">
                  <c:v>0.4049380271464198</c:v>
                </c:pt>
                <c:pt idx="811">
                  <c:v>0.43860100088182197</c:v>
                </c:pt>
                <c:pt idx="812">
                  <c:v>0.44829138877514363</c:v>
                </c:pt>
                <c:pt idx="813">
                  <c:v>0.44550939835009795</c:v>
                </c:pt>
                <c:pt idx="814">
                  <c:v>0.44067716198323237</c:v>
                </c:pt>
                <c:pt idx="815">
                  <c:v>0.39871559687211078</c:v>
                </c:pt>
                <c:pt idx="816">
                  <c:v>0.39422437858837123</c:v>
                </c:pt>
                <c:pt idx="817">
                  <c:v>0.37746820776941159</c:v>
                </c:pt>
                <c:pt idx="818">
                  <c:v>0.36517124206452656</c:v>
                </c:pt>
                <c:pt idx="819">
                  <c:v>0.37032487092482858</c:v>
                </c:pt>
                <c:pt idx="820">
                  <c:v>0.35471921001473761</c:v>
                </c:pt>
                <c:pt idx="821">
                  <c:v>0.39720746547548069</c:v>
                </c:pt>
                <c:pt idx="822">
                  <c:v>0.37913640328839726</c:v>
                </c:pt>
                <c:pt idx="823">
                  <c:v>0.39146515395063552</c:v>
                </c:pt>
                <c:pt idx="824">
                  <c:v>0.37891536019556016</c:v>
                </c:pt>
                <c:pt idx="825">
                  <c:v>0.3446181765111993</c:v>
                </c:pt>
                <c:pt idx="826">
                  <c:v>0.38587312286466702</c:v>
                </c:pt>
                <c:pt idx="827">
                  <c:v>0.41326695239505495</c:v>
                </c:pt>
                <c:pt idx="828">
                  <c:v>0.38983943888736339</c:v>
                </c:pt>
                <c:pt idx="829">
                  <c:v>0.42743902253835109</c:v>
                </c:pt>
                <c:pt idx="830">
                  <c:v>0.39582764717749108</c:v>
                </c:pt>
                <c:pt idx="831">
                  <c:v>0.40538436602950045</c:v>
                </c:pt>
                <c:pt idx="832">
                  <c:v>0.40563271695626391</c:v>
                </c:pt>
                <c:pt idx="833">
                  <c:v>0.42130655145518481</c:v>
                </c:pt>
                <c:pt idx="834">
                  <c:v>0.43299068413673281</c:v>
                </c:pt>
                <c:pt idx="835">
                  <c:v>0.49779960043244054</c:v>
                </c:pt>
                <c:pt idx="836">
                  <c:v>0.51839548433193139</c:v>
                </c:pt>
                <c:pt idx="837">
                  <c:v>0.53248453997010126</c:v>
                </c:pt>
                <c:pt idx="838">
                  <c:v>0.53395823136464071</c:v>
                </c:pt>
                <c:pt idx="839">
                  <c:v>0.53249619412562921</c:v>
                </c:pt>
                <c:pt idx="840">
                  <c:v>0.49693077925499995</c:v>
                </c:pt>
                <c:pt idx="841">
                  <c:v>0.42819164378999597</c:v>
                </c:pt>
                <c:pt idx="842">
                  <c:v>0.4412064505186335</c:v>
                </c:pt>
                <c:pt idx="843">
                  <c:v>0.42798239635136603</c:v>
                </c:pt>
                <c:pt idx="844">
                  <c:v>0.41227494138150966</c:v>
                </c:pt>
                <c:pt idx="845">
                  <c:v>0.44521676118646125</c:v>
                </c:pt>
                <c:pt idx="846">
                  <c:v>0.46253233313521802</c:v>
                </c:pt>
                <c:pt idx="847">
                  <c:v>0.3352147476245213</c:v>
                </c:pt>
                <c:pt idx="848">
                  <c:v>0.2913334091454709</c:v>
                </c:pt>
                <c:pt idx="849">
                  <c:v>0.25722095237293452</c:v>
                </c:pt>
                <c:pt idx="850">
                  <c:v>0.20705413627566149</c:v>
                </c:pt>
                <c:pt idx="851">
                  <c:v>0.25816749673900774</c:v>
                </c:pt>
                <c:pt idx="852">
                  <c:v>0.24898062486757055</c:v>
                </c:pt>
                <c:pt idx="853">
                  <c:v>0.24688301505644183</c:v>
                </c:pt>
                <c:pt idx="854">
                  <c:v>0.23666034910597888</c:v>
                </c:pt>
                <c:pt idx="855">
                  <c:v>0.27213519494790983</c:v>
                </c:pt>
                <c:pt idx="856">
                  <c:v>0.25504248558516807</c:v>
                </c:pt>
                <c:pt idx="857">
                  <c:v>0.29954274787798618</c:v>
                </c:pt>
                <c:pt idx="858">
                  <c:v>0.31799260067362534</c:v>
                </c:pt>
                <c:pt idx="859">
                  <c:v>0.27267665327168489</c:v>
                </c:pt>
                <c:pt idx="860">
                  <c:v>0.29304576477779509</c:v>
                </c:pt>
                <c:pt idx="861">
                  <c:v>0.31664995826375342</c:v>
                </c:pt>
                <c:pt idx="862">
                  <c:v>0.28803840222420107</c:v>
                </c:pt>
                <c:pt idx="863">
                  <c:v>0.26258798568160557</c:v>
                </c:pt>
                <c:pt idx="864">
                  <c:v>0.26165913222524151</c:v>
                </c:pt>
                <c:pt idx="865">
                  <c:v>0.27184950532092289</c:v>
                </c:pt>
                <c:pt idx="866">
                  <c:v>0.31202421504691902</c:v>
                </c:pt>
                <c:pt idx="867">
                  <c:v>0.31443756659394184</c:v>
                </c:pt>
                <c:pt idx="868">
                  <c:v>0.27260497043141307</c:v>
                </c:pt>
                <c:pt idx="869">
                  <c:v>0.27437973619138645</c:v>
                </c:pt>
                <c:pt idx="870">
                  <c:v>0.31151228518148377</c:v>
                </c:pt>
                <c:pt idx="871">
                  <c:v>0.29423238929610473</c:v>
                </c:pt>
                <c:pt idx="872">
                  <c:v>0.32031421323637166</c:v>
                </c:pt>
                <c:pt idx="873">
                  <c:v>0.27805013829058001</c:v>
                </c:pt>
                <c:pt idx="874">
                  <c:v>0.23240510977913065</c:v>
                </c:pt>
                <c:pt idx="875">
                  <c:v>0.26519964321446698</c:v>
                </c:pt>
                <c:pt idx="876">
                  <c:v>0.25511220542403246</c:v>
                </c:pt>
                <c:pt idx="877">
                  <c:v>0.21933878099633919</c:v>
                </c:pt>
                <c:pt idx="878">
                  <c:v>0.23728823626915441</c:v>
                </c:pt>
                <c:pt idx="879">
                  <c:v>0.27912890126376366</c:v>
                </c:pt>
                <c:pt idx="880">
                  <c:v>0.25235193806105483</c:v>
                </c:pt>
                <c:pt idx="881">
                  <c:v>0.26045358274736619</c:v>
                </c:pt>
                <c:pt idx="882">
                  <c:v>0.18185471117363061</c:v>
                </c:pt>
                <c:pt idx="883">
                  <c:v>0.16778737917923547</c:v>
                </c:pt>
                <c:pt idx="884">
                  <c:v>0.25931270655817595</c:v>
                </c:pt>
                <c:pt idx="885">
                  <c:v>0.25949607727153978</c:v>
                </c:pt>
                <c:pt idx="886">
                  <c:v>0.25545124935028718</c:v>
                </c:pt>
                <c:pt idx="887">
                  <c:v>0.28396344407388496</c:v>
                </c:pt>
                <c:pt idx="888">
                  <c:v>0.30763625126888683</c:v>
                </c:pt>
                <c:pt idx="889">
                  <c:v>0.33991146619031776</c:v>
                </c:pt>
                <c:pt idx="890">
                  <c:v>0.37480336584991769</c:v>
                </c:pt>
                <c:pt idx="891">
                  <c:v>0.40880930007267358</c:v>
                </c:pt>
                <c:pt idx="892">
                  <c:v>0.38338209668978385</c:v>
                </c:pt>
                <c:pt idx="893">
                  <c:v>0.3185530909796479</c:v>
                </c:pt>
                <c:pt idx="894">
                  <c:v>0.30521841195982291</c:v>
                </c:pt>
                <c:pt idx="895">
                  <c:v>0.35161959851879088</c:v>
                </c:pt>
                <c:pt idx="896">
                  <c:v>0.36429035339563232</c:v>
                </c:pt>
                <c:pt idx="897">
                  <c:v>0.31897677839921879</c:v>
                </c:pt>
                <c:pt idx="898">
                  <c:v>0.29807616775669499</c:v>
                </c:pt>
                <c:pt idx="899">
                  <c:v>0.29654483638181817</c:v>
                </c:pt>
                <c:pt idx="900">
                  <c:v>0.2482650448391075</c:v>
                </c:pt>
                <c:pt idx="901">
                  <c:v>0.20876194192985276</c:v>
                </c:pt>
                <c:pt idx="902">
                  <c:v>0.13804339604740878</c:v>
                </c:pt>
                <c:pt idx="903">
                  <c:v>0.16338459792293292</c:v>
                </c:pt>
                <c:pt idx="904">
                  <c:v>0.22087051606550601</c:v>
                </c:pt>
                <c:pt idx="905">
                  <c:v>0.15191015989978429</c:v>
                </c:pt>
                <c:pt idx="906">
                  <c:v>0.17516123903470882</c:v>
                </c:pt>
                <c:pt idx="907">
                  <c:v>0.1765524083655563</c:v>
                </c:pt>
                <c:pt idx="908">
                  <c:v>0.37958004279957014</c:v>
                </c:pt>
                <c:pt idx="909">
                  <c:v>0.56365966043415461</c:v>
                </c:pt>
                <c:pt idx="910">
                  <c:v>0.55507019253667189</c:v>
                </c:pt>
                <c:pt idx="911">
                  <c:v>0.45528377991354296</c:v>
                </c:pt>
                <c:pt idx="912">
                  <c:v>0.47951259347028952</c:v>
                </c:pt>
                <c:pt idx="913">
                  <c:v>0.44508411486146437</c:v>
                </c:pt>
                <c:pt idx="914">
                  <c:v>0.38275626359195747</c:v>
                </c:pt>
                <c:pt idx="915">
                  <c:v>0.40141821140980727</c:v>
                </c:pt>
                <c:pt idx="916">
                  <c:v>0.39090498141710017</c:v>
                </c:pt>
                <c:pt idx="917">
                  <c:v>0.32568011620855475</c:v>
                </c:pt>
                <c:pt idx="918">
                  <c:v>0.32870478615159482</c:v>
                </c:pt>
                <c:pt idx="919">
                  <c:v>0.30111824860649961</c:v>
                </c:pt>
                <c:pt idx="920">
                  <c:v>0.31989582992903109</c:v>
                </c:pt>
                <c:pt idx="921">
                  <c:v>0.32306475496209952</c:v>
                </c:pt>
                <c:pt idx="922">
                  <c:v>0.31103822323711561</c:v>
                </c:pt>
                <c:pt idx="923">
                  <c:v>0.29777983717116596</c:v>
                </c:pt>
                <c:pt idx="924">
                  <c:v>0.34503240660923939</c:v>
                </c:pt>
                <c:pt idx="925">
                  <c:v>0.31980305919175556</c:v>
                </c:pt>
                <c:pt idx="926">
                  <c:v>0.26298418665769119</c:v>
                </c:pt>
                <c:pt idx="927">
                  <c:v>0.2427895490425438</c:v>
                </c:pt>
                <c:pt idx="928">
                  <c:v>0.25511998425361448</c:v>
                </c:pt>
                <c:pt idx="929">
                  <c:v>0.29625021699240972</c:v>
                </c:pt>
                <c:pt idx="930">
                  <c:v>0.23680336897926568</c:v>
                </c:pt>
                <c:pt idx="931">
                  <c:v>0.22092702128620156</c:v>
                </c:pt>
                <c:pt idx="932">
                  <c:v>0.20926627113085505</c:v>
                </c:pt>
                <c:pt idx="933">
                  <c:v>0.29717658556144189</c:v>
                </c:pt>
                <c:pt idx="934">
                  <c:v>0.29476180716188916</c:v>
                </c:pt>
                <c:pt idx="935">
                  <c:v>0.27989963909799909</c:v>
                </c:pt>
                <c:pt idx="936">
                  <c:v>0.26025170115496721</c:v>
                </c:pt>
                <c:pt idx="937">
                  <c:v>0.25837777768801407</c:v>
                </c:pt>
                <c:pt idx="938">
                  <c:v>0.23946797613432036</c:v>
                </c:pt>
                <c:pt idx="939">
                  <c:v>0.18999952973935907</c:v>
                </c:pt>
                <c:pt idx="940">
                  <c:v>0.21589606230201852</c:v>
                </c:pt>
                <c:pt idx="941">
                  <c:v>0.22099619366955703</c:v>
                </c:pt>
                <c:pt idx="942">
                  <c:v>0.17255115976004398</c:v>
                </c:pt>
                <c:pt idx="943">
                  <c:v>0.16695511403331476</c:v>
                </c:pt>
                <c:pt idx="944">
                  <c:v>7.7055219378903583E-2</c:v>
                </c:pt>
                <c:pt idx="945">
                  <c:v>7.490983025011988E-2</c:v>
                </c:pt>
                <c:pt idx="946">
                  <c:v>7.7755701148967571E-2</c:v>
                </c:pt>
                <c:pt idx="947">
                  <c:v>0.17419351858207888</c:v>
                </c:pt>
                <c:pt idx="948">
                  <c:v>0.17628814166986451</c:v>
                </c:pt>
                <c:pt idx="949">
                  <c:v>0.24266921289233889</c:v>
                </c:pt>
                <c:pt idx="950">
                  <c:v>0.22395172280053322</c:v>
                </c:pt>
                <c:pt idx="951">
                  <c:v>0.19940029985007479</c:v>
                </c:pt>
                <c:pt idx="952">
                  <c:v>0.19124284554711091</c:v>
                </c:pt>
                <c:pt idx="953">
                  <c:v>0.17897272076677728</c:v>
                </c:pt>
                <c:pt idx="954">
                  <c:v>0.17289983574757151</c:v>
                </c:pt>
                <c:pt idx="955">
                  <c:v>0.13328199007576957</c:v>
                </c:pt>
                <c:pt idx="956">
                  <c:v>9.0291088752296744E-2</c:v>
                </c:pt>
                <c:pt idx="957">
                  <c:v>7.0097530208568237E-2</c:v>
                </c:pt>
                <c:pt idx="958">
                  <c:v>0.14875891366861027</c:v>
                </c:pt>
                <c:pt idx="959">
                  <c:v>8.194459004235477E-2</c:v>
                </c:pt>
                <c:pt idx="960">
                  <c:v>7.2167017291735247E-2</c:v>
                </c:pt>
                <c:pt idx="961">
                  <c:v>0.10745916168868797</c:v>
                </c:pt>
                <c:pt idx="962">
                  <c:v>0.15145483889664968</c:v>
                </c:pt>
                <c:pt idx="963">
                  <c:v>0.15431256590752396</c:v>
                </c:pt>
                <c:pt idx="964">
                  <c:v>0.18480435498631387</c:v>
                </c:pt>
                <c:pt idx="965">
                  <c:v>0.15432751309250414</c:v>
                </c:pt>
                <c:pt idx="966">
                  <c:v>0.16821415986654942</c:v>
                </c:pt>
                <c:pt idx="967">
                  <c:v>0.23408547790376422</c:v>
                </c:pt>
                <c:pt idx="968">
                  <c:v>0.19888643049486809</c:v>
                </c:pt>
                <c:pt idx="969">
                  <c:v>9.450019027110601E-2</c:v>
                </c:pt>
                <c:pt idx="970">
                  <c:v>0.116584145781226</c:v>
                </c:pt>
                <c:pt idx="971">
                  <c:v>0.13025899940195673</c:v>
                </c:pt>
                <c:pt idx="972">
                  <c:v>0.13909623567211393</c:v>
                </c:pt>
                <c:pt idx="973">
                  <c:v>0.13589406333379062</c:v>
                </c:pt>
                <c:pt idx="974">
                  <c:v>0.13165428376283006</c:v>
                </c:pt>
                <c:pt idx="975">
                  <c:v>0.15968261858641508</c:v>
                </c:pt>
                <c:pt idx="976">
                  <c:v>0.14673257286408425</c:v>
                </c:pt>
                <c:pt idx="977">
                  <c:v>0.15077053641250604</c:v>
                </c:pt>
                <c:pt idx="978">
                  <c:v>7.390883391803782E-2</c:v>
                </c:pt>
                <c:pt idx="979">
                  <c:v>0.11920584944369983</c:v>
                </c:pt>
                <c:pt idx="980">
                  <c:v>0.13750347807990204</c:v>
                </c:pt>
                <c:pt idx="981">
                  <c:v>0.12644171035839125</c:v>
                </c:pt>
                <c:pt idx="982">
                  <c:v>0.12615624371858458</c:v>
                </c:pt>
                <c:pt idx="983">
                  <c:v>0.12194639115018102</c:v>
                </c:pt>
                <c:pt idx="984">
                  <c:v>0.11574460117165586</c:v>
                </c:pt>
                <c:pt idx="985">
                  <c:v>0.15163082608184464</c:v>
                </c:pt>
                <c:pt idx="986">
                  <c:v>0.15018447138165603</c:v>
                </c:pt>
                <c:pt idx="987">
                  <c:v>0.15736959086772129</c:v>
                </c:pt>
                <c:pt idx="988">
                  <c:v>0.16514569599612172</c:v>
                </c:pt>
                <c:pt idx="989">
                  <c:v>0.22021922102409452</c:v>
                </c:pt>
                <c:pt idx="990">
                  <c:v>0.29463122745249715</c:v>
                </c:pt>
                <c:pt idx="991">
                  <c:v>0.27743479165264096</c:v>
                </c:pt>
                <c:pt idx="992">
                  <c:v>0.32656622054355866</c:v>
                </c:pt>
                <c:pt idx="993">
                  <c:v>0.33785184349057462</c:v>
                </c:pt>
                <c:pt idx="994">
                  <c:v>0.28435751926345154</c:v>
                </c:pt>
                <c:pt idx="995">
                  <c:v>0.29826355647318303</c:v>
                </c:pt>
                <c:pt idx="996">
                  <c:v>0.3293535560742038</c:v>
                </c:pt>
                <c:pt idx="997">
                  <c:v>0.32200506754647451</c:v>
                </c:pt>
                <c:pt idx="998">
                  <c:v>0.31491290948336959</c:v>
                </c:pt>
                <c:pt idx="999">
                  <c:v>0.33052394706931998</c:v>
                </c:pt>
                <c:pt idx="1000">
                  <c:v>0.29929866984219577</c:v>
                </c:pt>
                <c:pt idx="1001">
                  <c:v>0.29191884579738936</c:v>
                </c:pt>
                <c:pt idx="1002">
                  <c:v>0.29954232924484536</c:v>
                </c:pt>
                <c:pt idx="1003">
                  <c:v>0.28019201274375383</c:v>
                </c:pt>
                <c:pt idx="1004">
                  <c:v>0.29151322182277872</c:v>
                </c:pt>
                <c:pt idx="1005">
                  <c:v>0.22216508771130616</c:v>
                </c:pt>
                <c:pt idx="1006">
                  <c:v>0.20148744008782526</c:v>
                </c:pt>
                <c:pt idx="1007">
                  <c:v>0.1895315334299863</c:v>
                </c:pt>
                <c:pt idx="1008">
                  <c:v>0.2250219840023846</c:v>
                </c:pt>
                <c:pt idx="1009">
                  <c:v>0.23105033188039603</c:v>
                </c:pt>
                <c:pt idx="1010">
                  <c:v>0.22861731003777908</c:v>
                </c:pt>
                <c:pt idx="1011">
                  <c:v>0.20717922840286884</c:v>
                </c:pt>
                <c:pt idx="1012">
                  <c:v>0.21923193226489257</c:v>
                </c:pt>
                <c:pt idx="1013">
                  <c:v>0.2382725358919453</c:v>
                </c:pt>
                <c:pt idx="1014">
                  <c:v>0.23850497798380177</c:v>
                </c:pt>
                <c:pt idx="1015">
                  <c:v>0.26594020847375699</c:v>
                </c:pt>
                <c:pt idx="1016">
                  <c:v>0.32363743843367554</c:v>
                </c:pt>
                <c:pt idx="1017">
                  <c:v>0.27542503948230812</c:v>
                </c:pt>
                <c:pt idx="1018">
                  <c:v>0.24471322763164438</c:v>
                </c:pt>
                <c:pt idx="1019">
                  <c:v>0.25754508909443041</c:v>
                </c:pt>
                <c:pt idx="1020">
                  <c:v>0.26732918102715475</c:v>
                </c:pt>
                <c:pt idx="1021">
                  <c:v>0.27031459861973817</c:v>
                </c:pt>
                <c:pt idx="1022">
                  <c:v>0.3025564195810162</c:v>
                </c:pt>
                <c:pt idx="1023">
                  <c:v>0.34878867871551389</c:v>
                </c:pt>
                <c:pt idx="1024">
                  <c:v>0.31063653912870759</c:v>
                </c:pt>
                <c:pt idx="1025">
                  <c:v>0.32080143715394227</c:v>
                </c:pt>
                <c:pt idx="1026">
                  <c:v>0.26291769162509682</c:v>
                </c:pt>
                <c:pt idx="1027">
                  <c:v>0.27263291883145957</c:v>
                </c:pt>
                <c:pt idx="1028">
                  <c:v>0.29270130344975387</c:v>
                </c:pt>
                <c:pt idx="1029">
                  <c:v>0.27465539246817405</c:v>
                </c:pt>
                <c:pt idx="1030">
                  <c:v>0.20772836523854066</c:v>
                </c:pt>
                <c:pt idx="1031">
                  <c:v>0.23191974555866746</c:v>
                </c:pt>
                <c:pt idx="1032">
                  <c:v>0.25611663297242981</c:v>
                </c:pt>
                <c:pt idx="1033">
                  <c:v>0.22593226371618624</c:v>
                </c:pt>
                <c:pt idx="1034">
                  <c:v>0.25056481615025317</c:v>
                </c:pt>
                <c:pt idx="1035">
                  <c:v>0.22830683230008297</c:v>
                </c:pt>
                <c:pt idx="1036">
                  <c:v>0.24105766792752092</c:v>
                </c:pt>
                <c:pt idx="1037">
                  <c:v>0.24413927407096314</c:v>
                </c:pt>
                <c:pt idx="1038">
                  <c:v>0.27601626000339174</c:v>
                </c:pt>
                <c:pt idx="1039">
                  <c:v>0.25670514829831959</c:v>
                </c:pt>
                <c:pt idx="1040">
                  <c:v>0.27803126804351486</c:v>
                </c:pt>
                <c:pt idx="1041">
                  <c:v>0.26986447741610631</c:v>
                </c:pt>
                <c:pt idx="1042">
                  <c:v>0.30273825369831098</c:v>
                </c:pt>
                <c:pt idx="1043">
                  <c:v>0.3076857419507526</c:v>
                </c:pt>
                <c:pt idx="1044">
                  <c:v>0.26376912856832813</c:v>
                </c:pt>
                <c:pt idx="1045">
                  <c:v>0.25909356746731893</c:v>
                </c:pt>
                <c:pt idx="1046">
                  <c:v>0.19196711710987069</c:v>
                </c:pt>
                <c:pt idx="1047">
                  <c:v>0.18522158261634658</c:v>
                </c:pt>
                <c:pt idx="1048">
                  <c:v>0.15196428661819916</c:v>
                </c:pt>
                <c:pt idx="1049">
                  <c:v>0.15571210468628349</c:v>
                </c:pt>
                <c:pt idx="1050">
                  <c:v>0.13416331027121564</c:v>
                </c:pt>
                <c:pt idx="1051">
                  <c:v>0.16344590044297802</c:v>
                </c:pt>
                <c:pt idx="1052">
                  <c:v>0.19782719610109978</c:v>
                </c:pt>
                <c:pt idx="1053">
                  <c:v>0.18510353211885744</c:v>
                </c:pt>
                <c:pt idx="1054">
                  <c:v>0.15143646977698522</c:v>
                </c:pt>
                <c:pt idx="1055">
                  <c:v>0.16760391240518535</c:v>
                </c:pt>
                <c:pt idx="1056">
                  <c:v>0.19914305339986971</c:v>
                </c:pt>
                <c:pt idx="1057">
                  <c:v>0.2130308640469758</c:v>
                </c:pt>
                <c:pt idx="1058">
                  <c:v>0.17228863361487079</c:v>
                </c:pt>
                <c:pt idx="1059">
                  <c:v>0.18697187219391198</c:v>
                </c:pt>
                <c:pt idx="1060">
                  <c:v>0.19704512101004434</c:v>
                </c:pt>
                <c:pt idx="1061">
                  <c:v>0.17942899384723465</c:v>
                </c:pt>
                <c:pt idx="1062">
                  <c:v>0.18352868848212434</c:v>
                </c:pt>
                <c:pt idx="1063">
                  <c:v>0.12712859548649003</c:v>
                </c:pt>
                <c:pt idx="1064">
                  <c:v>0.12124349534623957</c:v>
                </c:pt>
                <c:pt idx="1065">
                  <c:v>0.13385296194789453</c:v>
                </c:pt>
                <c:pt idx="1066">
                  <c:v>0.17128957010417922</c:v>
                </c:pt>
                <c:pt idx="1067">
                  <c:v>0.19747029497392754</c:v>
                </c:pt>
                <c:pt idx="1068">
                  <c:v>0.16773141473301489</c:v>
                </c:pt>
                <c:pt idx="1069">
                  <c:v>0.16816229161901242</c:v>
                </c:pt>
                <c:pt idx="1070">
                  <c:v>0.15912550349423404</c:v>
                </c:pt>
                <c:pt idx="1071">
                  <c:v>0.18811955729488927</c:v>
                </c:pt>
                <c:pt idx="1072">
                  <c:v>0.20650625995018923</c:v>
                </c:pt>
                <c:pt idx="1073">
                  <c:v>0.17639970392602522</c:v>
                </c:pt>
                <c:pt idx="1074">
                  <c:v>0.18795086831834995</c:v>
                </c:pt>
                <c:pt idx="1075">
                  <c:v>0.19769361983942391</c:v>
                </c:pt>
                <c:pt idx="1076">
                  <c:v>0.18710268763014382</c:v>
                </c:pt>
                <c:pt idx="1077">
                  <c:v>0.20643469829160166</c:v>
                </c:pt>
                <c:pt idx="1078">
                  <c:v>0.21024963474054359</c:v>
                </c:pt>
                <c:pt idx="1079">
                  <c:v>0.18674525277393816</c:v>
                </c:pt>
                <c:pt idx="1080">
                  <c:v>0.20595749468635072</c:v>
                </c:pt>
                <c:pt idx="1081">
                  <c:v>0.16303216851297853</c:v>
                </c:pt>
                <c:pt idx="1082">
                  <c:v>0.2118899893950712</c:v>
                </c:pt>
                <c:pt idx="1083">
                  <c:v>0.16877616554843677</c:v>
                </c:pt>
                <c:pt idx="1084">
                  <c:v>0.17414676251821692</c:v>
                </c:pt>
                <c:pt idx="1085">
                  <c:v>0.14595112842687041</c:v>
                </c:pt>
                <c:pt idx="1086">
                  <c:v>0.16851739903989205</c:v>
                </c:pt>
                <c:pt idx="1087">
                  <c:v>0.15561854809602038</c:v>
                </c:pt>
                <c:pt idx="1088">
                  <c:v>0.17503499524869981</c:v>
                </c:pt>
                <c:pt idx="1089">
                  <c:v>0.19134542071051031</c:v>
                </c:pt>
                <c:pt idx="1090">
                  <c:v>0.23435192173242259</c:v>
                </c:pt>
                <c:pt idx="1091">
                  <c:v>0.21414745348805742</c:v>
                </c:pt>
                <c:pt idx="1092">
                  <c:v>0.16818958682947582</c:v>
                </c:pt>
                <c:pt idx="1093">
                  <c:v>0.15243514035163352</c:v>
                </c:pt>
                <c:pt idx="1094">
                  <c:v>0.14034611439028932</c:v>
                </c:pt>
                <c:pt idx="1095">
                  <c:v>0.13351469568464291</c:v>
                </c:pt>
                <c:pt idx="1096">
                  <c:v>0.13151461935271369</c:v>
                </c:pt>
                <c:pt idx="1097">
                  <c:v>0.14093178605911416</c:v>
                </c:pt>
                <c:pt idx="1098">
                  <c:v>0.14146282733837889</c:v>
                </c:pt>
                <c:pt idx="1099">
                  <c:v>0.11962369086581059</c:v>
                </c:pt>
                <c:pt idx="1100">
                  <c:v>0.11192833876886077</c:v>
                </c:pt>
                <c:pt idx="1101">
                  <c:v>0.12758805523054617</c:v>
                </c:pt>
                <c:pt idx="1102">
                  <c:v>9.9860710357640325E-2</c:v>
                </c:pt>
                <c:pt idx="1103">
                  <c:v>0.12291167095082067</c:v>
                </c:pt>
                <c:pt idx="1104">
                  <c:v>0.12661123219567738</c:v>
                </c:pt>
                <c:pt idx="1105">
                  <c:v>0.13428600179057182</c:v>
                </c:pt>
                <c:pt idx="1106">
                  <c:v>0.13017184599724563</c:v>
                </c:pt>
                <c:pt idx="1107">
                  <c:v>0.13571557620636399</c:v>
                </c:pt>
                <c:pt idx="1108">
                  <c:v>0.15204710712211922</c:v>
                </c:pt>
                <c:pt idx="1109">
                  <c:v>0.19750690737931964</c:v>
                </c:pt>
                <c:pt idx="1110">
                  <c:v>0.19300110587133035</c:v>
                </c:pt>
                <c:pt idx="1111">
                  <c:v>0.20115764889006016</c:v>
                </c:pt>
                <c:pt idx="1112">
                  <c:v>0.19180081310129315</c:v>
                </c:pt>
                <c:pt idx="1113">
                  <c:v>0.1761274180822745</c:v>
                </c:pt>
                <c:pt idx="1114">
                  <c:v>0.17802551083717022</c:v>
                </c:pt>
                <c:pt idx="1115">
                  <c:v>0.18333853865488203</c:v>
                </c:pt>
                <c:pt idx="1116">
                  <c:v>0.19616248990239482</c:v>
                </c:pt>
                <c:pt idx="1117">
                  <c:v>0.20114856304282402</c:v>
                </c:pt>
                <c:pt idx="1118">
                  <c:v>0.17244200150804523</c:v>
                </c:pt>
                <c:pt idx="1119">
                  <c:v>0.15860627924420467</c:v>
                </c:pt>
                <c:pt idx="1120">
                  <c:v>0.18800588647391359</c:v>
                </c:pt>
                <c:pt idx="1121">
                  <c:v>0.1890555802401348</c:v>
                </c:pt>
                <c:pt idx="1122">
                  <c:v>0.1893688346310971</c:v>
                </c:pt>
                <c:pt idx="1123">
                  <c:v>0.18741679401390954</c:v>
                </c:pt>
                <c:pt idx="1124">
                  <c:v>0.18331649394668048</c:v>
                </c:pt>
                <c:pt idx="1125">
                  <c:v>0.17255185650173144</c:v>
                </c:pt>
                <c:pt idx="1126">
                  <c:v>0.16714401882542584</c:v>
                </c:pt>
                <c:pt idx="1127">
                  <c:v>0.13602908937167202</c:v>
                </c:pt>
                <c:pt idx="1128">
                  <c:v>0.1280847755348864</c:v>
                </c:pt>
                <c:pt idx="1129">
                  <c:v>0.17734059025784665</c:v>
                </c:pt>
                <c:pt idx="1130">
                  <c:v>0.16602800420676456</c:v>
                </c:pt>
                <c:pt idx="1131">
                  <c:v>0.1673314009544975</c:v>
                </c:pt>
                <c:pt idx="1132">
                  <c:v>0.13060449218144154</c:v>
                </c:pt>
                <c:pt idx="1133">
                  <c:v>0.12452758910248329</c:v>
                </c:pt>
                <c:pt idx="1134">
                  <c:v>0.10785114285897013</c:v>
                </c:pt>
                <c:pt idx="1135">
                  <c:v>0.11529283547858804</c:v>
                </c:pt>
                <c:pt idx="1136">
                  <c:v>9.7448459749717165E-2</c:v>
                </c:pt>
                <c:pt idx="1137">
                  <c:v>0.10927276430843524</c:v>
                </c:pt>
                <c:pt idx="1138">
                  <c:v>0.12916059506422917</c:v>
                </c:pt>
                <c:pt idx="1139">
                  <c:v>0.13124397489622064</c:v>
                </c:pt>
                <c:pt idx="1140">
                  <c:v>0.1145350722280607</c:v>
                </c:pt>
                <c:pt idx="1141">
                  <c:v>0.10079577834274978</c:v>
                </c:pt>
                <c:pt idx="1142">
                  <c:v>0.11573757142305308</c:v>
                </c:pt>
                <c:pt idx="1143">
                  <c:v>0.10130198032199655</c:v>
                </c:pt>
                <c:pt idx="1144">
                  <c:v>9.5076880160549937E-2</c:v>
                </c:pt>
                <c:pt idx="1145">
                  <c:v>9.8831496003965125E-2</c:v>
                </c:pt>
                <c:pt idx="1146">
                  <c:v>0.11875624176847377</c:v>
                </c:pt>
                <c:pt idx="1147">
                  <c:v>0.13482869596112579</c:v>
                </c:pt>
                <c:pt idx="1148">
                  <c:v>0.11203321786354747</c:v>
                </c:pt>
                <c:pt idx="1149">
                  <c:v>0.11704620772103991</c:v>
                </c:pt>
                <c:pt idx="1150">
                  <c:v>0.11016360631795274</c:v>
                </c:pt>
                <c:pt idx="1151">
                  <c:v>0.12901889237642372</c:v>
                </c:pt>
                <c:pt idx="1152">
                  <c:v>0.15112662387308307</c:v>
                </c:pt>
                <c:pt idx="1153">
                  <c:v>0.15980936910687205</c:v>
                </c:pt>
                <c:pt idx="1154">
                  <c:v>0.15131230113247396</c:v>
                </c:pt>
                <c:pt idx="1155">
                  <c:v>0.1597975981913029</c:v>
                </c:pt>
                <c:pt idx="1156">
                  <c:v>0.13658144732350186</c:v>
                </c:pt>
                <c:pt idx="1157">
                  <c:v>0.13665988631924075</c:v>
                </c:pt>
                <c:pt idx="1158">
                  <c:v>0.13568864700195649</c:v>
                </c:pt>
                <c:pt idx="1159">
                  <c:v>0.1296947977634495</c:v>
                </c:pt>
                <c:pt idx="1160">
                  <c:v>0.12587809789843418</c:v>
                </c:pt>
                <c:pt idx="1161">
                  <c:v>0.10327434595565999</c:v>
                </c:pt>
                <c:pt idx="1162">
                  <c:v>0.12408549550501258</c:v>
                </c:pt>
                <c:pt idx="1163">
                  <c:v>0.12718286005742985</c:v>
                </c:pt>
                <c:pt idx="1164">
                  <c:v>0.13532277960844996</c:v>
                </c:pt>
                <c:pt idx="1165">
                  <c:v>0.14678524012047633</c:v>
                </c:pt>
                <c:pt idx="1166">
                  <c:v>0.13484645554851626</c:v>
                </c:pt>
                <c:pt idx="1167">
                  <c:v>0.14526066895424661</c:v>
                </c:pt>
                <c:pt idx="1168">
                  <c:v>0.15580411645640702</c:v>
                </c:pt>
                <c:pt idx="1169">
                  <c:v>0.13341527835456168</c:v>
                </c:pt>
                <c:pt idx="1170">
                  <c:v>0.1463776551064162</c:v>
                </c:pt>
                <c:pt idx="1171">
                  <c:v>0.13742019183820497</c:v>
                </c:pt>
                <c:pt idx="1172">
                  <c:v>0.14164590152924506</c:v>
                </c:pt>
                <c:pt idx="1173">
                  <c:v>0.15446201355331235</c:v>
                </c:pt>
                <c:pt idx="1174">
                  <c:v>0.14583390766402426</c:v>
                </c:pt>
                <c:pt idx="1175">
                  <c:v>0.14127400867351381</c:v>
                </c:pt>
                <c:pt idx="1176">
                  <c:v>0.11898724121708004</c:v>
                </c:pt>
                <c:pt idx="1177">
                  <c:v>0.12046754171249008</c:v>
                </c:pt>
                <c:pt idx="1178">
                  <c:v>0.11932727471757532</c:v>
                </c:pt>
                <c:pt idx="1179">
                  <c:v>9.086206559305432E-2</c:v>
                </c:pt>
                <c:pt idx="1180">
                  <c:v>0.1130276098083185</c:v>
                </c:pt>
                <c:pt idx="1181">
                  <c:v>0.12683283803367784</c:v>
                </c:pt>
                <c:pt idx="1182">
                  <c:v>9.1356548778542379E-2</c:v>
                </c:pt>
                <c:pt idx="1183">
                  <c:v>0.14087492473529561</c:v>
                </c:pt>
                <c:pt idx="1184">
                  <c:v>0.13309957020048002</c:v>
                </c:pt>
                <c:pt idx="1185">
                  <c:v>0.12835780031349442</c:v>
                </c:pt>
                <c:pt idx="1186">
                  <c:v>0.12247526397847164</c:v>
                </c:pt>
                <c:pt idx="1187">
                  <c:v>0.12495860875077258</c:v>
                </c:pt>
                <c:pt idx="1188">
                  <c:v>0.12751377881216053</c:v>
                </c:pt>
                <c:pt idx="1189">
                  <c:v>0.14111806340310085</c:v>
                </c:pt>
                <c:pt idx="1190">
                  <c:v>0.12794161509912683</c:v>
                </c:pt>
                <c:pt idx="1191">
                  <c:v>0.12324304722300639</c:v>
                </c:pt>
                <c:pt idx="1192">
                  <c:v>0.1176544996969382</c:v>
                </c:pt>
                <c:pt idx="1193">
                  <c:v>0.1300001671597879</c:v>
                </c:pt>
                <c:pt idx="1194">
                  <c:v>0.11918396114719654</c:v>
                </c:pt>
                <c:pt idx="1195">
                  <c:v>0.10217657041857287</c:v>
                </c:pt>
                <c:pt idx="1196">
                  <c:v>9.8957494010812441E-2</c:v>
                </c:pt>
                <c:pt idx="1197">
                  <c:v>9.5411086184654437E-2</c:v>
                </c:pt>
                <c:pt idx="1198">
                  <c:v>0.10220563945090011</c:v>
                </c:pt>
                <c:pt idx="1199">
                  <c:v>0.10160417272120958</c:v>
                </c:pt>
                <c:pt idx="1200">
                  <c:v>7.4598264459532659E-2</c:v>
                </c:pt>
                <c:pt idx="1201">
                  <c:v>0.10304800443470863</c:v>
                </c:pt>
                <c:pt idx="1202">
                  <c:v>0.12344168044310222</c:v>
                </c:pt>
                <c:pt idx="1203">
                  <c:v>0.1243648189512212</c:v>
                </c:pt>
                <c:pt idx="1204">
                  <c:v>0.10774951941894462</c:v>
                </c:pt>
                <c:pt idx="1205">
                  <c:v>0.11797637553052809</c:v>
                </c:pt>
                <c:pt idx="1206">
                  <c:v>0.10379347003404882</c:v>
                </c:pt>
                <c:pt idx="1207">
                  <c:v>0.10043688087252645</c:v>
                </c:pt>
                <c:pt idx="1208">
                  <c:v>9.9963182904139192E-2</c:v>
                </c:pt>
                <c:pt idx="1209">
                  <c:v>0.10647288304631664</c:v>
                </c:pt>
                <c:pt idx="1210">
                  <c:v>0.11727494079066214</c:v>
                </c:pt>
                <c:pt idx="1211">
                  <c:v>0.11839771908147378</c:v>
                </c:pt>
                <c:pt idx="1212">
                  <c:v>0.11750290481560022</c:v>
                </c:pt>
                <c:pt idx="1213">
                  <c:v>0.13748895305587339</c:v>
                </c:pt>
                <c:pt idx="1214">
                  <c:v>0.13048028217118524</c:v>
                </c:pt>
                <c:pt idx="1215">
                  <c:v>0.12101056632530938</c:v>
                </c:pt>
                <c:pt idx="1216">
                  <c:v>0.12148088445047311</c:v>
                </c:pt>
                <c:pt idx="1217">
                  <c:v>0.12464435438140575</c:v>
                </c:pt>
                <c:pt idx="1218">
                  <c:v>0.11840330601647997</c:v>
                </c:pt>
                <c:pt idx="1219">
                  <c:v>0.10511970892427769</c:v>
                </c:pt>
                <c:pt idx="1220">
                  <c:v>0.1093894560850952</c:v>
                </c:pt>
                <c:pt idx="1221">
                  <c:v>0.1159800054753275</c:v>
                </c:pt>
                <c:pt idx="1222">
                  <c:v>0.11275160433948561</c:v>
                </c:pt>
                <c:pt idx="1223">
                  <c:v>0.12219885871228908</c:v>
                </c:pt>
                <c:pt idx="1224">
                  <c:v>0.10945930762307921</c:v>
                </c:pt>
                <c:pt idx="1225">
                  <c:v>0.10827097501420835</c:v>
                </c:pt>
                <c:pt idx="1226">
                  <c:v>0.11317153430333105</c:v>
                </c:pt>
                <c:pt idx="1227">
                  <c:v>0.11584019037991311</c:v>
                </c:pt>
                <c:pt idx="1228">
                  <c:v>0.11556976229113003</c:v>
                </c:pt>
                <c:pt idx="1229">
                  <c:v>0.10713404920447633</c:v>
                </c:pt>
                <c:pt idx="1230">
                  <c:v>0.11377091000529616</c:v>
                </c:pt>
                <c:pt idx="1231">
                  <c:v>0.12692723022253216</c:v>
                </c:pt>
                <c:pt idx="1232">
                  <c:v>0.14093494299629161</c:v>
                </c:pt>
                <c:pt idx="1233">
                  <c:v>0.13921499481860122</c:v>
                </c:pt>
                <c:pt idx="1234">
                  <c:v>0.12857394303150715</c:v>
                </c:pt>
                <c:pt idx="1235">
                  <c:v>0.11722144625674824</c:v>
                </c:pt>
                <c:pt idx="1236">
                  <c:v>0.12435243441198729</c:v>
                </c:pt>
                <c:pt idx="1237">
                  <c:v>0.12846847323788269</c:v>
                </c:pt>
                <c:pt idx="1238">
                  <c:v>0.14193318552184886</c:v>
                </c:pt>
                <c:pt idx="1239">
                  <c:v>0.14192829440813548</c:v>
                </c:pt>
                <c:pt idx="1240">
                  <c:v>0.11027223875294223</c:v>
                </c:pt>
                <c:pt idx="1241">
                  <c:v>0.11808175388169695</c:v>
                </c:pt>
                <c:pt idx="1242">
                  <c:v>0.11840979432155452</c:v>
                </c:pt>
                <c:pt idx="1243">
                  <c:v>0.11267806986909679</c:v>
                </c:pt>
                <c:pt idx="1244">
                  <c:v>0.11738663890870082</c:v>
                </c:pt>
                <c:pt idx="1245">
                  <c:v>0.11127070403156925</c:v>
                </c:pt>
                <c:pt idx="1246">
                  <c:v>0.10908440247779616</c:v>
                </c:pt>
                <c:pt idx="1247">
                  <c:v>9.2905947494811292E-2</c:v>
                </c:pt>
                <c:pt idx="1248">
                  <c:v>8.9883486829267056E-2</c:v>
                </c:pt>
                <c:pt idx="1249">
                  <c:v>8.6988055476512338E-2</c:v>
                </c:pt>
                <c:pt idx="1250">
                  <c:v>0.10012055018082289</c:v>
                </c:pt>
                <c:pt idx="1251">
                  <c:v>0.10077584914407134</c:v>
                </c:pt>
                <c:pt idx="1252">
                  <c:v>0.11164008747479004</c:v>
                </c:pt>
                <c:pt idx="1253">
                  <c:v>0.11327468607417401</c:v>
                </c:pt>
                <c:pt idx="1254">
                  <c:v>0.10450750364379324</c:v>
                </c:pt>
                <c:pt idx="1255">
                  <c:v>0.10973881787684747</c:v>
                </c:pt>
                <c:pt idx="1256">
                  <c:v>0.10809033483065278</c:v>
                </c:pt>
                <c:pt idx="1257">
                  <c:v>9.3167397417433184E-2</c:v>
                </c:pt>
                <c:pt idx="1258">
                  <c:v>0.10094857282881775</c:v>
                </c:pt>
                <c:pt idx="1259">
                  <c:v>0.10110267165929598</c:v>
                </c:pt>
                <c:pt idx="1260">
                  <c:v>9.9992113593126986E-2</c:v>
                </c:pt>
                <c:pt idx="1261">
                  <c:v>9.4091520432307396E-2</c:v>
                </c:pt>
                <c:pt idx="1262">
                  <c:v>0.10051707917851727</c:v>
                </c:pt>
                <c:pt idx="1263">
                  <c:v>8.0130029944156522E-2</c:v>
                </c:pt>
                <c:pt idx="1264">
                  <c:v>0.10323129246103435</c:v>
                </c:pt>
                <c:pt idx="1265">
                  <c:v>0.13574622914561174</c:v>
                </c:pt>
                <c:pt idx="1266">
                  <c:v>0.1394503925508781</c:v>
                </c:pt>
                <c:pt idx="1267">
                  <c:v>0.15189530115675365</c:v>
                </c:pt>
                <c:pt idx="1268">
                  <c:v>0.15270451223622161</c:v>
                </c:pt>
                <c:pt idx="1269">
                  <c:v>0.15991342100567874</c:v>
                </c:pt>
                <c:pt idx="1270">
                  <c:v>0.15486718486705864</c:v>
                </c:pt>
                <c:pt idx="1271">
                  <c:v>0.14516323651438046</c:v>
                </c:pt>
                <c:pt idx="1272">
                  <c:v>0.14505340954900903</c:v>
                </c:pt>
                <c:pt idx="1273">
                  <c:v>0.1392108897551998</c:v>
                </c:pt>
                <c:pt idx="1274">
                  <c:v>0.14379874567878637</c:v>
                </c:pt>
                <c:pt idx="1275">
                  <c:v>0.13377220243316734</c:v>
                </c:pt>
                <c:pt idx="1276">
                  <c:v>0.11818874195111806</c:v>
                </c:pt>
                <c:pt idx="1277">
                  <c:v>0.12296722591042419</c:v>
                </c:pt>
                <c:pt idx="1278">
                  <c:v>0.1134844505187742</c:v>
                </c:pt>
                <c:pt idx="1279">
                  <c:v>0.11814005460021559</c:v>
                </c:pt>
                <c:pt idx="1280">
                  <c:v>0.11041589420343612</c:v>
                </c:pt>
                <c:pt idx="1281">
                  <c:v>0.11537604513152644</c:v>
                </c:pt>
                <c:pt idx="1282">
                  <c:v>0.12052694767076955</c:v>
                </c:pt>
                <c:pt idx="1283">
                  <c:v>0.14987104294653064</c:v>
                </c:pt>
                <c:pt idx="1284">
                  <c:v>0.15098691677560461</c:v>
                </c:pt>
                <c:pt idx="1285">
                  <c:v>0.14658423325044101</c:v>
                </c:pt>
                <c:pt idx="1286">
                  <c:v>0.15028506142394971</c:v>
                </c:pt>
                <c:pt idx="1287">
                  <c:v>0.16550215884239017</c:v>
                </c:pt>
                <c:pt idx="1288">
                  <c:v>0.17270987701198037</c:v>
                </c:pt>
                <c:pt idx="1289">
                  <c:v>0.17534676999136756</c:v>
                </c:pt>
                <c:pt idx="1290">
                  <c:v>0.1790352427230002</c:v>
                </c:pt>
                <c:pt idx="1291">
                  <c:v>0.17376392616056258</c:v>
                </c:pt>
                <c:pt idx="1292">
                  <c:v>0.19533810835736309</c:v>
                </c:pt>
                <c:pt idx="1293">
                  <c:v>0.17539855434322149</c:v>
                </c:pt>
                <c:pt idx="1294">
                  <c:v>0.16509638835273011</c:v>
                </c:pt>
                <c:pt idx="1295">
                  <c:v>0.14493245272780442</c:v>
                </c:pt>
                <c:pt idx="1296">
                  <c:v>0.10978644777994329</c:v>
                </c:pt>
                <c:pt idx="1297">
                  <c:v>0.11858354443494301</c:v>
                </c:pt>
                <c:pt idx="1298">
                  <c:v>0.10681832717135942</c:v>
                </c:pt>
                <c:pt idx="1299">
                  <c:v>0.11042673352360954</c:v>
                </c:pt>
                <c:pt idx="1300">
                  <c:v>9.613692751866032E-2</c:v>
                </c:pt>
                <c:pt idx="1301">
                  <c:v>0.11350981904546398</c:v>
                </c:pt>
                <c:pt idx="1302">
                  <c:v>9.9880207408244326E-2</c:v>
                </c:pt>
                <c:pt idx="1303">
                  <c:v>0.1016026818021305</c:v>
                </c:pt>
                <c:pt idx="1304">
                  <c:v>0.11961515430561231</c:v>
                </c:pt>
                <c:pt idx="1305">
                  <c:v>0.10908887240043441</c:v>
                </c:pt>
                <c:pt idx="1306">
                  <c:v>0.10715697904310018</c:v>
                </c:pt>
                <c:pt idx="1307">
                  <c:v>0.12414427796435046</c:v>
                </c:pt>
                <c:pt idx="1308">
                  <c:v>0.1169972951647118</c:v>
                </c:pt>
                <c:pt idx="1309">
                  <c:v>0.12552263694652166</c:v>
                </c:pt>
                <c:pt idx="1310">
                  <c:v>0.11615210569990131</c:v>
                </c:pt>
                <c:pt idx="1311">
                  <c:v>0.1106407644188161</c:v>
                </c:pt>
                <c:pt idx="1312">
                  <c:v>0.11104866976864392</c:v>
                </c:pt>
                <c:pt idx="1313">
                  <c:v>0.11574004014925676</c:v>
                </c:pt>
                <c:pt idx="1314">
                  <c:v>9.85802616528344E-2</c:v>
                </c:pt>
                <c:pt idx="1315">
                  <c:v>9.7276004610141076E-2</c:v>
                </c:pt>
                <c:pt idx="1316">
                  <c:v>0.10797756329829</c:v>
                </c:pt>
                <c:pt idx="1317">
                  <c:v>0.10575369812992119</c:v>
                </c:pt>
                <c:pt idx="1318">
                  <c:v>0.10252589356957231</c:v>
                </c:pt>
                <c:pt idx="1319">
                  <c:v>0.10656991581821762</c:v>
                </c:pt>
                <c:pt idx="1320">
                  <c:v>9.9711532846211037E-2</c:v>
                </c:pt>
                <c:pt idx="1321">
                  <c:v>9.8646705806584967E-2</c:v>
                </c:pt>
                <c:pt idx="1322">
                  <c:v>8.3735677678856257E-2</c:v>
                </c:pt>
                <c:pt idx="1323">
                  <c:v>7.8747937639103815E-2</c:v>
                </c:pt>
                <c:pt idx="1324">
                  <c:v>7.2753451230392452E-2</c:v>
                </c:pt>
                <c:pt idx="1325">
                  <c:v>8.3518670988766752E-2</c:v>
                </c:pt>
                <c:pt idx="1326">
                  <c:v>9.3500005755263071E-2</c:v>
                </c:pt>
                <c:pt idx="1327">
                  <c:v>0.10852631898708376</c:v>
                </c:pt>
                <c:pt idx="1328">
                  <c:v>0.1100253888611451</c:v>
                </c:pt>
                <c:pt idx="1329">
                  <c:v>0.10143786965180146</c:v>
                </c:pt>
                <c:pt idx="1330">
                  <c:v>0.10257424443948038</c:v>
                </c:pt>
                <c:pt idx="1331">
                  <c:v>0.11875232174175032</c:v>
                </c:pt>
                <c:pt idx="1332">
                  <c:v>0.13413645118778095</c:v>
                </c:pt>
                <c:pt idx="1333">
                  <c:v>0.13123661370007111</c:v>
                </c:pt>
                <c:pt idx="1334">
                  <c:v>0.13409953209455572</c:v>
                </c:pt>
                <c:pt idx="1335">
                  <c:v>0.14232435219403472</c:v>
                </c:pt>
                <c:pt idx="1336">
                  <c:v>0.1350238012534184</c:v>
                </c:pt>
                <c:pt idx="1337">
                  <c:v>0.14442158696202889</c:v>
                </c:pt>
                <c:pt idx="1338">
                  <c:v>0.1460826970427358</c:v>
                </c:pt>
                <c:pt idx="1339">
                  <c:v>0.14964628862984419</c:v>
                </c:pt>
                <c:pt idx="1340">
                  <c:v>0.14188317679747575</c:v>
                </c:pt>
                <c:pt idx="1341">
                  <c:v>0.14188317679747575</c:v>
                </c:pt>
                <c:pt idx="1342">
                  <c:v>0.14831554788591905</c:v>
                </c:pt>
                <c:pt idx="1343">
                  <c:v>0.15740890975542121</c:v>
                </c:pt>
                <c:pt idx="1344">
                  <c:v>0.14146604113004191</c:v>
                </c:pt>
                <c:pt idx="1345">
                  <c:v>0.15603577589962625</c:v>
                </c:pt>
                <c:pt idx="1346">
                  <c:v>0.15352823950360084</c:v>
                </c:pt>
                <c:pt idx="1347">
                  <c:v>0.12325637094708264</c:v>
                </c:pt>
                <c:pt idx="1348">
                  <c:v>0.12468324546039655</c:v>
                </c:pt>
                <c:pt idx="1349">
                  <c:v>0.12727280910466376</c:v>
                </c:pt>
                <c:pt idx="1350">
                  <c:v>0.12264663383641183</c:v>
                </c:pt>
                <c:pt idx="1351">
                  <c:v>0.12450333389062895</c:v>
                </c:pt>
                <c:pt idx="1352">
                  <c:v>0.1203152395372189</c:v>
                </c:pt>
                <c:pt idx="1353">
                  <c:v>0.13263222035409195</c:v>
                </c:pt>
                <c:pt idx="1354">
                  <c:v>0.13561135435759186</c:v>
                </c:pt>
                <c:pt idx="1355">
                  <c:v>0.12889751868325394</c:v>
                </c:pt>
                <c:pt idx="1356">
                  <c:v>0.1218840103107468</c:v>
                </c:pt>
                <c:pt idx="1357">
                  <c:v>0.11983129495583711</c:v>
                </c:pt>
                <c:pt idx="1358">
                  <c:v>0.11619369205573871</c:v>
                </c:pt>
                <c:pt idx="1359">
                  <c:v>0.13057654896139104</c:v>
                </c:pt>
                <c:pt idx="1360">
                  <c:v>0.1171765104120428</c:v>
                </c:pt>
                <c:pt idx="1361">
                  <c:v>0.11384814916620667</c:v>
                </c:pt>
                <c:pt idx="1362">
                  <c:v>0.12197628983605502</c:v>
                </c:pt>
                <c:pt idx="1363">
                  <c:v>0.12039662040362287</c:v>
                </c:pt>
                <c:pt idx="1364">
                  <c:v>0.1193775787545186</c:v>
                </c:pt>
                <c:pt idx="1365">
                  <c:v>0.11695750372481983</c:v>
                </c:pt>
                <c:pt idx="1366">
                  <c:v>0.13319500621924507</c:v>
                </c:pt>
                <c:pt idx="1367">
                  <c:v>0.13333602922321663</c:v>
                </c:pt>
                <c:pt idx="1368">
                  <c:v>0.14844502223616307</c:v>
                </c:pt>
                <c:pt idx="1369">
                  <c:v>0.14182299934985076</c:v>
                </c:pt>
                <c:pt idx="1370">
                  <c:v>0.1423445370881542</c:v>
                </c:pt>
                <c:pt idx="1371">
                  <c:v>0.15629049577244092</c:v>
                </c:pt>
                <c:pt idx="1372">
                  <c:v>0.15307053602785792</c:v>
                </c:pt>
                <c:pt idx="1373">
                  <c:v>0.14880990381009718</c:v>
                </c:pt>
                <c:pt idx="1374">
                  <c:v>0.15061875674262604</c:v>
                </c:pt>
                <c:pt idx="1375">
                  <c:v>0.14794507103171339</c:v>
                </c:pt>
                <c:pt idx="1376">
                  <c:v>0.14476694995981343</c:v>
                </c:pt>
                <c:pt idx="1377">
                  <c:v>0.16759196509575069</c:v>
                </c:pt>
                <c:pt idx="1378">
                  <c:v>0.17828456683878358</c:v>
                </c:pt>
                <c:pt idx="1379">
                  <c:v>0.17491394721313425</c:v>
                </c:pt>
                <c:pt idx="1380">
                  <c:v>0.168582381777308</c:v>
                </c:pt>
                <c:pt idx="1381">
                  <c:v>0.1942781452033262</c:v>
                </c:pt>
                <c:pt idx="1382">
                  <c:v>0.17850407412688019</c:v>
                </c:pt>
                <c:pt idx="1383">
                  <c:v>0.19540388025667244</c:v>
                </c:pt>
                <c:pt idx="1384">
                  <c:v>0.18801286472635947</c:v>
                </c:pt>
                <c:pt idx="1385">
                  <c:v>0.18266426600160268</c:v>
                </c:pt>
                <c:pt idx="1386">
                  <c:v>0.20660109325198706</c:v>
                </c:pt>
                <c:pt idx="1387">
                  <c:v>0.2100553168144832</c:v>
                </c:pt>
                <c:pt idx="1388">
                  <c:v>0.21353189021189656</c:v>
                </c:pt>
                <c:pt idx="1389">
                  <c:v>0.21214456924519309</c:v>
                </c:pt>
                <c:pt idx="1390">
                  <c:v>0.21669190228533042</c:v>
                </c:pt>
                <c:pt idx="1391">
                  <c:v>0.21316519199776662</c:v>
                </c:pt>
                <c:pt idx="1392">
                  <c:v>0.21500014334431783</c:v>
                </c:pt>
                <c:pt idx="1393">
                  <c:v>0.2009031757717592</c:v>
                </c:pt>
                <c:pt idx="1394">
                  <c:v>0.20483999710435108</c:v>
                </c:pt>
                <c:pt idx="1395">
                  <c:v>0.21049575448212798</c:v>
                </c:pt>
                <c:pt idx="1396">
                  <c:v>0.20427095955503849</c:v>
                </c:pt>
                <c:pt idx="1397">
                  <c:v>0.23380925614622616</c:v>
                </c:pt>
                <c:pt idx="1398">
                  <c:v>0.2404918234305089</c:v>
                </c:pt>
                <c:pt idx="1399">
                  <c:v>0.22642813697161102</c:v>
                </c:pt>
                <c:pt idx="1400">
                  <c:v>0.22276953282425827</c:v>
                </c:pt>
                <c:pt idx="1401">
                  <c:v>0.22537274031177845</c:v>
                </c:pt>
                <c:pt idx="1402">
                  <c:v>0.22408562142263078</c:v>
                </c:pt>
                <c:pt idx="1403">
                  <c:v>0.21385890415417208</c:v>
                </c:pt>
                <c:pt idx="1404">
                  <c:v>0.21787914355321036</c:v>
                </c:pt>
                <c:pt idx="1405">
                  <c:v>0.26525147506404267</c:v>
                </c:pt>
                <c:pt idx="1406">
                  <c:v>0.25650611158579117</c:v>
                </c:pt>
                <c:pt idx="1407">
                  <c:v>0.25446701598799604</c:v>
                </c:pt>
                <c:pt idx="1408">
                  <c:v>0.24745241150717945</c:v>
                </c:pt>
                <c:pt idx="1409">
                  <c:v>0.24243161583637884</c:v>
                </c:pt>
                <c:pt idx="1410">
                  <c:v>0.2607528138656372</c:v>
                </c:pt>
                <c:pt idx="1411">
                  <c:v>0.26235944409774836</c:v>
                </c:pt>
                <c:pt idx="1412">
                  <c:v>0.26121212469779453</c:v>
                </c:pt>
                <c:pt idx="1413">
                  <c:v>0.26969873554398616</c:v>
                </c:pt>
                <c:pt idx="1414">
                  <c:v>0.26704587993334705</c:v>
                </c:pt>
                <c:pt idx="1415">
                  <c:v>0.2287945907974771</c:v>
                </c:pt>
                <c:pt idx="1416">
                  <c:v>0.2275263597256878</c:v>
                </c:pt>
                <c:pt idx="1417">
                  <c:v>0.23339896617285327</c:v>
                </c:pt>
                <c:pt idx="1418">
                  <c:v>0.19691561690966974</c:v>
                </c:pt>
                <c:pt idx="1419">
                  <c:v>0.18742724097788122</c:v>
                </c:pt>
                <c:pt idx="1420">
                  <c:v>0.20238674822400515</c:v>
                </c:pt>
                <c:pt idx="1421">
                  <c:v>0.23043311245558429</c:v>
                </c:pt>
                <c:pt idx="1422">
                  <c:v>0.2416628997249235</c:v>
                </c:pt>
                <c:pt idx="1423">
                  <c:v>0.25101254974700948</c:v>
                </c:pt>
                <c:pt idx="1424">
                  <c:v>0.255398045635858</c:v>
                </c:pt>
                <c:pt idx="1425">
                  <c:v>0.25689955435699074</c:v>
                </c:pt>
                <c:pt idx="1426">
                  <c:v>0.26059650368711251</c:v>
                </c:pt>
                <c:pt idx="1427">
                  <c:v>0.24203794180479554</c:v>
                </c:pt>
                <c:pt idx="1428">
                  <c:v>0.24922016632240651</c:v>
                </c:pt>
                <c:pt idx="1429">
                  <c:v>0.23602836505995306</c:v>
                </c:pt>
                <c:pt idx="1430">
                  <c:v>0.24634702761859328</c:v>
                </c:pt>
                <c:pt idx="1431">
                  <c:v>0.22867061027869973</c:v>
                </c:pt>
                <c:pt idx="1432">
                  <c:v>0.23424657786773806</c:v>
                </c:pt>
                <c:pt idx="1433">
                  <c:v>0.25037555923046884</c:v>
                </c:pt>
                <c:pt idx="1434">
                  <c:v>0.24663719616334934</c:v>
                </c:pt>
                <c:pt idx="1435">
                  <c:v>0.23879253667781475</c:v>
                </c:pt>
                <c:pt idx="1436">
                  <c:v>0.24483179707113956</c:v>
                </c:pt>
                <c:pt idx="1437">
                  <c:v>0.26468321399377093</c:v>
                </c:pt>
                <c:pt idx="1438">
                  <c:v>0.26539071478845</c:v>
                </c:pt>
                <c:pt idx="1439">
                  <c:v>0.27631890262676118</c:v>
                </c:pt>
                <c:pt idx="1440">
                  <c:v>0.2674507887561115</c:v>
                </c:pt>
                <c:pt idx="1441">
                  <c:v>0.25550918479459894</c:v>
                </c:pt>
                <c:pt idx="1442">
                  <c:v>0.23827304211855105</c:v>
                </c:pt>
                <c:pt idx="1443">
                  <c:v>0.23411181680527693</c:v>
                </c:pt>
                <c:pt idx="1444">
                  <c:v>0.23630614916313264</c:v>
                </c:pt>
                <c:pt idx="1445">
                  <c:v>0.23283015256951933</c:v>
                </c:pt>
                <c:pt idx="1446">
                  <c:v>0.25416475872403499</c:v>
                </c:pt>
                <c:pt idx="1447">
                  <c:v>0.27702680621630305</c:v>
                </c:pt>
                <c:pt idx="1448">
                  <c:v>0.20025284978424174</c:v>
                </c:pt>
                <c:pt idx="1449">
                  <c:v>0.21690011581994284</c:v>
                </c:pt>
                <c:pt idx="1450">
                  <c:v>0.19902629536130867</c:v>
                </c:pt>
                <c:pt idx="1451">
                  <c:v>0.16323078737762398</c:v>
                </c:pt>
                <c:pt idx="1452">
                  <c:v>0.18917469755105021</c:v>
                </c:pt>
                <c:pt idx="1453">
                  <c:v>0.23753591540730157</c:v>
                </c:pt>
                <c:pt idx="1454">
                  <c:v>0.23755262692545998</c:v>
                </c:pt>
                <c:pt idx="1455">
                  <c:v>0.23291491405953946</c:v>
                </c:pt>
                <c:pt idx="1456">
                  <c:v>0.24206145000857671</c:v>
                </c:pt>
                <c:pt idx="1457">
                  <c:v>0.24613291183761055</c:v>
                </c:pt>
                <c:pt idx="1458">
                  <c:v>0.18770173222133146</c:v>
                </c:pt>
                <c:pt idx="1459">
                  <c:v>0.20751061268028681</c:v>
                </c:pt>
                <c:pt idx="1460">
                  <c:v>0.21688544581545521</c:v>
                </c:pt>
                <c:pt idx="1461">
                  <c:v>0.20756677441740279</c:v>
                </c:pt>
                <c:pt idx="1462">
                  <c:v>0.18796559176460015</c:v>
                </c:pt>
                <c:pt idx="1463">
                  <c:v>0.18234507335099082</c:v>
                </c:pt>
                <c:pt idx="1464">
                  <c:v>0.1707955195813915</c:v>
                </c:pt>
                <c:pt idx="1465">
                  <c:v>0.17728181348099215</c:v>
                </c:pt>
                <c:pt idx="1466">
                  <c:v>0.18748197750792994</c:v>
                </c:pt>
                <c:pt idx="1467">
                  <c:v>0.16070472664032787</c:v>
                </c:pt>
                <c:pt idx="1468">
                  <c:v>0.15483249115301745</c:v>
                </c:pt>
                <c:pt idx="1469">
                  <c:v>0.19107048232891266</c:v>
                </c:pt>
                <c:pt idx="1470">
                  <c:v>0.19035015340112449</c:v>
                </c:pt>
                <c:pt idx="1471">
                  <c:v>0.20402473217302997</c:v>
                </c:pt>
                <c:pt idx="1472">
                  <c:v>0.19254277496023398</c:v>
                </c:pt>
                <c:pt idx="1473">
                  <c:v>0.17980066190666499</c:v>
                </c:pt>
                <c:pt idx="1474">
                  <c:v>0.17470162578705017</c:v>
                </c:pt>
                <c:pt idx="1475">
                  <c:v>0.15785138553862432</c:v>
                </c:pt>
                <c:pt idx="1476">
                  <c:v>0.16301167130474092</c:v>
                </c:pt>
                <c:pt idx="1477">
                  <c:v>0.17199657046793937</c:v>
                </c:pt>
                <c:pt idx="1478">
                  <c:v>0.17850265850386049</c:v>
                </c:pt>
                <c:pt idx="1479">
                  <c:v>0.18363573334665051</c:v>
                </c:pt>
                <c:pt idx="1480">
                  <c:v>0.21986222925828036</c:v>
                </c:pt>
                <c:pt idx="1481">
                  <c:v>0.21385059305366694</c:v>
                </c:pt>
                <c:pt idx="1482">
                  <c:v>0.23087930403152535</c:v>
                </c:pt>
                <c:pt idx="1483">
                  <c:v>0.23851040551084979</c:v>
                </c:pt>
                <c:pt idx="1484">
                  <c:v>0.2492286839268385</c:v>
                </c:pt>
                <c:pt idx="1485">
                  <c:v>0.25988940010728556</c:v>
                </c:pt>
                <c:pt idx="1486">
                  <c:v>0.24933957470293477</c:v>
                </c:pt>
                <c:pt idx="1487">
                  <c:v>0.28197964782351814</c:v>
                </c:pt>
                <c:pt idx="1488">
                  <c:v>0.26975285696541307</c:v>
                </c:pt>
                <c:pt idx="1489">
                  <c:v>0.28697801892433539</c:v>
                </c:pt>
                <c:pt idx="1490">
                  <c:v>0.30275012670039336</c:v>
                </c:pt>
                <c:pt idx="1491">
                  <c:v>0.29324356615715441</c:v>
                </c:pt>
                <c:pt idx="1492">
                  <c:v>0.28472560599378238</c:v>
                </c:pt>
                <c:pt idx="1493">
                  <c:v>0.30298773992666139</c:v>
                </c:pt>
                <c:pt idx="1494">
                  <c:v>0.29877329278626474</c:v>
                </c:pt>
                <c:pt idx="1495">
                  <c:v>0.33136558842073938</c:v>
                </c:pt>
                <c:pt idx="1496">
                  <c:v>0.34256707920579088</c:v>
                </c:pt>
                <c:pt idx="1497">
                  <c:v>0.32962487336972823</c:v>
                </c:pt>
                <c:pt idx="1498">
                  <c:v>0.33392187412558227</c:v>
                </c:pt>
                <c:pt idx="1499">
                  <c:v>0.35467232107502755</c:v>
                </c:pt>
                <c:pt idx="1500">
                  <c:v>0.3921793522540773</c:v>
                </c:pt>
                <c:pt idx="1501">
                  <c:v>0.35919944160785722</c:v>
                </c:pt>
                <c:pt idx="1502">
                  <c:v>0.34077581011543279</c:v>
                </c:pt>
                <c:pt idx="1503">
                  <c:v>0.3651831235247236</c:v>
                </c:pt>
                <c:pt idx="1504">
                  <c:v>0.34909067305536201</c:v>
                </c:pt>
                <c:pt idx="1505">
                  <c:v>0.34645193687038023</c:v>
                </c:pt>
                <c:pt idx="1506">
                  <c:v>0.3366616552416235</c:v>
                </c:pt>
                <c:pt idx="1507">
                  <c:v>0.33535658826702575</c:v>
                </c:pt>
                <c:pt idx="1508">
                  <c:v>0.33223761284654785</c:v>
                </c:pt>
                <c:pt idx="1509">
                  <c:v>0.34200098002063894</c:v>
                </c:pt>
                <c:pt idx="1510">
                  <c:v>0.32670506434727442</c:v>
                </c:pt>
                <c:pt idx="1511">
                  <c:v>0.34483202419591641</c:v>
                </c:pt>
                <c:pt idx="1512">
                  <c:v>0.34428865772149364</c:v>
                </c:pt>
                <c:pt idx="1513">
                  <c:v>0.33468131712205462</c:v>
                </c:pt>
                <c:pt idx="1514">
                  <c:v>0.36054723412054424</c:v>
                </c:pt>
                <c:pt idx="1515">
                  <c:v>0.35779333767267096</c:v>
                </c:pt>
                <c:pt idx="1516">
                  <c:v>0.34746036960659477</c:v>
                </c:pt>
                <c:pt idx="1517">
                  <c:v>0.34324123903184156</c:v>
                </c:pt>
                <c:pt idx="1518">
                  <c:v>0.31876229724387262</c:v>
                </c:pt>
                <c:pt idx="1519">
                  <c:v>0.33687526978157312</c:v>
                </c:pt>
                <c:pt idx="1520">
                  <c:v>0.34049604815733847</c:v>
                </c:pt>
                <c:pt idx="1521">
                  <c:v>0.34388269862920828</c:v>
                </c:pt>
                <c:pt idx="1522">
                  <c:v>0.34514105586936661</c:v>
                </c:pt>
                <c:pt idx="1523">
                  <c:v>0.33446171315394024</c:v>
                </c:pt>
                <c:pt idx="1524">
                  <c:v>0.32578317953932934</c:v>
                </c:pt>
                <c:pt idx="1525">
                  <c:v>0.32603004404428049</c:v>
                </c:pt>
                <c:pt idx="1526">
                  <c:v>0.34004593979737185</c:v>
                </c:pt>
                <c:pt idx="1527">
                  <c:v>0.36679095164994924</c:v>
                </c:pt>
                <c:pt idx="1528">
                  <c:v>0.36438343936849793</c:v>
                </c:pt>
                <c:pt idx="1529">
                  <c:v>0.3059691020433366</c:v>
                </c:pt>
                <c:pt idx="1530">
                  <c:v>0.32029090652197323</c:v>
                </c:pt>
                <c:pt idx="1531">
                  <c:v>0.29840930650025643</c:v>
                </c:pt>
                <c:pt idx="1532">
                  <c:v>0.25788615258105629</c:v>
                </c:pt>
                <c:pt idx="1533">
                  <c:v>0.2669816080684686</c:v>
                </c:pt>
                <c:pt idx="1534">
                  <c:v>0.22432489993200511</c:v>
                </c:pt>
                <c:pt idx="1535">
                  <c:v>0.26824385540679674</c:v>
                </c:pt>
                <c:pt idx="1536">
                  <c:v>0.25140741321652027</c:v>
                </c:pt>
                <c:pt idx="1537">
                  <c:v>0.30728561328930604</c:v>
                </c:pt>
                <c:pt idx="1538">
                  <c:v>0.29338111169664383</c:v>
                </c:pt>
                <c:pt idx="1539">
                  <c:v>0.26376068587123846</c:v>
                </c:pt>
                <c:pt idx="1540">
                  <c:v>0.33641973773850431</c:v>
                </c:pt>
                <c:pt idx="1541">
                  <c:v>0.3183173394444776</c:v>
                </c:pt>
                <c:pt idx="1542">
                  <c:v>0.35627554858389399</c:v>
                </c:pt>
                <c:pt idx="1543">
                  <c:v>0.37139242043755094</c:v>
                </c:pt>
                <c:pt idx="1544">
                  <c:v>0.3269746427974316</c:v>
                </c:pt>
                <c:pt idx="1545">
                  <c:v>0.29981312551564376</c:v>
                </c:pt>
                <c:pt idx="1546">
                  <c:v>0.26286980794916515</c:v>
                </c:pt>
                <c:pt idx="1547">
                  <c:v>0.26376302102513716</c:v>
                </c:pt>
                <c:pt idx="1548">
                  <c:v>0.25353501141784007</c:v>
                </c:pt>
                <c:pt idx="1549">
                  <c:v>0.22273356173783565</c:v>
                </c:pt>
                <c:pt idx="1550">
                  <c:v>0.23099527163848421</c:v>
                </c:pt>
                <c:pt idx="1551">
                  <c:v>0.22638507552873532</c:v>
                </c:pt>
                <c:pt idx="1552">
                  <c:v>0.23113012530528221</c:v>
                </c:pt>
                <c:pt idx="1553">
                  <c:v>0.2355573501038748</c:v>
                </c:pt>
                <c:pt idx="1554">
                  <c:v>0.26395536538793007</c:v>
                </c:pt>
                <c:pt idx="1555">
                  <c:v>0.25417608468971697</c:v>
                </c:pt>
                <c:pt idx="1556">
                  <c:v>0.26789493615277871</c:v>
                </c:pt>
                <c:pt idx="1557">
                  <c:v>0.27242834754465628</c:v>
                </c:pt>
                <c:pt idx="1558">
                  <c:v>0.26020406110815708</c:v>
                </c:pt>
                <c:pt idx="1559">
                  <c:v>0.2832478129790843</c:v>
                </c:pt>
                <c:pt idx="1560">
                  <c:v>0.26995665407980107</c:v>
                </c:pt>
                <c:pt idx="1561">
                  <c:v>0.28196401563713325</c:v>
                </c:pt>
                <c:pt idx="1562">
                  <c:v>0.26792021273730304</c:v>
                </c:pt>
                <c:pt idx="1563">
                  <c:v>0.25405342161692945</c:v>
                </c:pt>
                <c:pt idx="1564">
                  <c:v>0.25393657293770167</c:v>
                </c:pt>
                <c:pt idx="1565">
                  <c:v>0.26051605634624786</c:v>
                </c:pt>
                <c:pt idx="1566">
                  <c:v>0.23000477676446129</c:v>
                </c:pt>
                <c:pt idx="1567">
                  <c:v>0.25218952497670299</c:v>
                </c:pt>
                <c:pt idx="1568">
                  <c:v>0.26727744192965708</c:v>
                </c:pt>
                <c:pt idx="1569">
                  <c:v>0.25101035992109022</c:v>
                </c:pt>
                <c:pt idx="1570">
                  <c:v>0.2420971568396082</c:v>
                </c:pt>
                <c:pt idx="1571">
                  <c:v>0.23063775736807157</c:v>
                </c:pt>
                <c:pt idx="1572">
                  <c:v>0.23235314070874113</c:v>
                </c:pt>
                <c:pt idx="1573">
                  <c:v>0.25063137428618609</c:v>
                </c:pt>
                <c:pt idx="1574">
                  <c:v>0.24136257349669221</c:v>
                </c:pt>
                <c:pt idx="1575">
                  <c:v>0.26882444156964347</c:v>
                </c:pt>
                <c:pt idx="1576">
                  <c:v>0.28753457806466276</c:v>
                </c:pt>
                <c:pt idx="1577">
                  <c:v>0.31178845870635463</c:v>
                </c:pt>
                <c:pt idx="1578">
                  <c:v>0.2956319411407291</c:v>
                </c:pt>
                <c:pt idx="1579">
                  <c:v>0.28863743097892525</c:v>
                </c:pt>
                <c:pt idx="1580">
                  <c:v>0.26715165771610305</c:v>
                </c:pt>
                <c:pt idx="1581">
                  <c:v>0.27026399251772038</c:v>
                </c:pt>
                <c:pt idx="1582">
                  <c:v>0.24709729288839721</c:v>
                </c:pt>
                <c:pt idx="1583">
                  <c:v>0.24469114151946791</c:v>
                </c:pt>
                <c:pt idx="1584">
                  <c:v>0.24408903185070474</c:v>
                </c:pt>
                <c:pt idx="1585">
                  <c:v>0.24494551444167945</c:v>
                </c:pt>
                <c:pt idx="1586">
                  <c:v>0.25395274375894572</c:v>
                </c:pt>
                <c:pt idx="1587">
                  <c:v>0.28030257822141125</c:v>
                </c:pt>
                <c:pt idx="1588">
                  <c:v>0.25786799407890237</c:v>
                </c:pt>
                <c:pt idx="1589">
                  <c:v>0.24234820883563502</c:v>
                </c:pt>
                <c:pt idx="1590">
                  <c:v>0.26574602052661644</c:v>
                </c:pt>
                <c:pt idx="1591">
                  <c:v>0.28176831797820623</c:v>
                </c:pt>
                <c:pt idx="1592">
                  <c:v>0.29707318485382839</c:v>
                </c:pt>
                <c:pt idx="1593">
                  <c:v>0.27674626732259888</c:v>
                </c:pt>
                <c:pt idx="1594">
                  <c:v>0.27893575304296103</c:v>
                </c:pt>
                <c:pt idx="1595">
                  <c:v>0.24848782293859606</c:v>
                </c:pt>
                <c:pt idx="1596">
                  <c:v>0.27382312593308034</c:v>
                </c:pt>
                <c:pt idx="1597">
                  <c:v>0.28550154416808105</c:v>
                </c:pt>
                <c:pt idx="1598">
                  <c:v>0.29312017249682931</c:v>
                </c:pt>
                <c:pt idx="1599">
                  <c:v>0.28836897191929411</c:v>
                </c:pt>
                <c:pt idx="1600">
                  <c:v>0.2762359210822749</c:v>
                </c:pt>
                <c:pt idx="1601">
                  <c:v>0.29080700264880877</c:v>
                </c:pt>
                <c:pt idx="1602">
                  <c:v>0.26891614443507983</c:v>
                </c:pt>
                <c:pt idx="1603">
                  <c:v>0.22505386198692379</c:v>
                </c:pt>
                <c:pt idx="1604">
                  <c:v>0.22505386198692379</c:v>
                </c:pt>
              </c:numCache>
            </c:numRef>
          </c:val>
        </c:ser>
        <c:marker val="1"/>
        <c:axId val="581827584"/>
        <c:axId val="723006208"/>
      </c:lineChart>
      <c:lineChart>
        <c:grouping val="standard"/>
        <c:ser>
          <c:idx val="1"/>
          <c:order val="1"/>
          <c:tx>
            <c:v>A股股价</c:v>
          </c:tx>
          <c:marker>
            <c:symbol val="none"/>
          </c:marker>
          <c:cat>
            <c:numRef>
              <c:f>AH股溢价率!$A$4:$A$1608</c:f>
              <c:numCache>
                <c:formatCode>yyyy/mm/dd</c:formatCode>
                <c:ptCount val="1605"/>
                <c:pt idx="0">
                  <c:v>40826</c:v>
                </c:pt>
                <c:pt idx="1">
                  <c:v>40827</c:v>
                </c:pt>
                <c:pt idx="2">
                  <c:v>40828</c:v>
                </c:pt>
                <c:pt idx="3">
                  <c:v>40829</c:v>
                </c:pt>
                <c:pt idx="4">
                  <c:v>40830</c:v>
                </c:pt>
                <c:pt idx="5">
                  <c:v>40833</c:v>
                </c:pt>
                <c:pt idx="6">
                  <c:v>40834</c:v>
                </c:pt>
                <c:pt idx="7">
                  <c:v>40835</c:v>
                </c:pt>
                <c:pt idx="8">
                  <c:v>40836</c:v>
                </c:pt>
                <c:pt idx="9">
                  <c:v>40837</c:v>
                </c:pt>
                <c:pt idx="10">
                  <c:v>40840</c:v>
                </c:pt>
                <c:pt idx="11">
                  <c:v>40841</c:v>
                </c:pt>
                <c:pt idx="12">
                  <c:v>40842</c:v>
                </c:pt>
                <c:pt idx="13">
                  <c:v>40843</c:v>
                </c:pt>
                <c:pt idx="14">
                  <c:v>40844</c:v>
                </c:pt>
                <c:pt idx="15">
                  <c:v>40847</c:v>
                </c:pt>
                <c:pt idx="16">
                  <c:v>40848</c:v>
                </c:pt>
                <c:pt idx="17">
                  <c:v>40849</c:v>
                </c:pt>
                <c:pt idx="18">
                  <c:v>40850</c:v>
                </c:pt>
                <c:pt idx="19">
                  <c:v>40851</c:v>
                </c:pt>
                <c:pt idx="20">
                  <c:v>40854</c:v>
                </c:pt>
                <c:pt idx="21">
                  <c:v>40855</c:v>
                </c:pt>
                <c:pt idx="22">
                  <c:v>40856</c:v>
                </c:pt>
                <c:pt idx="23">
                  <c:v>40857</c:v>
                </c:pt>
                <c:pt idx="24">
                  <c:v>40858</c:v>
                </c:pt>
                <c:pt idx="25">
                  <c:v>40861</c:v>
                </c:pt>
                <c:pt idx="26">
                  <c:v>40862</c:v>
                </c:pt>
                <c:pt idx="27">
                  <c:v>40863</c:v>
                </c:pt>
                <c:pt idx="28">
                  <c:v>40864</c:v>
                </c:pt>
                <c:pt idx="29">
                  <c:v>40865</c:v>
                </c:pt>
                <c:pt idx="30">
                  <c:v>40868</c:v>
                </c:pt>
                <c:pt idx="31">
                  <c:v>40869</c:v>
                </c:pt>
                <c:pt idx="32">
                  <c:v>40870</c:v>
                </c:pt>
                <c:pt idx="33">
                  <c:v>40871</c:v>
                </c:pt>
                <c:pt idx="34">
                  <c:v>40872</c:v>
                </c:pt>
                <c:pt idx="35">
                  <c:v>40875</c:v>
                </c:pt>
                <c:pt idx="36">
                  <c:v>40876</c:v>
                </c:pt>
                <c:pt idx="37">
                  <c:v>40877</c:v>
                </c:pt>
                <c:pt idx="38">
                  <c:v>40878</c:v>
                </c:pt>
                <c:pt idx="39">
                  <c:v>40879</c:v>
                </c:pt>
                <c:pt idx="40">
                  <c:v>40882</c:v>
                </c:pt>
                <c:pt idx="41">
                  <c:v>40883</c:v>
                </c:pt>
                <c:pt idx="42">
                  <c:v>40884</c:v>
                </c:pt>
                <c:pt idx="43">
                  <c:v>40885</c:v>
                </c:pt>
                <c:pt idx="44">
                  <c:v>40886</c:v>
                </c:pt>
                <c:pt idx="45">
                  <c:v>40889</c:v>
                </c:pt>
                <c:pt idx="46">
                  <c:v>40890</c:v>
                </c:pt>
                <c:pt idx="47">
                  <c:v>40891</c:v>
                </c:pt>
                <c:pt idx="48">
                  <c:v>40892</c:v>
                </c:pt>
                <c:pt idx="49">
                  <c:v>40893</c:v>
                </c:pt>
                <c:pt idx="50">
                  <c:v>40896</c:v>
                </c:pt>
                <c:pt idx="51">
                  <c:v>40897</c:v>
                </c:pt>
                <c:pt idx="52">
                  <c:v>40898</c:v>
                </c:pt>
                <c:pt idx="53">
                  <c:v>40899</c:v>
                </c:pt>
                <c:pt idx="54">
                  <c:v>40900</c:v>
                </c:pt>
                <c:pt idx="55">
                  <c:v>40903</c:v>
                </c:pt>
                <c:pt idx="56">
                  <c:v>40904</c:v>
                </c:pt>
                <c:pt idx="57">
                  <c:v>40905</c:v>
                </c:pt>
                <c:pt idx="58">
                  <c:v>40906</c:v>
                </c:pt>
                <c:pt idx="59">
                  <c:v>40907</c:v>
                </c:pt>
                <c:pt idx="60">
                  <c:v>40912</c:v>
                </c:pt>
                <c:pt idx="61">
                  <c:v>40913</c:v>
                </c:pt>
                <c:pt idx="62">
                  <c:v>40914</c:v>
                </c:pt>
                <c:pt idx="63">
                  <c:v>40917</c:v>
                </c:pt>
                <c:pt idx="64">
                  <c:v>40918</c:v>
                </c:pt>
                <c:pt idx="65">
                  <c:v>40919</c:v>
                </c:pt>
                <c:pt idx="66">
                  <c:v>40920</c:v>
                </c:pt>
                <c:pt idx="67">
                  <c:v>40921</c:v>
                </c:pt>
                <c:pt idx="68">
                  <c:v>40924</c:v>
                </c:pt>
                <c:pt idx="69">
                  <c:v>40925</c:v>
                </c:pt>
                <c:pt idx="70">
                  <c:v>40926</c:v>
                </c:pt>
                <c:pt idx="71">
                  <c:v>40927</c:v>
                </c:pt>
                <c:pt idx="72">
                  <c:v>40928</c:v>
                </c:pt>
                <c:pt idx="73">
                  <c:v>40938</c:v>
                </c:pt>
                <c:pt idx="74">
                  <c:v>40939</c:v>
                </c:pt>
                <c:pt idx="75">
                  <c:v>40940</c:v>
                </c:pt>
                <c:pt idx="76">
                  <c:v>40941</c:v>
                </c:pt>
                <c:pt idx="77">
                  <c:v>40942</c:v>
                </c:pt>
                <c:pt idx="78">
                  <c:v>40945</c:v>
                </c:pt>
                <c:pt idx="79">
                  <c:v>40946</c:v>
                </c:pt>
                <c:pt idx="80">
                  <c:v>40947</c:v>
                </c:pt>
                <c:pt idx="81">
                  <c:v>40948</c:v>
                </c:pt>
                <c:pt idx="82">
                  <c:v>40949</c:v>
                </c:pt>
                <c:pt idx="83">
                  <c:v>40952</c:v>
                </c:pt>
                <c:pt idx="84">
                  <c:v>40953</c:v>
                </c:pt>
                <c:pt idx="85">
                  <c:v>40954</c:v>
                </c:pt>
                <c:pt idx="86">
                  <c:v>40955</c:v>
                </c:pt>
                <c:pt idx="87">
                  <c:v>40956</c:v>
                </c:pt>
                <c:pt idx="88">
                  <c:v>40959</c:v>
                </c:pt>
                <c:pt idx="89">
                  <c:v>40960</c:v>
                </c:pt>
                <c:pt idx="90">
                  <c:v>40961</c:v>
                </c:pt>
                <c:pt idx="91">
                  <c:v>40962</c:v>
                </c:pt>
                <c:pt idx="92">
                  <c:v>40963</c:v>
                </c:pt>
                <c:pt idx="93">
                  <c:v>40966</c:v>
                </c:pt>
                <c:pt idx="94">
                  <c:v>40967</c:v>
                </c:pt>
                <c:pt idx="95">
                  <c:v>40968</c:v>
                </c:pt>
                <c:pt idx="96">
                  <c:v>40969</c:v>
                </c:pt>
                <c:pt idx="97">
                  <c:v>40970</c:v>
                </c:pt>
                <c:pt idx="98">
                  <c:v>40973</c:v>
                </c:pt>
                <c:pt idx="99">
                  <c:v>40974</c:v>
                </c:pt>
                <c:pt idx="100">
                  <c:v>40975</c:v>
                </c:pt>
                <c:pt idx="101">
                  <c:v>40976</c:v>
                </c:pt>
                <c:pt idx="102">
                  <c:v>40977</c:v>
                </c:pt>
                <c:pt idx="103">
                  <c:v>40980</c:v>
                </c:pt>
                <c:pt idx="104">
                  <c:v>40981</c:v>
                </c:pt>
                <c:pt idx="105">
                  <c:v>40982</c:v>
                </c:pt>
                <c:pt idx="106">
                  <c:v>40983</c:v>
                </c:pt>
                <c:pt idx="107">
                  <c:v>40984</c:v>
                </c:pt>
                <c:pt idx="108">
                  <c:v>40987</c:v>
                </c:pt>
                <c:pt idx="109">
                  <c:v>40988</c:v>
                </c:pt>
                <c:pt idx="110">
                  <c:v>40989</c:v>
                </c:pt>
                <c:pt idx="111">
                  <c:v>40990</c:v>
                </c:pt>
                <c:pt idx="112">
                  <c:v>40991</c:v>
                </c:pt>
                <c:pt idx="113">
                  <c:v>40994</c:v>
                </c:pt>
                <c:pt idx="114">
                  <c:v>40995</c:v>
                </c:pt>
                <c:pt idx="115">
                  <c:v>40996</c:v>
                </c:pt>
                <c:pt idx="116">
                  <c:v>40997</c:v>
                </c:pt>
                <c:pt idx="117">
                  <c:v>40998</c:v>
                </c:pt>
                <c:pt idx="118">
                  <c:v>41004</c:v>
                </c:pt>
                <c:pt idx="119">
                  <c:v>41005</c:v>
                </c:pt>
                <c:pt idx="120">
                  <c:v>41008</c:v>
                </c:pt>
                <c:pt idx="121">
                  <c:v>41009</c:v>
                </c:pt>
                <c:pt idx="122">
                  <c:v>41010</c:v>
                </c:pt>
                <c:pt idx="123">
                  <c:v>41011</c:v>
                </c:pt>
                <c:pt idx="124">
                  <c:v>41012</c:v>
                </c:pt>
                <c:pt idx="125">
                  <c:v>41015</c:v>
                </c:pt>
                <c:pt idx="126">
                  <c:v>41016</c:v>
                </c:pt>
                <c:pt idx="127">
                  <c:v>41017</c:v>
                </c:pt>
                <c:pt idx="128">
                  <c:v>41018</c:v>
                </c:pt>
                <c:pt idx="129">
                  <c:v>41019</c:v>
                </c:pt>
                <c:pt idx="130">
                  <c:v>41022</c:v>
                </c:pt>
                <c:pt idx="131">
                  <c:v>41023</c:v>
                </c:pt>
                <c:pt idx="132">
                  <c:v>41024</c:v>
                </c:pt>
                <c:pt idx="133">
                  <c:v>41025</c:v>
                </c:pt>
                <c:pt idx="134">
                  <c:v>41026</c:v>
                </c:pt>
                <c:pt idx="135">
                  <c:v>41031</c:v>
                </c:pt>
                <c:pt idx="136">
                  <c:v>41032</c:v>
                </c:pt>
                <c:pt idx="137">
                  <c:v>41033</c:v>
                </c:pt>
                <c:pt idx="138">
                  <c:v>41036</c:v>
                </c:pt>
                <c:pt idx="139">
                  <c:v>41037</c:v>
                </c:pt>
                <c:pt idx="140">
                  <c:v>41038</c:v>
                </c:pt>
                <c:pt idx="141">
                  <c:v>41039</c:v>
                </c:pt>
                <c:pt idx="142">
                  <c:v>41040</c:v>
                </c:pt>
                <c:pt idx="143">
                  <c:v>41043</c:v>
                </c:pt>
                <c:pt idx="144">
                  <c:v>41044</c:v>
                </c:pt>
                <c:pt idx="145">
                  <c:v>41045</c:v>
                </c:pt>
                <c:pt idx="146">
                  <c:v>41046</c:v>
                </c:pt>
                <c:pt idx="147">
                  <c:v>41047</c:v>
                </c:pt>
                <c:pt idx="148">
                  <c:v>41050</c:v>
                </c:pt>
                <c:pt idx="149">
                  <c:v>41051</c:v>
                </c:pt>
                <c:pt idx="150">
                  <c:v>41052</c:v>
                </c:pt>
                <c:pt idx="151">
                  <c:v>41053</c:v>
                </c:pt>
                <c:pt idx="152">
                  <c:v>41054</c:v>
                </c:pt>
                <c:pt idx="153">
                  <c:v>41057</c:v>
                </c:pt>
                <c:pt idx="154">
                  <c:v>41058</c:v>
                </c:pt>
                <c:pt idx="155">
                  <c:v>41059</c:v>
                </c:pt>
                <c:pt idx="156">
                  <c:v>41060</c:v>
                </c:pt>
                <c:pt idx="157">
                  <c:v>41061</c:v>
                </c:pt>
                <c:pt idx="158">
                  <c:v>41064</c:v>
                </c:pt>
                <c:pt idx="159">
                  <c:v>41065</c:v>
                </c:pt>
                <c:pt idx="160">
                  <c:v>41066</c:v>
                </c:pt>
                <c:pt idx="161">
                  <c:v>41067</c:v>
                </c:pt>
                <c:pt idx="162">
                  <c:v>41068</c:v>
                </c:pt>
                <c:pt idx="163">
                  <c:v>41071</c:v>
                </c:pt>
                <c:pt idx="164">
                  <c:v>41072</c:v>
                </c:pt>
                <c:pt idx="165">
                  <c:v>41073</c:v>
                </c:pt>
                <c:pt idx="166">
                  <c:v>41074</c:v>
                </c:pt>
                <c:pt idx="167">
                  <c:v>41075</c:v>
                </c:pt>
                <c:pt idx="168">
                  <c:v>41078</c:v>
                </c:pt>
                <c:pt idx="169">
                  <c:v>41079</c:v>
                </c:pt>
                <c:pt idx="170">
                  <c:v>41080</c:v>
                </c:pt>
                <c:pt idx="171">
                  <c:v>41081</c:v>
                </c:pt>
                <c:pt idx="172">
                  <c:v>41085</c:v>
                </c:pt>
                <c:pt idx="173">
                  <c:v>41086</c:v>
                </c:pt>
                <c:pt idx="174">
                  <c:v>41087</c:v>
                </c:pt>
                <c:pt idx="175">
                  <c:v>41088</c:v>
                </c:pt>
                <c:pt idx="176">
                  <c:v>41089</c:v>
                </c:pt>
                <c:pt idx="177">
                  <c:v>41092</c:v>
                </c:pt>
                <c:pt idx="178">
                  <c:v>41093</c:v>
                </c:pt>
                <c:pt idx="179">
                  <c:v>41094</c:v>
                </c:pt>
                <c:pt idx="180">
                  <c:v>41095</c:v>
                </c:pt>
                <c:pt idx="181">
                  <c:v>41096</c:v>
                </c:pt>
                <c:pt idx="182">
                  <c:v>41099</c:v>
                </c:pt>
                <c:pt idx="183">
                  <c:v>41100</c:v>
                </c:pt>
                <c:pt idx="184">
                  <c:v>41101</c:v>
                </c:pt>
                <c:pt idx="185">
                  <c:v>41102</c:v>
                </c:pt>
                <c:pt idx="186">
                  <c:v>41103</c:v>
                </c:pt>
                <c:pt idx="187">
                  <c:v>41106</c:v>
                </c:pt>
                <c:pt idx="188">
                  <c:v>41107</c:v>
                </c:pt>
                <c:pt idx="189">
                  <c:v>41108</c:v>
                </c:pt>
                <c:pt idx="190">
                  <c:v>41109</c:v>
                </c:pt>
                <c:pt idx="191">
                  <c:v>41110</c:v>
                </c:pt>
                <c:pt idx="192">
                  <c:v>41113</c:v>
                </c:pt>
                <c:pt idx="193">
                  <c:v>41114</c:v>
                </c:pt>
                <c:pt idx="194">
                  <c:v>41115</c:v>
                </c:pt>
                <c:pt idx="195">
                  <c:v>41116</c:v>
                </c:pt>
                <c:pt idx="196">
                  <c:v>41117</c:v>
                </c:pt>
                <c:pt idx="197">
                  <c:v>41120</c:v>
                </c:pt>
                <c:pt idx="198">
                  <c:v>41121</c:v>
                </c:pt>
                <c:pt idx="199">
                  <c:v>41122</c:v>
                </c:pt>
                <c:pt idx="200">
                  <c:v>41123</c:v>
                </c:pt>
                <c:pt idx="201">
                  <c:v>41124</c:v>
                </c:pt>
                <c:pt idx="202">
                  <c:v>41127</c:v>
                </c:pt>
                <c:pt idx="203">
                  <c:v>41128</c:v>
                </c:pt>
                <c:pt idx="204">
                  <c:v>41129</c:v>
                </c:pt>
                <c:pt idx="205">
                  <c:v>41130</c:v>
                </c:pt>
                <c:pt idx="206">
                  <c:v>41131</c:v>
                </c:pt>
                <c:pt idx="207">
                  <c:v>41134</c:v>
                </c:pt>
                <c:pt idx="208">
                  <c:v>41135</c:v>
                </c:pt>
                <c:pt idx="209">
                  <c:v>41136</c:v>
                </c:pt>
                <c:pt idx="210">
                  <c:v>41137</c:v>
                </c:pt>
                <c:pt idx="211">
                  <c:v>41138</c:v>
                </c:pt>
                <c:pt idx="212">
                  <c:v>41141</c:v>
                </c:pt>
                <c:pt idx="213">
                  <c:v>41142</c:v>
                </c:pt>
                <c:pt idx="214">
                  <c:v>41143</c:v>
                </c:pt>
                <c:pt idx="215">
                  <c:v>41144</c:v>
                </c:pt>
                <c:pt idx="216">
                  <c:v>41145</c:v>
                </c:pt>
                <c:pt idx="217">
                  <c:v>41148</c:v>
                </c:pt>
                <c:pt idx="218">
                  <c:v>41149</c:v>
                </c:pt>
                <c:pt idx="219">
                  <c:v>41150</c:v>
                </c:pt>
                <c:pt idx="220">
                  <c:v>41151</c:v>
                </c:pt>
                <c:pt idx="221">
                  <c:v>41152</c:v>
                </c:pt>
                <c:pt idx="222">
                  <c:v>41155</c:v>
                </c:pt>
                <c:pt idx="223">
                  <c:v>41156</c:v>
                </c:pt>
                <c:pt idx="224">
                  <c:v>41157</c:v>
                </c:pt>
                <c:pt idx="225">
                  <c:v>41158</c:v>
                </c:pt>
                <c:pt idx="226">
                  <c:v>41159</c:v>
                </c:pt>
                <c:pt idx="227">
                  <c:v>41162</c:v>
                </c:pt>
                <c:pt idx="228">
                  <c:v>41163</c:v>
                </c:pt>
                <c:pt idx="229">
                  <c:v>41164</c:v>
                </c:pt>
                <c:pt idx="230">
                  <c:v>41165</c:v>
                </c:pt>
                <c:pt idx="231">
                  <c:v>41166</c:v>
                </c:pt>
                <c:pt idx="232">
                  <c:v>41169</c:v>
                </c:pt>
                <c:pt idx="233">
                  <c:v>41170</c:v>
                </c:pt>
                <c:pt idx="234">
                  <c:v>41171</c:v>
                </c:pt>
                <c:pt idx="235">
                  <c:v>41172</c:v>
                </c:pt>
                <c:pt idx="236">
                  <c:v>41173</c:v>
                </c:pt>
                <c:pt idx="237">
                  <c:v>41176</c:v>
                </c:pt>
                <c:pt idx="238">
                  <c:v>41177</c:v>
                </c:pt>
                <c:pt idx="239">
                  <c:v>41178</c:v>
                </c:pt>
                <c:pt idx="240">
                  <c:v>41179</c:v>
                </c:pt>
                <c:pt idx="241">
                  <c:v>41180</c:v>
                </c:pt>
                <c:pt idx="242">
                  <c:v>41190</c:v>
                </c:pt>
                <c:pt idx="243">
                  <c:v>41191</c:v>
                </c:pt>
                <c:pt idx="244">
                  <c:v>41192</c:v>
                </c:pt>
                <c:pt idx="245">
                  <c:v>41193</c:v>
                </c:pt>
                <c:pt idx="246">
                  <c:v>41194</c:v>
                </c:pt>
                <c:pt idx="247">
                  <c:v>41197</c:v>
                </c:pt>
                <c:pt idx="248">
                  <c:v>41198</c:v>
                </c:pt>
                <c:pt idx="249">
                  <c:v>41199</c:v>
                </c:pt>
                <c:pt idx="250">
                  <c:v>41200</c:v>
                </c:pt>
                <c:pt idx="251">
                  <c:v>41201</c:v>
                </c:pt>
                <c:pt idx="252">
                  <c:v>41204</c:v>
                </c:pt>
                <c:pt idx="253">
                  <c:v>41205</c:v>
                </c:pt>
                <c:pt idx="254">
                  <c:v>41206</c:v>
                </c:pt>
                <c:pt idx="255">
                  <c:v>41207</c:v>
                </c:pt>
                <c:pt idx="256">
                  <c:v>41208</c:v>
                </c:pt>
                <c:pt idx="257">
                  <c:v>41211</c:v>
                </c:pt>
                <c:pt idx="258">
                  <c:v>41212</c:v>
                </c:pt>
                <c:pt idx="259">
                  <c:v>41213</c:v>
                </c:pt>
                <c:pt idx="260">
                  <c:v>41214</c:v>
                </c:pt>
                <c:pt idx="261">
                  <c:v>41215</c:v>
                </c:pt>
                <c:pt idx="262">
                  <c:v>41218</c:v>
                </c:pt>
                <c:pt idx="263">
                  <c:v>41219</c:v>
                </c:pt>
                <c:pt idx="264">
                  <c:v>41220</c:v>
                </c:pt>
                <c:pt idx="265">
                  <c:v>41221</c:v>
                </c:pt>
                <c:pt idx="266">
                  <c:v>41222</c:v>
                </c:pt>
                <c:pt idx="267">
                  <c:v>41225</c:v>
                </c:pt>
                <c:pt idx="268">
                  <c:v>41226</c:v>
                </c:pt>
                <c:pt idx="269">
                  <c:v>41227</c:v>
                </c:pt>
                <c:pt idx="270">
                  <c:v>41228</c:v>
                </c:pt>
                <c:pt idx="271">
                  <c:v>41229</c:v>
                </c:pt>
                <c:pt idx="272">
                  <c:v>41232</c:v>
                </c:pt>
                <c:pt idx="273">
                  <c:v>41233</c:v>
                </c:pt>
                <c:pt idx="274">
                  <c:v>41234</c:v>
                </c:pt>
                <c:pt idx="275">
                  <c:v>41235</c:v>
                </c:pt>
                <c:pt idx="276">
                  <c:v>41236</c:v>
                </c:pt>
                <c:pt idx="277">
                  <c:v>41239</c:v>
                </c:pt>
                <c:pt idx="278">
                  <c:v>41240</c:v>
                </c:pt>
                <c:pt idx="279">
                  <c:v>41241</c:v>
                </c:pt>
                <c:pt idx="280">
                  <c:v>41242</c:v>
                </c:pt>
                <c:pt idx="281">
                  <c:v>41243</c:v>
                </c:pt>
                <c:pt idx="282">
                  <c:v>41246</c:v>
                </c:pt>
                <c:pt idx="283">
                  <c:v>41247</c:v>
                </c:pt>
                <c:pt idx="284">
                  <c:v>41248</c:v>
                </c:pt>
                <c:pt idx="285">
                  <c:v>41249</c:v>
                </c:pt>
                <c:pt idx="286">
                  <c:v>41250</c:v>
                </c:pt>
                <c:pt idx="287">
                  <c:v>41253</c:v>
                </c:pt>
                <c:pt idx="288">
                  <c:v>41254</c:v>
                </c:pt>
                <c:pt idx="289">
                  <c:v>41255</c:v>
                </c:pt>
                <c:pt idx="290">
                  <c:v>41256</c:v>
                </c:pt>
                <c:pt idx="291">
                  <c:v>41257</c:v>
                </c:pt>
                <c:pt idx="292">
                  <c:v>41260</c:v>
                </c:pt>
                <c:pt idx="293">
                  <c:v>41261</c:v>
                </c:pt>
                <c:pt idx="294">
                  <c:v>41262</c:v>
                </c:pt>
                <c:pt idx="295">
                  <c:v>41263</c:v>
                </c:pt>
                <c:pt idx="296">
                  <c:v>41264</c:v>
                </c:pt>
                <c:pt idx="297">
                  <c:v>41267</c:v>
                </c:pt>
                <c:pt idx="298">
                  <c:v>41268</c:v>
                </c:pt>
                <c:pt idx="299">
                  <c:v>41269</c:v>
                </c:pt>
                <c:pt idx="300">
                  <c:v>41270</c:v>
                </c:pt>
                <c:pt idx="301">
                  <c:v>41271</c:v>
                </c:pt>
                <c:pt idx="302">
                  <c:v>41274</c:v>
                </c:pt>
                <c:pt idx="303">
                  <c:v>41278</c:v>
                </c:pt>
                <c:pt idx="304">
                  <c:v>41281</c:v>
                </c:pt>
                <c:pt idx="305">
                  <c:v>41282</c:v>
                </c:pt>
                <c:pt idx="306">
                  <c:v>41283</c:v>
                </c:pt>
                <c:pt idx="307">
                  <c:v>41284</c:v>
                </c:pt>
                <c:pt idx="308">
                  <c:v>41285</c:v>
                </c:pt>
                <c:pt idx="309">
                  <c:v>41288</c:v>
                </c:pt>
                <c:pt idx="310">
                  <c:v>41289</c:v>
                </c:pt>
                <c:pt idx="311">
                  <c:v>41290</c:v>
                </c:pt>
                <c:pt idx="312">
                  <c:v>41291</c:v>
                </c:pt>
                <c:pt idx="313">
                  <c:v>41292</c:v>
                </c:pt>
                <c:pt idx="314">
                  <c:v>41295</c:v>
                </c:pt>
                <c:pt idx="315">
                  <c:v>41296</c:v>
                </c:pt>
                <c:pt idx="316">
                  <c:v>41297</c:v>
                </c:pt>
                <c:pt idx="317">
                  <c:v>41298</c:v>
                </c:pt>
                <c:pt idx="318">
                  <c:v>41299</c:v>
                </c:pt>
                <c:pt idx="319">
                  <c:v>41302</c:v>
                </c:pt>
                <c:pt idx="320">
                  <c:v>41303</c:v>
                </c:pt>
                <c:pt idx="321">
                  <c:v>41304</c:v>
                </c:pt>
                <c:pt idx="322">
                  <c:v>41305</c:v>
                </c:pt>
                <c:pt idx="323">
                  <c:v>41306</c:v>
                </c:pt>
                <c:pt idx="324">
                  <c:v>41309</c:v>
                </c:pt>
                <c:pt idx="325">
                  <c:v>41310</c:v>
                </c:pt>
                <c:pt idx="326">
                  <c:v>41311</c:v>
                </c:pt>
                <c:pt idx="327">
                  <c:v>41312</c:v>
                </c:pt>
                <c:pt idx="328">
                  <c:v>41313</c:v>
                </c:pt>
                <c:pt idx="329">
                  <c:v>41323</c:v>
                </c:pt>
                <c:pt idx="330">
                  <c:v>41324</c:v>
                </c:pt>
                <c:pt idx="331">
                  <c:v>41325</c:v>
                </c:pt>
                <c:pt idx="332">
                  <c:v>41326</c:v>
                </c:pt>
                <c:pt idx="333">
                  <c:v>41327</c:v>
                </c:pt>
                <c:pt idx="334">
                  <c:v>41330</c:v>
                </c:pt>
                <c:pt idx="335">
                  <c:v>41331</c:v>
                </c:pt>
                <c:pt idx="336">
                  <c:v>41332</c:v>
                </c:pt>
                <c:pt idx="337">
                  <c:v>41333</c:v>
                </c:pt>
                <c:pt idx="338">
                  <c:v>41334</c:v>
                </c:pt>
                <c:pt idx="339">
                  <c:v>41337</c:v>
                </c:pt>
                <c:pt idx="340">
                  <c:v>41338</c:v>
                </c:pt>
                <c:pt idx="341">
                  <c:v>41339</c:v>
                </c:pt>
                <c:pt idx="342">
                  <c:v>41340</c:v>
                </c:pt>
                <c:pt idx="343">
                  <c:v>41341</c:v>
                </c:pt>
                <c:pt idx="344">
                  <c:v>41344</c:v>
                </c:pt>
                <c:pt idx="345">
                  <c:v>41345</c:v>
                </c:pt>
                <c:pt idx="346">
                  <c:v>41346</c:v>
                </c:pt>
                <c:pt idx="347">
                  <c:v>41347</c:v>
                </c:pt>
                <c:pt idx="348">
                  <c:v>41348</c:v>
                </c:pt>
                <c:pt idx="349">
                  <c:v>41351</c:v>
                </c:pt>
                <c:pt idx="350">
                  <c:v>41352</c:v>
                </c:pt>
                <c:pt idx="351">
                  <c:v>41353</c:v>
                </c:pt>
                <c:pt idx="352">
                  <c:v>41354</c:v>
                </c:pt>
                <c:pt idx="353">
                  <c:v>41355</c:v>
                </c:pt>
                <c:pt idx="354">
                  <c:v>41358</c:v>
                </c:pt>
                <c:pt idx="355">
                  <c:v>41359</c:v>
                </c:pt>
                <c:pt idx="356">
                  <c:v>41360</c:v>
                </c:pt>
                <c:pt idx="357">
                  <c:v>41361</c:v>
                </c:pt>
                <c:pt idx="358">
                  <c:v>41362</c:v>
                </c:pt>
                <c:pt idx="359">
                  <c:v>41365</c:v>
                </c:pt>
                <c:pt idx="360">
                  <c:v>41366</c:v>
                </c:pt>
                <c:pt idx="361">
                  <c:v>41367</c:v>
                </c:pt>
                <c:pt idx="362">
                  <c:v>41372</c:v>
                </c:pt>
                <c:pt idx="363">
                  <c:v>41373</c:v>
                </c:pt>
                <c:pt idx="364">
                  <c:v>41374</c:v>
                </c:pt>
                <c:pt idx="365">
                  <c:v>41375</c:v>
                </c:pt>
                <c:pt idx="366">
                  <c:v>41376</c:v>
                </c:pt>
                <c:pt idx="367">
                  <c:v>41379</c:v>
                </c:pt>
                <c:pt idx="368">
                  <c:v>41380</c:v>
                </c:pt>
                <c:pt idx="369">
                  <c:v>41381</c:v>
                </c:pt>
                <c:pt idx="370">
                  <c:v>41382</c:v>
                </c:pt>
                <c:pt idx="371">
                  <c:v>41383</c:v>
                </c:pt>
                <c:pt idx="372">
                  <c:v>41386</c:v>
                </c:pt>
                <c:pt idx="373">
                  <c:v>41387</c:v>
                </c:pt>
                <c:pt idx="374">
                  <c:v>41388</c:v>
                </c:pt>
                <c:pt idx="375">
                  <c:v>41389</c:v>
                </c:pt>
                <c:pt idx="376">
                  <c:v>41390</c:v>
                </c:pt>
                <c:pt idx="377">
                  <c:v>41396</c:v>
                </c:pt>
                <c:pt idx="378">
                  <c:v>41397</c:v>
                </c:pt>
                <c:pt idx="379">
                  <c:v>41400</c:v>
                </c:pt>
                <c:pt idx="380">
                  <c:v>41401</c:v>
                </c:pt>
                <c:pt idx="381">
                  <c:v>41402</c:v>
                </c:pt>
                <c:pt idx="382">
                  <c:v>41403</c:v>
                </c:pt>
                <c:pt idx="383">
                  <c:v>41404</c:v>
                </c:pt>
                <c:pt idx="384">
                  <c:v>41407</c:v>
                </c:pt>
                <c:pt idx="385">
                  <c:v>41408</c:v>
                </c:pt>
                <c:pt idx="386">
                  <c:v>41409</c:v>
                </c:pt>
                <c:pt idx="387">
                  <c:v>41410</c:v>
                </c:pt>
                <c:pt idx="388">
                  <c:v>41411</c:v>
                </c:pt>
                <c:pt idx="389">
                  <c:v>41414</c:v>
                </c:pt>
                <c:pt idx="390">
                  <c:v>41415</c:v>
                </c:pt>
                <c:pt idx="391">
                  <c:v>41416</c:v>
                </c:pt>
                <c:pt idx="392">
                  <c:v>41417</c:v>
                </c:pt>
                <c:pt idx="393">
                  <c:v>41418</c:v>
                </c:pt>
                <c:pt idx="394">
                  <c:v>41421</c:v>
                </c:pt>
                <c:pt idx="395">
                  <c:v>41422</c:v>
                </c:pt>
                <c:pt idx="396">
                  <c:v>41423</c:v>
                </c:pt>
                <c:pt idx="397">
                  <c:v>41424</c:v>
                </c:pt>
                <c:pt idx="398">
                  <c:v>41425</c:v>
                </c:pt>
                <c:pt idx="399">
                  <c:v>41428</c:v>
                </c:pt>
                <c:pt idx="400">
                  <c:v>41429</c:v>
                </c:pt>
                <c:pt idx="401">
                  <c:v>41430</c:v>
                </c:pt>
                <c:pt idx="402">
                  <c:v>41431</c:v>
                </c:pt>
                <c:pt idx="403">
                  <c:v>41432</c:v>
                </c:pt>
                <c:pt idx="404">
                  <c:v>41438</c:v>
                </c:pt>
                <c:pt idx="405">
                  <c:v>41439</c:v>
                </c:pt>
                <c:pt idx="406">
                  <c:v>41442</c:v>
                </c:pt>
                <c:pt idx="407">
                  <c:v>41443</c:v>
                </c:pt>
                <c:pt idx="408">
                  <c:v>41444</c:v>
                </c:pt>
                <c:pt idx="409">
                  <c:v>41445</c:v>
                </c:pt>
                <c:pt idx="410">
                  <c:v>41446</c:v>
                </c:pt>
                <c:pt idx="411">
                  <c:v>41449</c:v>
                </c:pt>
                <c:pt idx="412">
                  <c:v>41450</c:v>
                </c:pt>
                <c:pt idx="413">
                  <c:v>41451</c:v>
                </c:pt>
                <c:pt idx="414">
                  <c:v>41452</c:v>
                </c:pt>
                <c:pt idx="415">
                  <c:v>41453</c:v>
                </c:pt>
                <c:pt idx="416">
                  <c:v>41456</c:v>
                </c:pt>
                <c:pt idx="417">
                  <c:v>41457</c:v>
                </c:pt>
                <c:pt idx="418">
                  <c:v>41458</c:v>
                </c:pt>
                <c:pt idx="419">
                  <c:v>41459</c:v>
                </c:pt>
                <c:pt idx="420">
                  <c:v>41460</c:v>
                </c:pt>
                <c:pt idx="421">
                  <c:v>41463</c:v>
                </c:pt>
                <c:pt idx="422">
                  <c:v>41464</c:v>
                </c:pt>
                <c:pt idx="423">
                  <c:v>41465</c:v>
                </c:pt>
                <c:pt idx="424">
                  <c:v>41466</c:v>
                </c:pt>
                <c:pt idx="425">
                  <c:v>41467</c:v>
                </c:pt>
                <c:pt idx="426">
                  <c:v>41470</c:v>
                </c:pt>
                <c:pt idx="427">
                  <c:v>41471</c:v>
                </c:pt>
                <c:pt idx="428">
                  <c:v>41472</c:v>
                </c:pt>
                <c:pt idx="429">
                  <c:v>41473</c:v>
                </c:pt>
                <c:pt idx="430">
                  <c:v>41474</c:v>
                </c:pt>
                <c:pt idx="431">
                  <c:v>41477</c:v>
                </c:pt>
                <c:pt idx="432">
                  <c:v>41478</c:v>
                </c:pt>
                <c:pt idx="433">
                  <c:v>41479</c:v>
                </c:pt>
                <c:pt idx="434">
                  <c:v>41480</c:v>
                </c:pt>
                <c:pt idx="435">
                  <c:v>41481</c:v>
                </c:pt>
                <c:pt idx="436">
                  <c:v>41484</c:v>
                </c:pt>
                <c:pt idx="437">
                  <c:v>41485</c:v>
                </c:pt>
                <c:pt idx="438">
                  <c:v>41486</c:v>
                </c:pt>
                <c:pt idx="439">
                  <c:v>41487</c:v>
                </c:pt>
                <c:pt idx="440">
                  <c:v>41488</c:v>
                </c:pt>
                <c:pt idx="441">
                  <c:v>41491</c:v>
                </c:pt>
                <c:pt idx="442">
                  <c:v>41492</c:v>
                </c:pt>
                <c:pt idx="443">
                  <c:v>41493</c:v>
                </c:pt>
                <c:pt idx="444">
                  <c:v>41494</c:v>
                </c:pt>
                <c:pt idx="445">
                  <c:v>41495</c:v>
                </c:pt>
                <c:pt idx="446">
                  <c:v>41498</c:v>
                </c:pt>
                <c:pt idx="447">
                  <c:v>41499</c:v>
                </c:pt>
                <c:pt idx="448">
                  <c:v>41500</c:v>
                </c:pt>
                <c:pt idx="449">
                  <c:v>41501</c:v>
                </c:pt>
                <c:pt idx="450">
                  <c:v>41502</c:v>
                </c:pt>
                <c:pt idx="451">
                  <c:v>41505</c:v>
                </c:pt>
                <c:pt idx="452">
                  <c:v>41506</c:v>
                </c:pt>
                <c:pt idx="453">
                  <c:v>41507</c:v>
                </c:pt>
                <c:pt idx="454">
                  <c:v>41508</c:v>
                </c:pt>
                <c:pt idx="455">
                  <c:v>41509</c:v>
                </c:pt>
                <c:pt idx="456">
                  <c:v>41512</c:v>
                </c:pt>
                <c:pt idx="457">
                  <c:v>41513</c:v>
                </c:pt>
                <c:pt idx="458">
                  <c:v>41514</c:v>
                </c:pt>
                <c:pt idx="459">
                  <c:v>41515</c:v>
                </c:pt>
                <c:pt idx="460">
                  <c:v>41516</c:v>
                </c:pt>
                <c:pt idx="461">
                  <c:v>41519</c:v>
                </c:pt>
                <c:pt idx="462">
                  <c:v>41520</c:v>
                </c:pt>
                <c:pt idx="463">
                  <c:v>41521</c:v>
                </c:pt>
                <c:pt idx="464">
                  <c:v>41522</c:v>
                </c:pt>
                <c:pt idx="465">
                  <c:v>41523</c:v>
                </c:pt>
                <c:pt idx="466">
                  <c:v>41526</c:v>
                </c:pt>
                <c:pt idx="467">
                  <c:v>41527</c:v>
                </c:pt>
                <c:pt idx="468">
                  <c:v>41528</c:v>
                </c:pt>
                <c:pt idx="469">
                  <c:v>41529</c:v>
                </c:pt>
                <c:pt idx="470">
                  <c:v>41530</c:v>
                </c:pt>
                <c:pt idx="471">
                  <c:v>41533</c:v>
                </c:pt>
                <c:pt idx="472">
                  <c:v>41534</c:v>
                </c:pt>
                <c:pt idx="473">
                  <c:v>41535</c:v>
                </c:pt>
                <c:pt idx="474">
                  <c:v>41540</c:v>
                </c:pt>
                <c:pt idx="475">
                  <c:v>41541</c:v>
                </c:pt>
                <c:pt idx="476">
                  <c:v>41542</c:v>
                </c:pt>
                <c:pt idx="477">
                  <c:v>41543</c:v>
                </c:pt>
                <c:pt idx="478">
                  <c:v>41544</c:v>
                </c:pt>
                <c:pt idx="479">
                  <c:v>41547</c:v>
                </c:pt>
                <c:pt idx="480">
                  <c:v>41555</c:v>
                </c:pt>
                <c:pt idx="481">
                  <c:v>41556</c:v>
                </c:pt>
                <c:pt idx="482">
                  <c:v>41557</c:v>
                </c:pt>
                <c:pt idx="483">
                  <c:v>41558</c:v>
                </c:pt>
                <c:pt idx="484">
                  <c:v>41561</c:v>
                </c:pt>
                <c:pt idx="485">
                  <c:v>41562</c:v>
                </c:pt>
                <c:pt idx="486">
                  <c:v>41563</c:v>
                </c:pt>
                <c:pt idx="487">
                  <c:v>41564</c:v>
                </c:pt>
                <c:pt idx="488">
                  <c:v>41565</c:v>
                </c:pt>
                <c:pt idx="489">
                  <c:v>41568</c:v>
                </c:pt>
                <c:pt idx="490">
                  <c:v>41569</c:v>
                </c:pt>
                <c:pt idx="491">
                  <c:v>41570</c:v>
                </c:pt>
                <c:pt idx="492">
                  <c:v>41571</c:v>
                </c:pt>
                <c:pt idx="493">
                  <c:v>41572</c:v>
                </c:pt>
                <c:pt idx="494">
                  <c:v>41575</c:v>
                </c:pt>
                <c:pt idx="495">
                  <c:v>41576</c:v>
                </c:pt>
                <c:pt idx="496">
                  <c:v>41577</c:v>
                </c:pt>
                <c:pt idx="497">
                  <c:v>41578</c:v>
                </c:pt>
                <c:pt idx="498">
                  <c:v>41579</c:v>
                </c:pt>
                <c:pt idx="499">
                  <c:v>41582</c:v>
                </c:pt>
                <c:pt idx="500">
                  <c:v>41583</c:v>
                </c:pt>
                <c:pt idx="501">
                  <c:v>41584</c:v>
                </c:pt>
                <c:pt idx="502">
                  <c:v>41585</c:v>
                </c:pt>
                <c:pt idx="503">
                  <c:v>41586</c:v>
                </c:pt>
                <c:pt idx="504">
                  <c:v>41589</c:v>
                </c:pt>
                <c:pt idx="505">
                  <c:v>41590</c:v>
                </c:pt>
                <c:pt idx="506">
                  <c:v>41591</c:v>
                </c:pt>
                <c:pt idx="507">
                  <c:v>41592</c:v>
                </c:pt>
                <c:pt idx="508">
                  <c:v>41593</c:v>
                </c:pt>
                <c:pt idx="509">
                  <c:v>41596</c:v>
                </c:pt>
                <c:pt idx="510">
                  <c:v>41597</c:v>
                </c:pt>
                <c:pt idx="511">
                  <c:v>41598</c:v>
                </c:pt>
                <c:pt idx="512">
                  <c:v>41599</c:v>
                </c:pt>
                <c:pt idx="513">
                  <c:v>41600</c:v>
                </c:pt>
                <c:pt idx="514">
                  <c:v>41603</c:v>
                </c:pt>
                <c:pt idx="515">
                  <c:v>41604</c:v>
                </c:pt>
                <c:pt idx="516">
                  <c:v>41605</c:v>
                </c:pt>
                <c:pt idx="517">
                  <c:v>41606</c:v>
                </c:pt>
                <c:pt idx="518">
                  <c:v>41607</c:v>
                </c:pt>
                <c:pt idx="519">
                  <c:v>41610</c:v>
                </c:pt>
                <c:pt idx="520">
                  <c:v>41611</c:v>
                </c:pt>
                <c:pt idx="521">
                  <c:v>41612</c:v>
                </c:pt>
                <c:pt idx="522">
                  <c:v>41613</c:v>
                </c:pt>
                <c:pt idx="523">
                  <c:v>41614</c:v>
                </c:pt>
                <c:pt idx="524">
                  <c:v>41617</c:v>
                </c:pt>
                <c:pt idx="525">
                  <c:v>41618</c:v>
                </c:pt>
                <c:pt idx="526">
                  <c:v>41619</c:v>
                </c:pt>
                <c:pt idx="527">
                  <c:v>41620</c:v>
                </c:pt>
                <c:pt idx="528">
                  <c:v>41621</c:v>
                </c:pt>
                <c:pt idx="529">
                  <c:v>41624</c:v>
                </c:pt>
                <c:pt idx="530">
                  <c:v>41625</c:v>
                </c:pt>
                <c:pt idx="531">
                  <c:v>41626</c:v>
                </c:pt>
                <c:pt idx="532">
                  <c:v>41627</c:v>
                </c:pt>
                <c:pt idx="533">
                  <c:v>41628</c:v>
                </c:pt>
                <c:pt idx="534">
                  <c:v>41631</c:v>
                </c:pt>
                <c:pt idx="535">
                  <c:v>41632</c:v>
                </c:pt>
                <c:pt idx="536">
                  <c:v>41633</c:v>
                </c:pt>
                <c:pt idx="537">
                  <c:v>41634</c:v>
                </c:pt>
                <c:pt idx="538">
                  <c:v>41635</c:v>
                </c:pt>
                <c:pt idx="539">
                  <c:v>41638</c:v>
                </c:pt>
                <c:pt idx="540">
                  <c:v>41639</c:v>
                </c:pt>
                <c:pt idx="541">
                  <c:v>41641</c:v>
                </c:pt>
                <c:pt idx="542">
                  <c:v>41642</c:v>
                </c:pt>
                <c:pt idx="543">
                  <c:v>41645</c:v>
                </c:pt>
                <c:pt idx="544">
                  <c:v>41646</c:v>
                </c:pt>
                <c:pt idx="545">
                  <c:v>41647</c:v>
                </c:pt>
                <c:pt idx="546">
                  <c:v>41648</c:v>
                </c:pt>
                <c:pt idx="547">
                  <c:v>41649</c:v>
                </c:pt>
                <c:pt idx="548">
                  <c:v>41652</c:v>
                </c:pt>
                <c:pt idx="549">
                  <c:v>41653</c:v>
                </c:pt>
                <c:pt idx="550">
                  <c:v>41654</c:v>
                </c:pt>
                <c:pt idx="551">
                  <c:v>41655</c:v>
                </c:pt>
                <c:pt idx="552">
                  <c:v>41656</c:v>
                </c:pt>
                <c:pt idx="553">
                  <c:v>41659</c:v>
                </c:pt>
                <c:pt idx="554">
                  <c:v>41660</c:v>
                </c:pt>
                <c:pt idx="555">
                  <c:v>41661</c:v>
                </c:pt>
                <c:pt idx="556">
                  <c:v>41662</c:v>
                </c:pt>
                <c:pt idx="557">
                  <c:v>41663</c:v>
                </c:pt>
                <c:pt idx="558">
                  <c:v>41666</c:v>
                </c:pt>
                <c:pt idx="559">
                  <c:v>41667</c:v>
                </c:pt>
                <c:pt idx="560">
                  <c:v>41668</c:v>
                </c:pt>
                <c:pt idx="561">
                  <c:v>41669</c:v>
                </c:pt>
                <c:pt idx="562">
                  <c:v>41677</c:v>
                </c:pt>
                <c:pt idx="563">
                  <c:v>41680</c:v>
                </c:pt>
                <c:pt idx="564">
                  <c:v>41681</c:v>
                </c:pt>
                <c:pt idx="565">
                  <c:v>41682</c:v>
                </c:pt>
                <c:pt idx="566">
                  <c:v>41683</c:v>
                </c:pt>
                <c:pt idx="567">
                  <c:v>41684</c:v>
                </c:pt>
                <c:pt idx="568">
                  <c:v>41687</c:v>
                </c:pt>
                <c:pt idx="569">
                  <c:v>41688</c:v>
                </c:pt>
                <c:pt idx="570">
                  <c:v>41689</c:v>
                </c:pt>
                <c:pt idx="571">
                  <c:v>41690</c:v>
                </c:pt>
                <c:pt idx="572">
                  <c:v>41691</c:v>
                </c:pt>
                <c:pt idx="573">
                  <c:v>41694</c:v>
                </c:pt>
                <c:pt idx="574">
                  <c:v>41695</c:v>
                </c:pt>
                <c:pt idx="575">
                  <c:v>41696</c:v>
                </c:pt>
                <c:pt idx="576">
                  <c:v>41697</c:v>
                </c:pt>
                <c:pt idx="577">
                  <c:v>41698</c:v>
                </c:pt>
                <c:pt idx="578">
                  <c:v>41701</c:v>
                </c:pt>
                <c:pt idx="579">
                  <c:v>41702</c:v>
                </c:pt>
                <c:pt idx="580">
                  <c:v>41703</c:v>
                </c:pt>
                <c:pt idx="581">
                  <c:v>41704</c:v>
                </c:pt>
                <c:pt idx="582">
                  <c:v>41705</c:v>
                </c:pt>
                <c:pt idx="583">
                  <c:v>41708</c:v>
                </c:pt>
                <c:pt idx="584">
                  <c:v>41709</c:v>
                </c:pt>
                <c:pt idx="585">
                  <c:v>41710</c:v>
                </c:pt>
                <c:pt idx="586">
                  <c:v>41711</c:v>
                </c:pt>
                <c:pt idx="587">
                  <c:v>41712</c:v>
                </c:pt>
                <c:pt idx="588">
                  <c:v>41715</c:v>
                </c:pt>
                <c:pt idx="589">
                  <c:v>41716</c:v>
                </c:pt>
                <c:pt idx="590">
                  <c:v>41717</c:v>
                </c:pt>
                <c:pt idx="591">
                  <c:v>41718</c:v>
                </c:pt>
                <c:pt idx="592">
                  <c:v>41719</c:v>
                </c:pt>
                <c:pt idx="593">
                  <c:v>41722</c:v>
                </c:pt>
                <c:pt idx="594">
                  <c:v>41723</c:v>
                </c:pt>
                <c:pt idx="595">
                  <c:v>41724</c:v>
                </c:pt>
                <c:pt idx="596">
                  <c:v>41725</c:v>
                </c:pt>
                <c:pt idx="597">
                  <c:v>41726</c:v>
                </c:pt>
                <c:pt idx="598">
                  <c:v>41729</c:v>
                </c:pt>
                <c:pt idx="599">
                  <c:v>41730</c:v>
                </c:pt>
                <c:pt idx="600">
                  <c:v>41731</c:v>
                </c:pt>
                <c:pt idx="601">
                  <c:v>41732</c:v>
                </c:pt>
                <c:pt idx="602">
                  <c:v>41733</c:v>
                </c:pt>
                <c:pt idx="603">
                  <c:v>41737</c:v>
                </c:pt>
                <c:pt idx="604">
                  <c:v>41738</c:v>
                </c:pt>
                <c:pt idx="605">
                  <c:v>41739</c:v>
                </c:pt>
                <c:pt idx="606">
                  <c:v>41740</c:v>
                </c:pt>
                <c:pt idx="607">
                  <c:v>41743</c:v>
                </c:pt>
                <c:pt idx="608">
                  <c:v>41744</c:v>
                </c:pt>
                <c:pt idx="609">
                  <c:v>41745</c:v>
                </c:pt>
                <c:pt idx="610">
                  <c:v>41746</c:v>
                </c:pt>
                <c:pt idx="611">
                  <c:v>41747</c:v>
                </c:pt>
                <c:pt idx="612">
                  <c:v>41750</c:v>
                </c:pt>
                <c:pt idx="613">
                  <c:v>41751</c:v>
                </c:pt>
                <c:pt idx="614">
                  <c:v>41752</c:v>
                </c:pt>
                <c:pt idx="615">
                  <c:v>41753</c:v>
                </c:pt>
                <c:pt idx="616">
                  <c:v>41754</c:v>
                </c:pt>
                <c:pt idx="617">
                  <c:v>41757</c:v>
                </c:pt>
                <c:pt idx="618">
                  <c:v>41758</c:v>
                </c:pt>
                <c:pt idx="619">
                  <c:v>41759</c:v>
                </c:pt>
                <c:pt idx="620">
                  <c:v>41764</c:v>
                </c:pt>
                <c:pt idx="621">
                  <c:v>41765</c:v>
                </c:pt>
                <c:pt idx="622">
                  <c:v>41766</c:v>
                </c:pt>
                <c:pt idx="623">
                  <c:v>41767</c:v>
                </c:pt>
                <c:pt idx="624">
                  <c:v>41768</c:v>
                </c:pt>
                <c:pt idx="625">
                  <c:v>41771</c:v>
                </c:pt>
                <c:pt idx="626">
                  <c:v>41772</c:v>
                </c:pt>
                <c:pt idx="627">
                  <c:v>41773</c:v>
                </c:pt>
                <c:pt idx="628">
                  <c:v>41774</c:v>
                </c:pt>
                <c:pt idx="629">
                  <c:v>41775</c:v>
                </c:pt>
                <c:pt idx="630">
                  <c:v>41778</c:v>
                </c:pt>
                <c:pt idx="631">
                  <c:v>41779</c:v>
                </c:pt>
                <c:pt idx="632">
                  <c:v>41780</c:v>
                </c:pt>
                <c:pt idx="633">
                  <c:v>41781</c:v>
                </c:pt>
                <c:pt idx="634">
                  <c:v>41782</c:v>
                </c:pt>
                <c:pt idx="635">
                  <c:v>41785</c:v>
                </c:pt>
                <c:pt idx="636">
                  <c:v>41786</c:v>
                </c:pt>
                <c:pt idx="637">
                  <c:v>41787</c:v>
                </c:pt>
                <c:pt idx="638">
                  <c:v>41788</c:v>
                </c:pt>
                <c:pt idx="639">
                  <c:v>41789</c:v>
                </c:pt>
                <c:pt idx="640">
                  <c:v>41793</c:v>
                </c:pt>
                <c:pt idx="641">
                  <c:v>41794</c:v>
                </c:pt>
                <c:pt idx="642">
                  <c:v>41795</c:v>
                </c:pt>
                <c:pt idx="643">
                  <c:v>41796</c:v>
                </c:pt>
                <c:pt idx="644">
                  <c:v>41799</c:v>
                </c:pt>
                <c:pt idx="645">
                  <c:v>41800</c:v>
                </c:pt>
                <c:pt idx="646">
                  <c:v>41801</c:v>
                </c:pt>
                <c:pt idx="647">
                  <c:v>41802</c:v>
                </c:pt>
                <c:pt idx="648">
                  <c:v>41803</c:v>
                </c:pt>
                <c:pt idx="649">
                  <c:v>41806</c:v>
                </c:pt>
                <c:pt idx="650">
                  <c:v>41807</c:v>
                </c:pt>
                <c:pt idx="651">
                  <c:v>41808</c:v>
                </c:pt>
                <c:pt idx="652">
                  <c:v>41809</c:v>
                </c:pt>
                <c:pt idx="653">
                  <c:v>41810</c:v>
                </c:pt>
                <c:pt idx="654">
                  <c:v>41813</c:v>
                </c:pt>
                <c:pt idx="655">
                  <c:v>41814</c:v>
                </c:pt>
                <c:pt idx="656">
                  <c:v>41815</c:v>
                </c:pt>
                <c:pt idx="657">
                  <c:v>41816</c:v>
                </c:pt>
                <c:pt idx="658">
                  <c:v>41817</c:v>
                </c:pt>
                <c:pt idx="659">
                  <c:v>41820</c:v>
                </c:pt>
                <c:pt idx="660">
                  <c:v>41821</c:v>
                </c:pt>
                <c:pt idx="661">
                  <c:v>41822</c:v>
                </c:pt>
                <c:pt idx="662">
                  <c:v>41823</c:v>
                </c:pt>
                <c:pt idx="663">
                  <c:v>41824</c:v>
                </c:pt>
                <c:pt idx="664">
                  <c:v>41827</c:v>
                </c:pt>
                <c:pt idx="665">
                  <c:v>41828</c:v>
                </c:pt>
                <c:pt idx="666">
                  <c:v>41829</c:v>
                </c:pt>
                <c:pt idx="667">
                  <c:v>41830</c:v>
                </c:pt>
                <c:pt idx="668">
                  <c:v>41831</c:v>
                </c:pt>
                <c:pt idx="669">
                  <c:v>41834</c:v>
                </c:pt>
                <c:pt idx="670">
                  <c:v>41835</c:v>
                </c:pt>
                <c:pt idx="671">
                  <c:v>41836</c:v>
                </c:pt>
                <c:pt idx="672">
                  <c:v>41837</c:v>
                </c:pt>
                <c:pt idx="673">
                  <c:v>41838</c:v>
                </c:pt>
                <c:pt idx="674">
                  <c:v>41841</c:v>
                </c:pt>
                <c:pt idx="675">
                  <c:v>41842</c:v>
                </c:pt>
                <c:pt idx="676">
                  <c:v>41843</c:v>
                </c:pt>
                <c:pt idx="677">
                  <c:v>41844</c:v>
                </c:pt>
                <c:pt idx="678">
                  <c:v>41845</c:v>
                </c:pt>
                <c:pt idx="679">
                  <c:v>41848</c:v>
                </c:pt>
                <c:pt idx="680">
                  <c:v>41849</c:v>
                </c:pt>
                <c:pt idx="681">
                  <c:v>41850</c:v>
                </c:pt>
                <c:pt idx="682">
                  <c:v>41851</c:v>
                </c:pt>
                <c:pt idx="683">
                  <c:v>41852</c:v>
                </c:pt>
                <c:pt idx="684">
                  <c:v>41855</c:v>
                </c:pt>
                <c:pt idx="685">
                  <c:v>41856</c:v>
                </c:pt>
                <c:pt idx="686">
                  <c:v>41857</c:v>
                </c:pt>
                <c:pt idx="687">
                  <c:v>41858</c:v>
                </c:pt>
                <c:pt idx="688">
                  <c:v>41859</c:v>
                </c:pt>
                <c:pt idx="689">
                  <c:v>41862</c:v>
                </c:pt>
                <c:pt idx="690">
                  <c:v>41863</c:v>
                </c:pt>
                <c:pt idx="691">
                  <c:v>41864</c:v>
                </c:pt>
                <c:pt idx="692">
                  <c:v>41865</c:v>
                </c:pt>
                <c:pt idx="693">
                  <c:v>41866</c:v>
                </c:pt>
                <c:pt idx="694">
                  <c:v>41869</c:v>
                </c:pt>
                <c:pt idx="695">
                  <c:v>41870</c:v>
                </c:pt>
                <c:pt idx="696">
                  <c:v>41871</c:v>
                </c:pt>
                <c:pt idx="697">
                  <c:v>41872</c:v>
                </c:pt>
                <c:pt idx="698">
                  <c:v>41873</c:v>
                </c:pt>
                <c:pt idx="699">
                  <c:v>41876</c:v>
                </c:pt>
                <c:pt idx="700">
                  <c:v>41877</c:v>
                </c:pt>
                <c:pt idx="701">
                  <c:v>41878</c:v>
                </c:pt>
                <c:pt idx="702">
                  <c:v>41879</c:v>
                </c:pt>
                <c:pt idx="703">
                  <c:v>41880</c:v>
                </c:pt>
                <c:pt idx="704">
                  <c:v>41883</c:v>
                </c:pt>
                <c:pt idx="705">
                  <c:v>41884</c:v>
                </c:pt>
                <c:pt idx="706">
                  <c:v>41885</c:v>
                </c:pt>
                <c:pt idx="707">
                  <c:v>41886</c:v>
                </c:pt>
                <c:pt idx="708">
                  <c:v>41887</c:v>
                </c:pt>
                <c:pt idx="709">
                  <c:v>41891</c:v>
                </c:pt>
                <c:pt idx="710">
                  <c:v>41892</c:v>
                </c:pt>
                <c:pt idx="711">
                  <c:v>41893</c:v>
                </c:pt>
                <c:pt idx="712">
                  <c:v>41894</c:v>
                </c:pt>
                <c:pt idx="713">
                  <c:v>41897</c:v>
                </c:pt>
                <c:pt idx="714">
                  <c:v>41898</c:v>
                </c:pt>
                <c:pt idx="715">
                  <c:v>41899</c:v>
                </c:pt>
                <c:pt idx="716">
                  <c:v>41900</c:v>
                </c:pt>
                <c:pt idx="717">
                  <c:v>41901</c:v>
                </c:pt>
                <c:pt idx="718">
                  <c:v>41904</c:v>
                </c:pt>
                <c:pt idx="719">
                  <c:v>41905</c:v>
                </c:pt>
                <c:pt idx="720">
                  <c:v>41906</c:v>
                </c:pt>
                <c:pt idx="721">
                  <c:v>41907</c:v>
                </c:pt>
                <c:pt idx="722">
                  <c:v>41908</c:v>
                </c:pt>
                <c:pt idx="723">
                  <c:v>41911</c:v>
                </c:pt>
                <c:pt idx="724">
                  <c:v>41912</c:v>
                </c:pt>
                <c:pt idx="725">
                  <c:v>41920</c:v>
                </c:pt>
                <c:pt idx="726">
                  <c:v>41921</c:v>
                </c:pt>
                <c:pt idx="727">
                  <c:v>41922</c:v>
                </c:pt>
                <c:pt idx="728">
                  <c:v>41925</c:v>
                </c:pt>
                <c:pt idx="729">
                  <c:v>41926</c:v>
                </c:pt>
                <c:pt idx="730">
                  <c:v>41927</c:v>
                </c:pt>
                <c:pt idx="731">
                  <c:v>41928</c:v>
                </c:pt>
                <c:pt idx="732">
                  <c:v>41929</c:v>
                </c:pt>
                <c:pt idx="733">
                  <c:v>41932</c:v>
                </c:pt>
                <c:pt idx="734">
                  <c:v>41933</c:v>
                </c:pt>
                <c:pt idx="735">
                  <c:v>41934</c:v>
                </c:pt>
                <c:pt idx="736">
                  <c:v>41935</c:v>
                </c:pt>
                <c:pt idx="737">
                  <c:v>41936</c:v>
                </c:pt>
                <c:pt idx="738">
                  <c:v>41939</c:v>
                </c:pt>
                <c:pt idx="739">
                  <c:v>41940</c:v>
                </c:pt>
                <c:pt idx="740">
                  <c:v>41941</c:v>
                </c:pt>
                <c:pt idx="741">
                  <c:v>41942</c:v>
                </c:pt>
                <c:pt idx="742">
                  <c:v>41943</c:v>
                </c:pt>
                <c:pt idx="743">
                  <c:v>41946</c:v>
                </c:pt>
                <c:pt idx="744">
                  <c:v>41947</c:v>
                </c:pt>
                <c:pt idx="745">
                  <c:v>41948</c:v>
                </c:pt>
                <c:pt idx="746">
                  <c:v>41949</c:v>
                </c:pt>
                <c:pt idx="747">
                  <c:v>41950</c:v>
                </c:pt>
                <c:pt idx="748">
                  <c:v>41953</c:v>
                </c:pt>
                <c:pt idx="749">
                  <c:v>41954</c:v>
                </c:pt>
                <c:pt idx="750">
                  <c:v>41955</c:v>
                </c:pt>
                <c:pt idx="751">
                  <c:v>41956</c:v>
                </c:pt>
                <c:pt idx="752">
                  <c:v>41957</c:v>
                </c:pt>
                <c:pt idx="753">
                  <c:v>41960</c:v>
                </c:pt>
                <c:pt idx="754">
                  <c:v>41961</c:v>
                </c:pt>
                <c:pt idx="755">
                  <c:v>41962</c:v>
                </c:pt>
                <c:pt idx="756">
                  <c:v>41963</c:v>
                </c:pt>
                <c:pt idx="757">
                  <c:v>41964</c:v>
                </c:pt>
                <c:pt idx="758">
                  <c:v>41967</c:v>
                </c:pt>
                <c:pt idx="759">
                  <c:v>41968</c:v>
                </c:pt>
                <c:pt idx="760">
                  <c:v>41969</c:v>
                </c:pt>
                <c:pt idx="761">
                  <c:v>41970</c:v>
                </c:pt>
                <c:pt idx="762">
                  <c:v>41971</c:v>
                </c:pt>
                <c:pt idx="763">
                  <c:v>41974</c:v>
                </c:pt>
                <c:pt idx="764">
                  <c:v>41975</c:v>
                </c:pt>
                <c:pt idx="765">
                  <c:v>41976</c:v>
                </c:pt>
                <c:pt idx="766">
                  <c:v>41977</c:v>
                </c:pt>
                <c:pt idx="767">
                  <c:v>41978</c:v>
                </c:pt>
                <c:pt idx="768">
                  <c:v>41981</c:v>
                </c:pt>
                <c:pt idx="769">
                  <c:v>41982</c:v>
                </c:pt>
                <c:pt idx="770">
                  <c:v>41983</c:v>
                </c:pt>
                <c:pt idx="771">
                  <c:v>41984</c:v>
                </c:pt>
                <c:pt idx="772">
                  <c:v>41985</c:v>
                </c:pt>
                <c:pt idx="773">
                  <c:v>41988</c:v>
                </c:pt>
                <c:pt idx="774">
                  <c:v>41989</c:v>
                </c:pt>
                <c:pt idx="775">
                  <c:v>41990</c:v>
                </c:pt>
                <c:pt idx="776">
                  <c:v>41991</c:v>
                </c:pt>
                <c:pt idx="777">
                  <c:v>41992</c:v>
                </c:pt>
                <c:pt idx="778">
                  <c:v>41995</c:v>
                </c:pt>
                <c:pt idx="779">
                  <c:v>41996</c:v>
                </c:pt>
                <c:pt idx="780">
                  <c:v>41997</c:v>
                </c:pt>
                <c:pt idx="781">
                  <c:v>41998</c:v>
                </c:pt>
                <c:pt idx="782">
                  <c:v>41999</c:v>
                </c:pt>
                <c:pt idx="783">
                  <c:v>42002</c:v>
                </c:pt>
                <c:pt idx="784">
                  <c:v>42003</c:v>
                </c:pt>
                <c:pt idx="785">
                  <c:v>42004</c:v>
                </c:pt>
                <c:pt idx="786">
                  <c:v>42009</c:v>
                </c:pt>
                <c:pt idx="787">
                  <c:v>42010</c:v>
                </c:pt>
                <c:pt idx="788">
                  <c:v>42011</c:v>
                </c:pt>
                <c:pt idx="789">
                  <c:v>42012</c:v>
                </c:pt>
                <c:pt idx="790">
                  <c:v>42013</c:v>
                </c:pt>
                <c:pt idx="791">
                  <c:v>42016</c:v>
                </c:pt>
                <c:pt idx="792">
                  <c:v>42017</c:v>
                </c:pt>
                <c:pt idx="793">
                  <c:v>42018</c:v>
                </c:pt>
                <c:pt idx="794">
                  <c:v>42019</c:v>
                </c:pt>
                <c:pt idx="795">
                  <c:v>42020</c:v>
                </c:pt>
                <c:pt idx="796">
                  <c:v>42023</c:v>
                </c:pt>
                <c:pt idx="797">
                  <c:v>42024</c:v>
                </c:pt>
                <c:pt idx="798">
                  <c:v>42025</c:v>
                </c:pt>
                <c:pt idx="799">
                  <c:v>42026</c:v>
                </c:pt>
                <c:pt idx="800">
                  <c:v>42027</c:v>
                </c:pt>
                <c:pt idx="801">
                  <c:v>42030</c:v>
                </c:pt>
                <c:pt idx="802">
                  <c:v>42031</c:v>
                </c:pt>
                <c:pt idx="803">
                  <c:v>42032</c:v>
                </c:pt>
                <c:pt idx="804">
                  <c:v>42033</c:v>
                </c:pt>
                <c:pt idx="805">
                  <c:v>42034</c:v>
                </c:pt>
                <c:pt idx="806">
                  <c:v>42037</c:v>
                </c:pt>
                <c:pt idx="807">
                  <c:v>42038</c:v>
                </c:pt>
                <c:pt idx="808">
                  <c:v>42039</c:v>
                </c:pt>
                <c:pt idx="809">
                  <c:v>42040</c:v>
                </c:pt>
                <c:pt idx="810">
                  <c:v>42041</c:v>
                </c:pt>
                <c:pt idx="811">
                  <c:v>42044</c:v>
                </c:pt>
                <c:pt idx="812">
                  <c:v>42045</c:v>
                </c:pt>
                <c:pt idx="813">
                  <c:v>42046</c:v>
                </c:pt>
                <c:pt idx="814">
                  <c:v>42047</c:v>
                </c:pt>
                <c:pt idx="815">
                  <c:v>42048</c:v>
                </c:pt>
                <c:pt idx="816">
                  <c:v>42051</c:v>
                </c:pt>
                <c:pt idx="817">
                  <c:v>42052</c:v>
                </c:pt>
                <c:pt idx="818">
                  <c:v>42060</c:v>
                </c:pt>
                <c:pt idx="819">
                  <c:v>42061</c:v>
                </c:pt>
                <c:pt idx="820">
                  <c:v>42062</c:v>
                </c:pt>
                <c:pt idx="821">
                  <c:v>42065</c:v>
                </c:pt>
                <c:pt idx="822">
                  <c:v>42066</c:v>
                </c:pt>
                <c:pt idx="823">
                  <c:v>42067</c:v>
                </c:pt>
                <c:pt idx="824">
                  <c:v>42068</c:v>
                </c:pt>
                <c:pt idx="825">
                  <c:v>42069</c:v>
                </c:pt>
                <c:pt idx="826">
                  <c:v>42072</c:v>
                </c:pt>
                <c:pt idx="827">
                  <c:v>42073</c:v>
                </c:pt>
                <c:pt idx="828">
                  <c:v>42074</c:v>
                </c:pt>
                <c:pt idx="829">
                  <c:v>42075</c:v>
                </c:pt>
                <c:pt idx="830">
                  <c:v>42076</c:v>
                </c:pt>
                <c:pt idx="831">
                  <c:v>42079</c:v>
                </c:pt>
                <c:pt idx="832">
                  <c:v>42080</c:v>
                </c:pt>
                <c:pt idx="833">
                  <c:v>42081</c:v>
                </c:pt>
                <c:pt idx="834">
                  <c:v>42082</c:v>
                </c:pt>
                <c:pt idx="835">
                  <c:v>42083</c:v>
                </c:pt>
                <c:pt idx="836">
                  <c:v>42086</c:v>
                </c:pt>
                <c:pt idx="837">
                  <c:v>42087</c:v>
                </c:pt>
                <c:pt idx="838">
                  <c:v>42088</c:v>
                </c:pt>
                <c:pt idx="839">
                  <c:v>42089</c:v>
                </c:pt>
                <c:pt idx="840">
                  <c:v>42090</c:v>
                </c:pt>
                <c:pt idx="841">
                  <c:v>42093</c:v>
                </c:pt>
                <c:pt idx="842">
                  <c:v>42094</c:v>
                </c:pt>
                <c:pt idx="843">
                  <c:v>42095</c:v>
                </c:pt>
                <c:pt idx="844">
                  <c:v>42096</c:v>
                </c:pt>
                <c:pt idx="845">
                  <c:v>42097</c:v>
                </c:pt>
                <c:pt idx="846">
                  <c:v>42101</c:v>
                </c:pt>
                <c:pt idx="847">
                  <c:v>42102</c:v>
                </c:pt>
                <c:pt idx="848">
                  <c:v>42103</c:v>
                </c:pt>
                <c:pt idx="849">
                  <c:v>42104</c:v>
                </c:pt>
                <c:pt idx="850">
                  <c:v>42107</c:v>
                </c:pt>
                <c:pt idx="851">
                  <c:v>42108</c:v>
                </c:pt>
                <c:pt idx="852">
                  <c:v>42109</c:v>
                </c:pt>
                <c:pt idx="853">
                  <c:v>42110</c:v>
                </c:pt>
                <c:pt idx="854">
                  <c:v>42111</c:v>
                </c:pt>
                <c:pt idx="855">
                  <c:v>42114</c:v>
                </c:pt>
                <c:pt idx="856">
                  <c:v>42115</c:v>
                </c:pt>
                <c:pt idx="857">
                  <c:v>42116</c:v>
                </c:pt>
                <c:pt idx="858">
                  <c:v>42117</c:v>
                </c:pt>
                <c:pt idx="859">
                  <c:v>42118</c:v>
                </c:pt>
                <c:pt idx="860">
                  <c:v>42121</c:v>
                </c:pt>
                <c:pt idx="861">
                  <c:v>42122</c:v>
                </c:pt>
                <c:pt idx="862">
                  <c:v>42123</c:v>
                </c:pt>
                <c:pt idx="863">
                  <c:v>42124</c:v>
                </c:pt>
                <c:pt idx="864">
                  <c:v>42128</c:v>
                </c:pt>
                <c:pt idx="865">
                  <c:v>42129</c:v>
                </c:pt>
                <c:pt idx="866">
                  <c:v>42130</c:v>
                </c:pt>
                <c:pt idx="867">
                  <c:v>42131</c:v>
                </c:pt>
                <c:pt idx="868">
                  <c:v>42132</c:v>
                </c:pt>
                <c:pt idx="869">
                  <c:v>42135</c:v>
                </c:pt>
                <c:pt idx="870">
                  <c:v>42136</c:v>
                </c:pt>
                <c:pt idx="871">
                  <c:v>42137</c:v>
                </c:pt>
                <c:pt idx="872">
                  <c:v>42138</c:v>
                </c:pt>
                <c:pt idx="873">
                  <c:v>42139</c:v>
                </c:pt>
                <c:pt idx="874">
                  <c:v>42142</c:v>
                </c:pt>
                <c:pt idx="875">
                  <c:v>42143</c:v>
                </c:pt>
                <c:pt idx="876">
                  <c:v>42144</c:v>
                </c:pt>
                <c:pt idx="877">
                  <c:v>42145</c:v>
                </c:pt>
                <c:pt idx="878">
                  <c:v>42146</c:v>
                </c:pt>
                <c:pt idx="879">
                  <c:v>42149</c:v>
                </c:pt>
                <c:pt idx="880">
                  <c:v>42150</c:v>
                </c:pt>
                <c:pt idx="881">
                  <c:v>42151</c:v>
                </c:pt>
                <c:pt idx="882">
                  <c:v>42152</c:v>
                </c:pt>
                <c:pt idx="883">
                  <c:v>42153</c:v>
                </c:pt>
                <c:pt idx="884">
                  <c:v>42156</c:v>
                </c:pt>
                <c:pt idx="885">
                  <c:v>42157</c:v>
                </c:pt>
                <c:pt idx="886">
                  <c:v>42158</c:v>
                </c:pt>
                <c:pt idx="887">
                  <c:v>42159</c:v>
                </c:pt>
                <c:pt idx="888">
                  <c:v>42160</c:v>
                </c:pt>
                <c:pt idx="889">
                  <c:v>42163</c:v>
                </c:pt>
                <c:pt idx="890">
                  <c:v>42164</c:v>
                </c:pt>
                <c:pt idx="891">
                  <c:v>42165</c:v>
                </c:pt>
                <c:pt idx="892">
                  <c:v>42166</c:v>
                </c:pt>
                <c:pt idx="893">
                  <c:v>42167</c:v>
                </c:pt>
                <c:pt idx="894">
                  <c:v>42170</c:v>
                </c:pt>
                <c:pt idx="895">
                  <c:v>42171</c:v>
                </c:pt>
                <c:pt idx="896">
                  <c:v>42172</c:v>
                </c:pt>
                <c:pt idx="897">
                  <c:v>42173</c:v>
                </c:pt>
                <c:pt idx="898">
                  <c:v>42174</c:v>
                </c:pt>
                <c:pt idx="899">
                  <c:v>42178</c:v>
                </c:pt>
                <c:pt idx="900">
                  <c:v>42179</c:v>
                </c:pt>
                <c:pt idx="901">
                  <c:v>42180</c:v>
                </c:pt>
                <c:pt idx="902">
                  <c:v>42181</c:v>
                </c:pt>
                <c:pt idx="903">
                  <c:v>42184</c:v>
                </c:pt>
                <c:pt idx="904">
                  <c:v>42185</c:v>
                </c:pt>
                <c:pt idx="905">
                  <c:v>42186</c:v>
                </c:pt>
                <c:pt idx="906">
                  <c:v>42187</c:v>
                </c:pt>
                <c:pt idx="907">
                  <c:v>42188</c:v>
                </c:pt>
                <c:pt idx="908">
                  <c:v>42191</c:v>
                </c:pt>
                <c:pt idx="909">
                  <c:v>42192</c:v>
                </c:pt>
                <c:pt idx="910">
                  <c:v>42193</c:v>
                </c:pt>
                <c:pt idx="911">
                  <c:v>42194</c:v>
                </c:pt>
                <c:pt idx="912">
                  <c:v>42195</c:v>
                </c:pt>
                <c:pt idx="913">
                  <c:v>42198</c:v>
                </c:pt>
                <c:pt idx="914">
                  <c:v>42199</c:v>
                </c:pt>
                <c:pt idx="915">
                  <c:v>42200</c:v>
                </c:pt>
                <c:pt idx="916">
                  <c:v>42201</c:v>
                </c:pt>
                <c:pt idx="917">
                  <c:v>42202</c:v>
                </c:pt>
                <c:pt idx="918">
                  <c:v>42205</c:v>
                </c:pt>
                <c:pt idx="919">
                  <c:v>42206</c:v>
                </c:pt>
                <c:pt idx="920">
                  <c:v>42207</c:v>
                </c:pt>
                <c:pt idx="921">
                  <c:v>42208</c:v>
                </c:pt>
                <c:pt idx="922">
                  <c:v>42209</c:v>
                </c:pt>
                <c:pt idx="923">
                  <c:v>42212</c:v>
                </c:pt>
                <c:pt idx="924">
                  <c:v>42213</c:v>
                </c:pt>
                <c:pt idx="925">
                  <c:v>42214</c:v>
                </c:pt>
                <c:pt idx="926">
                  <c:v>42215</c:v>
                </c:pt>
                <c:pt idx="927">
                  <c:v>42216</c:v>
                </c:pt>
                <c:pt idx="928">
                  <c:v>42219</c:v>
                </c:pt>
                <c:pt idx="929">
                  <c:v>42220</c:v>
                </c:pt>
                <c:pt idx="930">
                  <c:v>42221</c:v>
                </c:pt>
                <c:pt idx="931">
                  <c:v>42222</c:v>
                </c:pt>
                <c:pt idx="932">
                  <c:v>42223</c:v>
                </c:pt>
                <c:pt idx="933">
                  <c:v>42226</c:v>
                </c:pt>
                <c:pt idx="934">
                  <c:v>42227</c:v>
                </c:pt>
                <c:pt idx="935">
                  <c:v>42228</c:v>
                </c:pt>
                <c:pt idx="936">
                  <c:v>42229</c:v>
                </c:pt>
                <c:pt idx="937">
                  <c:v>42230</c:v>
                </c:pt>
                <c:pt idx="938">
                  <c:v>42233</c:v>
                </c:pt>
                <c:pt idx="939">
                  <c:v>42234</c:v>
                </c:pt>
                <c:pt idx="940">
                  <c:v>42235</c:v>
                </c:pt>
                <c:pt idx="941">
                  <c:v>42236</c:v>
                </c:pt>
                <c:pt idx="942">
                  <c:v>42237</c:v>
                </c:pt>
                <c:pt idx="943">
                  <c:v>42240</c:v>
                </c:pt>
                <c:pt idx="944">
                  <c:v>42241</c:v>
                </c:pt>
                <c:pt idx="945">
                  <c:v>42242</c:v>
                </c:pt>
                <c:pt idx="946">
                  <c:v>42243</c:v>
                </c:pt>
                <c:pt idx="947">
                  <c:v>42244</c:v>
                </c:pt>
                <c:pt idx="948">
                  <c:v>42247</c:v>
                </c:pt>
                <c:pt idx="949">
                  <c:v>42248</c:v>
                </c:pt>
                <c:pt idx="950">
                  <c:v>42249</c:v>
                </c:pt>
                <c:pt idx="951">
                  <c:v>42254</c:v>
                </c:pt>
                <c:pt idx="952">
                  <c:v>42255</c:v>
                </c:pt>
                <c:pt idx="953">
                  <c:v>42256</c:v>
                </c:pt>
                <c:pt idx="954">
                  <c:v>42257</c:v>
                </c:pt>
                <c:pt idx="955">
                  <c:v>42258</c:v>
                </c:pt>
                <c:pt idx="956">
                  <c:v>42261</c:v>
                </c:pt>
                <c:pt idx="957">
                  <c:v>42262</c:v>
                </c:pt>
                <c:pt idx="958">
                  <c:v>42263</c:v>
                </c:pt>
                <c:pt idx="959">
                  <c:v>42264</c:v>
                </c:pt>
                <c:pt idx="960">
                  <c:v>42265</c:v>
                </c:pt>
                <c:pt idx="961">
                  <c:v>42268</c:v>
                </c:pt>
                <c:pt idx="962">
                  <c:v>42269</c:v>
                </c:pt>
                <c:pt idx="963">
                  <c:v>42270</c:v>
                </c:pt>
                <c:pt idx="964">
                  <c:v>42271</c:v>
                </c:pt>
                <c:pt idx="965">
                  <c:v>42272</c:v>
                </c:pt>
                <c:pt idx="966">
                  <c:v>42275</c:v>
                </c:pt>
                <c:pt idx="967">
                  <c:v>42276</c:v>
                </c:pt>
                <c:pt idx="968">
                  <c:v>42277</c:v>
                </c:pt>
                <c:pt idx="969">
                  <c:v>42285</c:v>
                </c:pt>
                <c:pt idx="970">
                  <c:v>42286</c:v>
                </c:pt>
                <c:pt idx="971">
                  <c:v>42289</c:v>
                </c:pt>
                <c:pt idx="972">
                  <c:v>42290</c:v>
                </c:pt>
                <c:pt idx="973">
                  <c:v>42291</c:v>
                </c:pt>
                <c:pt idx="974">
                  <c:v>42292</c:v>
                </c:pt>
                <c:pt idx="975">
                  <c:v>42293</c:v>
                </c:pt>
                <c:pt idx="976">
                  <c:v>42296</c:v>
                </c:pt>
                <c:pt idx="977">
                  <c:v>42297</c:v>
                </c:pt>
                <c:pt idx="978">
                  <c:v>42298</c:v>
                </c:pt>
                <c:pt idx="979">
                  <c:v>42299</c:v>
                </c:pt>
                <c:pt idx="980">
                  <c:v>42300</c:v>
                </c:pt>
                <c:pt idx="981">
                  <c:v>42303</c:v>
                </c:pt>
                <c:pt idx="982">
                  <c:v>42304</c:v>
                </c:pt>
                <c:pt idx="983">
                  <c:v>42305</c:v>
                </c:pt>
                <c:pt idx="984">
                  <c:v>42306</c:v>
                </c:pt>
                <c:pt idx="985">
                  <c:v>42307</c:v>
                </c:pt>
                <c:pt idx="986">
                  <c:v>42310</c:v>
                </c:pt>
                <c:pt idx="987">
                  <c:v>42311</c:v>
                </c:pt>
                <c:pt idx="988">
                  <c:v>42312</c:v>
                </c:pt>
                <c:pt idx="989">
                  <c:v>42313</c:v>
                </c:pt>
                <c:pt idx="990">
                  <c:v>42314</c:v>
                </c:pt>
                <c:pt idx="991">
                  <c:v>42317</c:v>
                </c:pt>
                <c:pt idx="992">
                  <c:v>42318</c:v>
                </c:pt>
                <c:pt idx="993">
                  <c:v>42319</c:v>
                </c:pt>
                <c:pt idx="994">
                  <c:v>42320</c:v>
                </c:pt>
                <c:pt idx="995">
                  <c:v>42321</c:v>
                </c:pt>
                <c:pt idx="996">
                  <c:v>42324</c:v>
                </c:pt>
                <c:pt idx="997">
                  <c:v>42325</c:v>
                </c:pt>
                <c:pt idx="998">
                  <c:v>42326</c:v>
                </c:pt>
                <c:pt idx="999">
                  <c:v>42327</c:v>
                </c:pt>
                <c:pt idx="1000">
                  <c:v>42328</c:v>
                </c:pt>
                <c:pt idx="1001">
                  <c:v>42331</c:v>
                </c:pt>
                <c:pt idx="1002">
                  <c:v>42332</c:v>
                </c:pt>
                <c:pt idx="1003">
                  <c:v>42333</c:v>
                </c:pt>
                <c:pt idx="1004">
                  <c:v>42334</c:v>
                </c:pt>
                <c:pt idx="1005">
                  <c:v>42335</c:v>
                </c:pt>
                <c:pt idx="1006">
                  <c:v>42338</c:v>
                </c:pt>
                <c:pt idx="1007">
                  <c:v>42339</c:v>
                </c:pt>
                <c:pt idx="1008">
                  <c:v>42340</c:v>
                </c:pt>
                <c:pt idx="1009">
                  <c:v>42341</c:v>
                </c:pt>
                <c:pt idx="1010">
                  <c:v>42342</c:v>
                </c:pt>
                <c:pt idx="1011">
                  <c:v>42345</c:v>
                </c:pt>
                <c:pt idx="1012">
                  <c:v>42346</c:v>
                </c:pt>
                <c:pt idx="1013">
                  <c:v>42347</c:v>
                </c:pt>
                <c:pt idx="1014">
                  <c:v>42348</c:v>
                </c:pt>
                <c:pt idx="1015">
                  <c:v>42349</c:v>
                </c:pt>
                <c:pt idx="1016">
                  <c:v>42352</c:v>
                </c:pt>
                <c:pt idx="1017">
                  <c:v>42353</c:v>
                </c:pt>
                <c:pt idx="1018">
                  <c:v>42354</c:v>
                </c:pt>
                <c:pt idx="1019">
                  <c:v>42355</c:v>
                </c:pt>
                <c:pt idx="1020">
                  <c:v>42356</c:v>
                </c:pt>
                <c:pt idx="1021">
                  <c:v>42359</c:v>
                </c:pt>
                <c:pt idx="1022">
                  <c:v>42360</c:v>
                </c:pt>
                <c:pt idx="1023">
                  <c:v>42361</c:v>
                </c:pt>
                <c:pt idx="1024">
                  <c:v>42362</c:v>
                </c:pt>
                <c:pt idx="1025">
                  <c:v>42363</c:v>
                </c:pt>
                <c:pt idx="1026">
                  <c:v>42366</c:v>
                </c:pt>
                <c:pt idx="1027">
                  <c:v>42367</c:v>
                </c:pt>
                <c:pt idx="1028">
                  <c:v>42368</c:v>
                </c:pt>
                <c:pt idx="1029">
                  <c:v>42369</c:v>
                </c:pt>
                <c:pt idx="1030">
                  <c:v>42373</c:v>
                </c:pt>
                <c:pt idx="1031">
                  <c:v>42374</c:v>
                </c:pt>
                <c:pt idx="1032">
                  <c:v>42375</c:v>
                </c:pt>
                <c:pt idx="1033">
                  <c:v>42376</c:v>
                </c:pt>
                <c:pt idx="1034">
                  <c:v>42377</c:v>
                </c:pt>
                <c:pt idx="1035">
                  <c:v>42380</c:v>
                </c:pt>
                <c:pt idx="1036">
                  <c:v>42381</c:v>
                </c:pt>
                <c:pt idx="1037">
                  <c:v>42382</c:v>
                </c:pt>
                <c:pt idx="1038">
                  <c:v>42383</c:v>
                </c:pt>
                <c:pt idx="1039">
                  <c:v>42384</c:v>
                </c:pt>
                <c:pt idx="1040">
                  <c:v>42387</c:v>
                </c:pt>
                <c:pt idx="1041">
                  <c:v>42388</c:v>
                </c:pt>
                <c:pt idx="1042">
                  <c:v>42389</c:v>
                </c:pt>
                <c:pt idx="1043">
                  <c:v>42390</c:v>
                </c:pt>
                <c:pt idx="1044">
                  <c:v>42391</c:v>
                </c:pt>
                <c:pt idx="1045">
                  <c:v>42394</c:v>
                </c:pt>
                <c:pt idx="1046">
                  <c:v>42395</c:v>
                </c:pt>
                <c:pt idx="1047">
                  <c:v>42396</c:v>
                </c:pt>
                <c:pt idx="1048">
                  <c:v>42397</c:v>
                </c:pt>
                <c:pt idx="1049">
                  <c:v>42398</c:v>
                </c:pt>
                <c:pt idx="1050">
                  <c:v>42401</c:v>
                </c:pt>
                <c:pt idx="1051">
                  <c:v>42402</c:v>
                </c:pt>
                <c:pt idx="1052">
                  <c:v>42403</c:v>
                </c:pt>
                <c:pt idx="1053">
                  <c:v>42404</c:v>
                </c:pt>
                <c:pt idx="1054">
                  <c:v>42405</c:v>
                </c:pt>
                <c:pt idx="1055">
                  <c:v>42415</c:v>
                </c:pt>
                <c:pt idx="1056">
                  <c:v>42416</c:v>
                </c:pt>
                <c:pt idx="1057">
                  <c:v>42417</c:v>
                </c:pt>
                <c:pt idx="1058">
                  <c:v>42418</c:v>
                </c:pt>
                <c:pt idx="1059">
                  <c:v>42419</c:v>
                </c:pt>
                <c:pt idx="1060">
                  <c:v>42422</c:v>
                </c:pt>
                <c:pt idx="1061">
                  <c:v>42423</c:v>
                </c:pt>
                <c:pt idx="1062">
                  <c:v>42424</c:v>
                </c:pt>
                <c:pt idx="1063">
                  <c:v>42425</c:v>
                </c:pt>
                <c:pt idx="1064">
                  <c:v>42426</c:v>
                </c:pt>
                <c:pt idx="1065">
                  <c:v>42429</c:v>
                </c:pt>
                <c:pt idx="1066">
                  <c:v>42430</c:v>
                </c:pt>
                <c:pt idx="1067">
                  <c:v>42431</c:v>
                </c:pt>
                <c:pt idx="1068">
                  <c:v>42432</c:v>
                </c:pt>
                <c:pt idx="1069">
                  <c:v>42433</c:v>
                </c:pt>
                <c:pt idx="1070">
                  <c:v>42436</c:v>
                </c:pt>
                <c:pt idx="1071">
                  <c:v>42437</c:v>
                </c:pt>
                <c:pt idx="1072">
                  <c:v>42438</c:v>
                </c:pt>
                <c:pt idx="1073">
                  <c:v>42439</c:v>
                </c:pt>
                <c:pt idx="1074">
                  <c:v>42440</c:v>
                </c:pt>
                <c:pt idx="1075">
                  <c:v>42443</c:v>
                </c:pt>
                <c:pt idx="1076">
                  <c:v>42444</c:v>
                </c:pt>
                <c:pt idx="1077">
                  <c:v>42445</c:v>
                </c:pt>
                <c:pt idx="1078">
                  <c:v>42446</c:v>
                </c:pt>
                <c:pt idx="1079">
                  <c:v>42447</c:v>
                </c:pt>
                <c:pt idx="1080">
                  <c:v>42450</c:v>
                </c:pt>
                <c:pt idx="1081">
                  <c:v>42451</c:v>
                </c:pt>
                <c:pt idx="1082">
                  <c:v>42452</c:v>
                </c:pt>
                <c:pt idx="1083">
                  <c:v>42453</c:v>
                </c:pt>
                <c:pt idx="1084">
                  <c:v>42454</c:v>
                </c:pt>
                <c:pt idx="1085">
                  <c:v>42457</c:v>
                </c:pt>
                <c:pt idx="1086">
                  <c:v>42458</c:v>
                </c:pt>
                <c:pt idx="1087">
                  <c:v>42459</c:v>
                </c:pt>
                <c:pt idx="1088">
                  <c:v>42460</c:v>
                </c:pt>
                <c:pt idx="1089">
                  <c:v>42461</c:v>
                </c:pt>
                <c:pt idx="1090">
                  <c:v>42465</c:v>
                </c:pt>
                <c:pt idx="1091">
                  <c:v>42466</c:v>
                </c:pt>
                <c:pt idx="1092">
                  <c:v>42467</c:v>
                </c:pt>
                <c:pt idx="1093">
                  <c:v>42468</c:v>
                </c:pt>
                <c:pt idx="1094">
                  <c:v>42471</c:v>
                </c:pt>
                <c:pt idx="1095">
                  <c:v>42472</c:v>
                </c:pt>
                <c:pt idx="1096">
                  <c:v>42473</c:v>
                </c:pt>
                <c:pt idx="1097">
                  <c:v>42474</c:v>
                </c:pt>
                <c:pt idx="1098">
                  <c:v>42475</c:v>
                </c:pt>
                <c:pt idx="1099">
                  <c:v>42478</c:v>
                </c:pt>
                <c:pt idx="1100">
                  <c:v>42479</c:v>
                </c:pt>
                <c:pt idx="1101">
                  <c:v>42480</c:v>
                </c:pt>
                <c:pt idx="1102">
                  <c:v>42481</c:v>
                </c:pt>
                <c:pt idx="1103">
                  <c:v>42482</c:v>
                </c:pt>
                <c:pt idx="1104">
                  <c:v>42485</c:v>
                </c:pt>
                <c:pt idx="1105">
                  <c:v>42486</c:v>
                </c:pt>
                <c:pt idx="1106">
                  <c:v>42487</c:v>
                </c:pt>
                <c:pt idx="1107">
                  <c:v>42488</c:v>
                </c:pt>
                <c:pt idx="1108">
                  <c:v>42489</c:v>
                </c:pt>
                <c:pt idx="1109">
                  <c:v>42493</c:v>
                </c:pt>
                <c:pt idx="1110">
                  <c:v>42494</c:v>
                </c:pt>
                <c:pt idx="1111">
                  <c:v>42495</c:v>
                </c:pt>
                <c:pt idx="1112">
                  <c:v>42496</c:v>
                </c:pt>
                <c:pt idx="1113">
                  <c:v>42499</c:v>
                </c:pt>
                <c:pt idx="1114">
                  <c:v>42500</c:v>
                </c:pt>
                <c:pt idx="1115">
                  <c:v>42501</c:v>
                </c:pt>
                <c:pt idx="1116">
                  <c:v>42502</c:v>
                </c:pt>
                <c:pt idx="1117">
                  <c:v>42503</c:v>
                </c:pt>
                <c:pt idx="1118">
                  <c:v>42506</c:v>
                </c:pt>
                <c:pt idx="1119">
                  <c:v>42507</c:v>
                </c:pt>
                <c:pt idx="1120">
                  <c:v>42508</c:v>
                </c:pt>
                <c:pt idx="1121">
                  <c:v>42509</c:v>
                </c:pt>
                <c:pt idx="1122">
                  <c:v>42510</c:v>
                </c:pt>
                <c:pt idx="1123">
                  <c:v>42513</c:v>
                </c:pt>
                <c:pt idx="1124">
                  <c:v>42514</c:v>
                </c:pt>
                <c:pt idx="1125">
                  <c:v>42515</c:v>
                </c:pt>
                <c:pt idx="1126">
                  <c:v>42516</c:v>
                </c:pt>
                <c:pt idx="1127">
                  <c:v>42517</c:v>
                </c:pt>
                <c:pt idx="1128">
                  <c:v>42520</c:v>
                </c:pt>
                <c:pt idx="1129">
                  <c:v>42521</c:v>
                </c:pt>
                <c:pt idx="1130">
                  <c:v>42522</c:v>
                </c:pt>
                <c:pt idx="1131">
                  <c:v>42523</c:v>
                </c:pt>
                <c:pt idx="1132">
                  <c:v>42524</c:v>
                </c:pt>
                <c:pt idx="1133">
                  <c:v>42527</c:v>
                </c:pt>
                <c:pt idx="1134">
                  <c:v>42528</c:v>
                </c:pt>
                <c:pt idx="1135">
                  <c:v>42529</c:v>
                </c:pt>
                <c:pt idx="1136">
                  <c:v>42534</c:v>
                </c:pt>
                <c:pt idx="1137">
                  <c:v>42535</c:v>
                </c:pt>
                <c:pt idx="1138">
                  <c:v>42536</c:v>
                </c:pt>
                <c:pt idx="1139">
                  <c:v>42537</c:v>
                </c:pt>
                <c:pt idx="1140">
                  <c:v>42538</c:v>
                </c:pt>
                <c:pt idx="1141">
                  <c:v>42541</c:v>
                </c:pt>
                <c:pt idx="1142">
                  <c:v>42542</c:v>
                </c:pt>
                <c:pt idx="1143">
                  <c:v>42543</c:v>
                </c:pt>
                <c:pt idx="1144">
                  <c:v>42544</c:v>
                </c:pt>
                <c:pt idx="1145">
                  <c:v>42545</c:v>
                </c:pt>
                <c:pt idx="1146">
                  <c:v>42548</c:v>
                </c:pt>
                <c:pt idx="1147">
                  <c:v>42549</c:v>
                </c:pt>
                <c:pt idx="1148">
                  <c:v>42550</c:v>
                </c:pt>
                <c:pt idx="1149">
                  <c:v>42551</c:v>
                </c:pt>
                <c:pt idx="1150">
                  <c:v>42552</c:v>
                </c:pt>
                <c:pt idx="1151">
                  <c:v>42555</c:v>
                </c:pt>
                <c:pt idx="1152">
                  <c:v>42556</c:v>
                </c:pt>
                <c:pt idx="1153">
                  <c:v>42557</c:v>
                </c:pt>
                <c:pt idx="1154">
                  <c:v>42558</c:v>
                </c:pt>
                <c:pt idx="1155">
                  <c:v>42559</c:v>
                </c:pt>
                <c:pt idx="1156">
                  <c:v>42562</c:v>
                </c:pt>
                <c:pt idx="1157">
                  <c:v>42563</c:v>
                </c:pt>
                <c:pt idx="1158">
                  <c:v>42564</c:v>
                </c:pt>
                <c:pt idx="1159">
                  <c:v>42565</c:v>
                </c:pt>
                <c:pt idx="1160">
                  <c:v>42566</c:v>
                </c:pt>
                <c:pt idx="1161">
                  <c:v>42569</c:v>
                </c:pt>
                <c:pt idx="1162">
                  <c:v>42570</c:v>
                </c:pt>
                <c:pt idx="1163">
                  <c:v>42571</c:v>
                </c:pt>
                <c:pt idx="1164">
                  <c:v>42572</c:v>
                </c:pt>
                <c:pt idx="1165">
                  <c:v>42573</c:v>
                </c:pt>
                <c:pt idx="1166">
                  <c:v>42576</c:v>
                </c:pt>
                <c:pt idx="1167">
                  <c:v>42577</c:v>
                </c:pt>
                <c:pt idx="1168">
                  <c:v>42578</c:v>
                </c:pt>
                <c:pt idx="1169">
                  <c:v>42579</c:v>
                </c:pt>
                <c:pt idx="1170">
                  <c:v>42580</c:v>
                </c:pt>
                <c:pt idx="1171">
                  <c:v>42583</c:v>
                </c:pt>
                <c:pt idx="1172">
                  <c:v>42584</c:v>
                </c:pt>
                <c:pt idx="1173">
                  <c:v>42585</c:v>
                </c:pt>
                <c:pt idx="1174">
                  <c:v>42586</c:v>
                </c:pt>
                <c:pt idx="1175">
                  <c:v>42587</c:v>
                </c:pt>
                <c:pt idx="1176">
                  <c:v>42590</c:v>
                </c:pt>
                <c:pt idx="1177">
                  <c:v>42591</c:v>
                </c:pt>
                <c:pt idx="1178">
                  <c:v>42592</c:v>
                </c:pt>
                <c:pt idx="1179">
                  <c:v>42593</c:v>
                </c:pt>
                <c:pt idx="1180">
                  <c:v>42594</c:v>
                </c:pt>
                <c:pt idx="1181">
                  <c:v>42597</c:v>
                </c:pt>
                <c:pt idx="1182">
                  <c:v>42598</c:v>
                </c:pt>
                <c:pt idx="1183">
                  <c:v>42599</c:v>
                </c:pt>
                <c:pt idx="1184">
                  <c:v>42600</c:v>
                </c:pt>
                <c:pt idx="1185">
                  <c:v>42601</c:v>
                </c:pt>
                <c:pt idx="1186">
                  <c:v>42604</c:v>
                </c:pt>
                <c:pt idx="1187">
                  <c:v>42605</c:v>
                </c:pt>
                <c:pt idx="1188">
                  <c:v>42606</c:v>
                </c:pt>
                <c:pt idx="1189">
                  <c:v>42607</c:v>
                </c:pt>
                <c:pt idx="1190">
                  <c:v>42608</c:v>
                </c:pt>
                <c:pt idx="1191">
                  <c:v>42611</c:v>
                </c:pt>
                <c:pt idx="1192">
                  <c:v>42612</c:v>
                </c:pt>
                <c:pt idx="1193">
                  <c:v>42613</c:v>
                </c:pt>
                <c:pt idx="1194">
                  <c:v>42614</c:v>
                </c:pt>
                <c:pt idx="1195">
                  <c:v>42615</c:v>
                </c:pt>
                <c:pt idx="1196">
                  <c:v>42618</c:v>
                </c:pt>
                <c:pt idx="1197">
                  <c:v>42619</c:v>
                </c:pt>
                <c:pt idx="1198">
                  <c:v>42620</c:v>
                </c:pt>
                <c:pt idx="1199">
                  <c:v>42621</c:v>
                </c:pt>
                <c:pt idx="1200">
                  <c:v>42622</c:v>
                </c:pt>
                <c:pt idx="1201">
                  <c:v>42625</c:v>
                </c:pt>
                <c:pt idx="1202">
                  <c:v>42626</c:v>
                </c:pt>
                <c:pt idx="1203">
                  <c:v>42627</c:v>
                </c:pt>
                <c:pt idx="1204">
                  <c:v>42632</c:v>
                </c:pt>
                <c:pt idx="1205">
                  <c:v>42633</c:v>
                </c:pt>
                <c:pt idx="1206">
                  <c:v>42634</c:v>
                </c:pt>
                <c:pt idx="1207">
                  <c:v>42635</c:v>
                </c:pt>
                <c:pt idx="1208">
                  <c:v>42636</c:v>
                </c:pt>
                <c:pt idx="1209">
                  <c:v>42639</c:v>
                </c:pt>
                <c:pt idx="1210">
                  <c:v>42640</c:v>
                </c:pt>
                <c:pt idx="1211">
                  <c:v>42641</c:v>
                </c:pt>
                <c:pt idx="1212">
                  <c:v>42642</c:v>
                </c:pt>
                <c:pt idx="1213">
                  <c:v>42643</c:v>
                </c:pt>
                <c:pt idx="1214">
                  <c:v>42653</c:v>
                </c:pt>
                <c:pt idx="1215">
                  <c:v>42654</c:v>
                </c:pt>
                <c:pt idx="1216">
                  <c:v>42655</c:v>
                </c:pt>
                <c:pt idx="1217">
                  <c:v>42656</c:v>
                </c:pt>
                <c:pt idx="1218">
                  <c:v>42657</c:v>
                </c:pt>
                <c:pt idx="1219">
                  <c:v>42660</c:v>
                </c:pt>
                <c:pt idx="1220">
                  <c:v>42661</c:v>
                </c:pt>
                <c:pt idx="1221">
                  <c:v>42662</c:v>
                </c:pt>
                <c:pt idx="1222">
                  <c:v>42663</c:v>
                </c:pt>
                <c:pt idx="1223">
                  <c:v>42664</c:v>
                </c:pt>
                <c:pt idx="1224">
                  <c:v>42667</c:v>
                </c:pt>
                <c:pt idx="1225">
                  <c:v>42668</c:v>
                </c:pt>
                <c:pt idx="1226">
                  <c:v>42669</c:v>
                </c:pt>
                <c:pt idx="1227">
                  <c:v>42670</c:v>
                </c:pt>
                <c:pt idx="1228">
                  <c:v>42671</c:v>
                </c:pt>
                <c:pt idx="1229">
                  <c:v>42674</c:v>
                </c:pt>
                <c:pt idx="1230">
                  <c:v>42675</c:v>
                </c:pt>
                <c:pt idx="1231">
                  <c:v>42676</c:v>
                </c:pt>
                <c:pt idx="1232">
                  <c:v>42677</c:v>
                </c:pt>
                <c:pt idx="1233">
                  <c:v>42678</c:v>
                </c:pt>
                <c:pt idx="1234">
                  <c:v>42681</c:v>
                </c:pt>
                <c:pt idx="1235">
                  <c:v>42682</c:v>
                </c:pt>
                <c:pt idx="1236">
                  <c:v>42683</c:v>
                </c:pt>
                <c:pt idx="1237">
                  <c:v>42684</c:v>
                </c:pt>
                <c:pt idx="1238">
                  <c:v>42685</c:v>
                </c:pt>
                <c:pt idx="1239">
                  <c:v>42688</c:v>
                </c:pt>
                <c:pt idx="1240">
                  <c:v>42689</c:v>
                </c:pt>
                <c:pt idx="1241">
                  <c:v>42690</c:v>
                </c:pt>
                <c:pt idx="1242">
                  <c:v>42691</c:v>
                </c:pt>
                <c:pt idx="1243">
                  <c:v>42692</c:v>
                </c:pt>
                <c:pt idx="1244">
                  <c:v>42695</c:v>
                </c:pt>
                <c:pt idx="1245">
                  <c:v>42696</c:v>
                </c:pt>
                <c:pt idx="1246">
                  <c:v>42697</c:v>
                </c:pt>
                <c:pt idx="1247">
                  <c:v>42698</c:v>
                </c:pt>
                <c:pt idx="1248">
                  <c:v>42699</c:v>
                </c:pt>
                <c:pt idx="1249">
                  <c:v>42702</c:v>
                </c:pt>
                <c:pt idx="1250">
                  <c:v>42703</c:v>
                </c:pt>
                <c:pt idx="1251">
                  <c:v>42704</c:v>
                </c:pt>
                <c:pt idx="1252">
                  <c:v>42705</c:v>
                </c:pt>
                <c:pt idx="1253">
                  <c:v>42706</c:v>
                </c:pt>
                <c:pt idx="1254">
                  <c:v>42709</c:v>
                </c:pt>
                <c:pt idx="1255">
                  <c:v>42710</c:v>
                </c:pt>
                <c:pt idx="1256">
                  <c:v>42711</c:v>
                </c:pt>
                <c:pt idx="1257">
                  <c:v>42712</c:v>
                </c:pt>
                <c:pt idx="1258">
                  <c:v>42713</c:v>
                </c:pt>
                <c:pt idx="1259">
                  <c:v>42716</c:v>
                </c:pt>
                <c:pt idx="1260">
                  <c:v>42717</c:v>
                </c:pt>
                <c:pt idx="1261">
                  <c:v>42718</c:v>
                </c:pt>
                <c:pt idx="1262">
                  <c:v>42719</c:v>
                </c:pt>
                <c:pt idx="1263">
                  <c:v>42720</c:v>
                </c:pt>
                <c:pt idx="1264">
                  <c:v>42723</c:v>
                </c:pt>
                <c:pt idx="1265">
                  <c:v>42724</c:v>
                </c:pt>
                <c:pt idx="1266">
                  <c:v>42725</c:v>
                </c:pt>
                <c:pt idx="1267">
                  <c:v>42726</c:v>
                </c:pt>
                <c:pt idx="1268">
                  <c:v>42727</c:v>
                </c:pt>
                <c:pt idx="1269">
                  <c:v>42730</c:v>
                </c:pt>
                <c:pt idx="1270">
                  <c:v>42731</c:v>
                </c:pt>
                <c:pt idx="1271">
                  <c:v>42732</c:v>
                </c:pt>
                <c:pt idx="1272">
                  <c:v>42733</c:v>
                </c:pt>
                <c:pt idx="1273">
                  <c:v>42734</c:v>
                </c:pt>
                <c:pt idx="1274">
                  <c:v>42738</c:v>
                </c:pt>
                <c:pt idx="1275">
                  <c:v>42739</c:v>
                </c:pt>
                <c:pt idx="1276">
                  <c:v>42740</c:v>
                </c:pt>
                <c:pt idx="1277">
                  <c:v>42741</c:v>
                </c:pt>
                <c:pt idx="1278">
                  <c:v>42744</c:v>
                </c:pt>
                <c:pt idx="1279">
                  <c:v>42745</c:v>
                </c:pt>
                <c:pt idx="1280">
                  <c:v>42746</c:v>
                </c:pt>
                <c:pt idx="1281">
                  <c:v>42747</c:v>
                </c:pt>
                <c:pt idx="1282">
                  <c:v>42748</c:v>
                </c:pt>
                <c:pt idx="1283">
                  <c:v>42751</c:v>
                </c:pt>
                <c:pt idx="1284">
                  <c:v>42752</c:v>
                </c:pt>
                <c:pt idx="1285">
                  <c:v>42753</c:v>
                </c:pt>
                <c:pt idx="1286">
                  <c:v>42754</c:v>
                </c:pt>
                <c:pt idx="1287">
                  <c:v>42755</c:v>
                </c:pt>
                <c:pt idx="1288">
                  <c:v>42758</c:v>
                </c:pt>
                <c:pt idx="1289">
                  <c:v>42759</c:v>
                </c:pt>
                <c:pt idx="1290">
                  <c:v>42760</c:v>
                </c:pt>
                <c:pt idx="1291">
                  <c:v>42761</c:v>
                </c:pt>
                <c:pt idx="1292">
                  <c:v>42769</c:v>
                </c:pt>
                <c:pt idx="1293">
                  <c:v>42772</c:v>
                </c:pt>
                <c:pt idx="1294">
                  <c:v>42773</c:v>
                </c:pt>
                <c:pt idx="1295">
                  <c:v>42774</c:v>
                </c:pt>
                <c:pt idx="1296">
                  <c:v>42775</c:v>
                </c:pt>
                <c:pt idx="1297">
                  <c:v>42776</c:v>
                </c:pt>
                <c:pt idx="1298">
                  <c:v>42779</c:v>
                </c:pt>
                <c:pt idx="1299">
                  <c:v>42780</c:v>
                </c:pt>
                <c:pt idx="1300">
                  <c:v>42781</c:v>
                </c:pt>
                <c:pt idx="1301">
                  <c:v>42782</c:v>
                </c:pt>
                <c:pt idx="1302">
                  <c:v>42783</c:v>
                </c:pt>
                <c:pt idx="1303">
                  <c:v>42786</c:v>
                </c:pt>
                <c:pt idx="1304">
                  <c:v>42787</c:v>
                </c:pt>
                <c:pt idx="1305">
                  <c:v>42788</c:v>
                </c:pt>
                <c:pt idx="1306">
                  <c:v>42789</c:v>
                </c:pt>
                <c:pt idx="1307">
                  <c:v>42790</c:v>
                </c:pt>
                <c:pt idx="1308">
                  <c:v>42793</c:v>
                </c:pt>
                <c:pt idx="1309">
                  <c:v>42794</c:v>
                </c:pt>
                <c:pt idx="1310">
                  <c:v>42795</c:v>
                </c:pt>
                <c:pt idx="1311">
                  <c:v>42796</c:v>
                </c:pt>
                <c:pt idx="1312">
                  <c:v>42797</c:v>
                </c:pt>
                <c:pt idx="1313">
                  <c:v>42800</c:v>
                </c:pt>
                <c:pt idx="1314">
                  <c:v>42801</c:v>
                </c:pt>
                <c:pt idx="1315">
                  <c:v>42802</c:v>
                </c:pt>
                <c:pt idx="1316">
                  <c:v>42803</c:v>
                </c:pt>
                <c:pt idx="1317">
                  <c:v>42804</c:v>
                </c:pt>
                <c:pt idx="1318">
                  <c:v>42807</c:v>
                </c:pt>
                <c:pt idx="1319">
                  <c:v>42808</c:v>
                </c:pt>
                <c:pt idx="1320">
                  <c:v>42809</c:v>
                </c:pt>
                <c:pt idx="1321">
                  <c:v>42810</c:v>
                </c:pt>
                <c:pt idx="1322">
                  <c:v>42811</c:v>
                </c:pt>
                <c:pt idx="1323">
                  <c:v>42814</c:v>
                </c:pt>
                <c:pt idx="1324">
                  <c:v>42815</c:v>
                </c:pt>
                <c:pt idx="1325">
                  <c:v>42816</c:v>
                </c:pt>
                <c:pt idx="1326">
                  <c:v>42817</c:v>
                </c:pt>
                <c:pt idx="1327">
                  <c:v>42818</c:v>
                </c:pt>
                <c:pt idx="1328">
                  <c:v>42821</c:v>
                </c:pt>
                <c:pt idx="1329">
                  <c:v>42822</c:v>
                </c:pt>
                <c:pt idx="1330">
                  <c:v>42823</c:v>
                </c:pt>
                <c:pt idx="1331">
                  <c:v>42824</c:v>
                </c:pt>
                <c:pt idx="1332">
                  <c:v>42825</c:v>
                </c:pt>
                <c:pt idx="1333">
                  <c:v>42830</c:v>
                </c:pt>
                <c:pt idx="1334">
                  <c:v>42831</c:v>
                </c:pt>
                <c:pt idx="1335">
                  <c:v>42832</c:v>
                </c:pt>
                <c:pt idx="1336">
                  <c:v>42835</c:v>
                </c:pt>
                <c:pt idx="1337">
                  <c:v>42836</c:v>
                </c:pt>
                <c:pt idx="1338">
                  <c:v>42837</c:v>
                </c:pt>
                <c:pt idx="1339">
                  <c:v>42838</c:v>
                </c:pt>
                <c:pt idx="1340">
                  <c:v>42839</c:v>
                </c:pt>
                <c:pt idx="1341">
                  <c:v>42842</c:v>
                </c:pt>
                <c:pt idx="1342">
                  <c:v>42843</c:v>
                </c:pt>
                <c:pt idx="1343">
                  <c:v>42844</c:v>
                </c:pt>
                <c:pt idx="1344">
                  <c:v>42845</c:v>
                </c:pt>
                <c:pt idx="1345">
                  <c:v>42846</c:v>
                </c:pt>
                <c:pt idx="1346">
                  <c:v>42849</c:v>
                </c:pt>
                <c:pt idx="1347">
                  <c:v>42850</c:v>
                </c:pt>
                <c:pt idx="1348">
                  <c:v>42851</c:v>
                </c:pt>
                <c:pt idx="1349">
                  <c:v>42852</c:v>
                </c:pt>
                <c:pt idx="1350">
                  <c:v>42853</c:v>
                </c:pt>
                <c:pt idx="1351">
                  <c:v>42857</c:v>
                </c:pt>
                <c:pt idx="1352">
                  <c:v>42858</c:v>
                </c:pt>
                <c:pt idx="1353">
                  <c:v>42859</c:v>
                </c:pt>
                <c:pt idx="1354">
                  <c:v>42860</c:v>
                </c:pt>
                <c:pt idx="1355">
                  <c:v>42863</c:v>
                </c:pt>
                <c:pt idx="1356">
                  <c:v>42864</c:v>
                </c:pt>
                <c:pt idx="1357">
                  <c:v>42865</c:v>
                </c:pt>
                <c:pt idx="1358">
                  <c:v>42866</c:v>
                </c:pt>
                <c:pt idx="1359">
                  <c:v>42867</c:v>
                </c:pt>
                <c:pt idx="1360">
                  <c:v>42870</c:v>
                </c:pt>
                <c:pt idx="1361">
                  <c:v>42871</c:v>
                </c:pt>
                <c:pt idx="1362">
                  <c:v>42872</c:v>
                </c:pt>
                <c:pt idx="1363">
                  <c:v>42873</c:v>
                </c:pt>
                <c:pt idx="1364">
                  <c:v>42874</c:v>
                </c:pt>
                <c:pt idx="1365">
                  <c:v>42877</c:v>
                </c:pt>
                <c:pt idx="1366">
                  <c:v>42878</c:v>
                </c:pt>
                <c:pt idx="1367">
                  <c:v>42879</c:v>
                </c:pt>
                <c:pt idx="1368">
                  <c:v>42880</c:v>
                </c:pt>
                <c:pt idx="1369">
                  <c:v>42881</c:v>
                </c:pt>
                <c:pt idx="1370">
                  <c:v>42886</c:v>
                </c:pt>
                <c:pt idx="1371">
                  <c:v>42887</c:v>
                </c:pt>
                <c:pt idx="1372">
                  <c:v>42888</c:v>
                </c:pt>
                <c:pt idx="1373">
                  <c:v>42891</c:v>
                </c:pt>
                <c:pt idx="1374">
                  <c:v>42892</c:v>
                </c:pt>
                <c:pt idx="1375">
                  <c:v>42893</c:v>
                </c:pt>
                <c:pt idx="1376">
                  <c:v>42894</c:v>
                </c:pt>
                <c:pt idx="1377">
                  <c:v>42895</c:v>
                </c:pt>
                <c:pt idx="1378">
                  <c:v>42898</c:v>
                </c:pt>
                <c:pt idx="1379">
                  <c:v>42899</c:v>
                </c:pt>
                <c:pt idx="1380">
                  <c:v>42900</c:v>
                </c:pt>
                <c:pt idx="1381">
                  <c:v>42901</c:v>
                </c:pt>
                <c:pt idx="1382">
                  <c:v>42902</c:v>
                </c:pt>
                <c:pt idx="1383">
                  <c:v>42905</c:v>
                </c:pt>
                <c:pt idx="1384">
                  <c:v>42906</c:v>
                </c:pt>
                <c:pt idx="1385">
                  <c:v>42907</c:v>
                </c:pt>
                <c:pt idx="1386">
                  <c:v>42908</c:v>
                </c:pt>
                <c:pt idx="1387">
                  <c:v>42909</c:v>
                </c:pt>
                <c:pt idx="1388">
                  <c:v>42912</c:v>
                </c:pt>
                <c:pt idx="1389">
                  <c:v>42913</c:v>
                </c:pt>
                <c:pt idx="1390">
                  <c:v>42914</c:v>
                </c:pt>
                <c:pt idx="1391">
                  <c:v>42915</c:v>
                </c:pt>
                <c:pt idx="1392">
                  <c:v>42916</c:v>
                </c:pt>
                <c:pt idx="1393">
                  <c:v>42919</c:v>
                </c:pt>
                <c:pt idx="1394">
                  <c:v>42920</c:v>
                </c:pt>
                <c:pt idx="1395">
                  <c:v>42921</c:v>
                </c:pt>
                <c:pt idx="1396">
                  <c:v>42922</c:v>
                </c:pt>
                <c:pt idx="1397">
                  <c:v>42923</c:v>
                </c:pt>
                <c:pt idx="1398">
                  <c:v>42926</c:v>
                </c:pt>
                <c:pt idx="1399">
                  <c:v>42927</c:v>
                </c:pt>
                <c:pt idx="1400">
                  <c:v>42928</c:v>
                </c:pt>
                <c:pt idx="1401">
                  <c:v>42929</c:v>
                </c:pt>
                <c:pt idx="1402">
                  <c:v>42930</c:v>
                </c:pt>
                <c:pt idx="1403">
                  <c:v>42933</c:v>
                </c:pt>
                <c:pt idx="1404">
                  <c:v>42934</c:v>
                </c:pt>
                <c:pt idx="1405">
                  <c:v>42935</c:v>
                </c:pt>
                <c:pt idx="1406">
                  <c:v>42936</c:v>
                </c:pt>
                <c:pt idx="1407">
                  <c:v>42937</c:v>
                </c:pt>
                <c:pt idx="1408">
                  <c:v>42940</c:v>
                </c:pt>
                <c:pt idx="1409">
                  <c:v>42941</c:v>
                </c:pt>
                <c:pt idx="1410">
                  <c:v>42942</c:v>
                </c:pt>
                <c:pt idx="1411">
                  <c:v>42943</c:v>
                </c:pt>
                <c:pt idx="1412">
                  <c:v>42944</c:v>
                </c:pt>
                <c:pt idx="1413">
                  <c:v>42947</c:v>
                </c:pt>
                <c:pt idx="1414">
                  <c:v>42948</c:v>
                </c:pt>
                <c:pt idx="1415">
                  <c:v>42949</c:v>
                </c:pt>
                <c:pt idx="1416">
                  <c:v>42950</c:v>
                </c:pt>
                <c:pt idx="1417">
                  <c:v>42951</c:v>
                </c:pt>
                <c:pt idx="1418">
                  <c:v>42954</c:v>
                </c:pt>
                <c:pt idx="1419">
                  <c:v>42955</c:v>
                </c:pt>
                <c:pt idx="1420">
                  <c:v>42956</c:v>
                </c:pt>
                <c:pt idx="1421">
                  <c:v>42957</c:v>
                </c:pt>
                <c:pt idx="1422">
                  <c:v>42958</c:v>
                </c:pt>
                <c:pt idx="1423">
                  <c:v>42961</c:v>
                </c:pt>
                <c:pt idx="1424">
                  <c:v>42962</c:v>
                </c:pt>
                <c:pt idx="1425">
                  <c:v>42963</c:v>
                </c:pt>
                <c:pt idx="1426">
                  <c:v>42964</c:v>
                </c:pt>
                <c:pt idx="1427">
                  <c:v>42965</c:v>
                </c:pt>
                <c:pt idx="1428">
                  <c:v>42968</c:v>
                </c:pt>
                <c:pt idx="1429">
                  <c:v>42969</c:v>
                </c:pt>
                <c:pt idx="1430">
                  <c:v>42970</c:v>
                </c:pt>
                <c:pt idx="1431">
                  <c:v>42971</c:v>
                </c:pt>
                <c:pt idx="1432">
                  <c:v>42972</c:v>
                </c:pt>
                <c:pt idx="1433">
                  <c:v>42975</c:v>
                </c:pt>
                <c:pt idx="1434">
                  <c:v>42976</c:v>
                </c:pt>
                <c:pt idx="1435">
                  <c:v>42977</c:v>
                </c:pt>
                <c:pt idx="1436">
                  <c:v>42978</c:v>
                </c:pt>
                <c:pt idx="1437">
                  <c:v>42979</c:v>
                </c:pt>
                <c:pt idx="1438">
                  <c:v>42982</c:v>
                </c:pt>
                <c:pt idx="1439">
                  <c:v>42983</c:v>
                </c:pt>
                <c:pt idx="1440">
                  <c:v>42984</c:v>
                </c:pt>
                <c:pt idx="1441">
                  <c:v>42985</c:v>
                </c:pt>
                <c:pt idx="1442">
                  <c:v>42986</c:v>
                </c:pt>
                <c:pt idx="1443">
                  <c:v>42989</c:v>
                </c:pt>
                <c:pt idx="1444">
                  <c:v>42990</c:v>
                </c:pt>
                <c:pt idx="1445">
                  <c:v>42991</c:v>
                </c:pt>
                <c:pt idx="1446">
                  <c:v>42992</c:v>
                </c:pt>
                <c:pt idx="1447">
                  <c:v>42993</c:v>
                </c:pt>
                <c:pt idx="1448">
                  <c:v>42996</c:v>
                </c:pt>
                <c:pt idx="1449">
                  <c:v>42997</c:v>
                </c:pt>
                <c:pt idx="1450">
                  <c:v>42998</c:v>
                </c:pt>
                <c:pt idx="1451">
                  <c:v>42999</c:v>
                </c:pt>
                <c:pt idx="1452">
                  <c:v>43000</c:v>
                </c:pt>
                <c:pt idx="1453">
                  <c:v>43003</c:v>
                </c:pt>
                <c:pt idx="1454">
                  <c:v>43004</c:v>
                </c:pt>
                <c:pt idx="1455">
                  <c:v>43005</c:v>
                </c:pt>
                <c:pt idx="1456">
                  <c:v>43006</c:v>
                </c:pt>
                <c:pt idx="1457">
                  <c:v>43007</c:v>
                </c:pt>
                <c:pt idx="1458">
                  <c:v>43017</c:v>
                </c:pt>
                <c:pt idx="1459">
                  <c:v>43018</c:v>
                </c:pt>
                <c:pt idx="1460">
                  <c:v>43019</c:v>
                </c:pt>
                <c:pt idx="1461">
                  <c:v>43020</c:v>
                </c:pt>
                <c:pt idx="1462">
                  <c:v>43021</c:v>
                </c:pt>
                <c:pt idx="1463">
                  <c:v>43024</c:v>
                </c:pt>
                <c:pt idx="1464">
                  <c:v>43025</c:v>
                </c:pt>
                <c:pt idx="1465">
                  <c:v>43026</c:v>
                </c:pt>
                <c:pt idx="1466">
                  <c:v>43027</c:v>
                </c:pt>
                <c:pt idx="1467">
                  <c:v>43028</c:v>
                </c:pt>
                <c:pt idx="1468">
                  <c:v>43031</c:v>
                </c:pt>
                <c:pt idx="1469">
                  <c:v>43032</c:v>
                </c:pt>
                <c:pt idx="1470">
                  <c:v>43033</c:v>
                </c:pt>
                <c:pt idx="1471">
                  <c:v>43034</c:v>
                </c:pt>
                <c:pt idx="1472">
                  <c:v>43035</c:v>
                </c:pt>
                <c:pt idx="1473">
                  <c:v>43038</c:v>
                </c:pt>
                <c:pt idx="1474">
                  <c:v>43039</c:v>
                </c:pt>
                <c:pt idx="1475">
                  <c:v>43040</c:v>
                </c:pt>
                <c:pt idx="1476">
                  <c:v>43041</c:v>
                </c:pt>
                <c:pt idx="1477">
                  <c:v>43042</c:v>
                </c:pt>
                <c:pt idx="1478">
                  <c:v>43045</c:v>
                </c:pt>
                <c:pt idx="1479">
                  <c:v>43046</c:v>
                </c:pt>
                <c:pt idx="1480">
                  <c:v>43047</c:v>
                </c:pt>
                <c:pt idx="1481">
                  <c:v>43048</c:v>
                </c:pt>
                <c:pt idx="1482">
                  <c:v>43049</c:v>
                </c:pt>
                <c:pt idx="1483">
                  <c:v>43052</c:v>
                </c:pt>
                <c:pt idx="1484">
                  <c:v>43053</c:v>
                </c:pt>
                <c:pt idx="1485">
                  <c:v>43054</c:v>
                </c:pt>
                <c:pt idx="1486">
                  <c:v>43055</c:v>
                </c:pt>
                <c:pt idx="1487">
                  <c:v>43056</c:v>
                </c:pt>
                <c:pt idx="1488">
                  <c:v>43059</c:v>
                </c:pt>
                <c:pt idx="1489">
                  <c:v>43060</c:v>
                </c:pt>
                <c:pt idx="1490">
                  <c:v>43061</c:v>
                </c:pt>
                <c:pt idx="1491">
                  <c:v>43062</c:v>
                </c:pt>
                <c:pt idx="1492">
                  <c:v>43063</c:v>
                </c:pt>
                <c:pt idx="1493">
                  <c:v>43066</c:v>
                </c:pt>
                <c:pt idx="1494">
                  <c:v>43067</c:v>
                </c:pt>
                <c:pt idx="1495">
                  <c:v>43068</c:v>
                </c:pt>
                <c:pt idx="1496">
                  <c:v>43069</c:v>
                </c:pt>
                <c:pt idx="1497">
                  <c:v>43070</c:v>
                </c:pt>
                <c:pt idx="1498">
                  <c:v>43073</c:v>
                </c:pt>
                <c:pt idx="1499">
                  <c:v>43074</c:v>
                </c:pt>
                <c:pt idx="1500">
                  <c:v>43075</c:v>
                </c:pt>
                <c:pt idx="1501">
                  <c:v>43076</c:v>
                </c:pt>
                <c:pt idx="1502">
                  <c:v>43077</c:v>
                </c:pt>
                <c:pt idx="1503">
                  <c:v>43080</c:v>
                </c:pt>
                <c:pt idx="1504">
                  <c:v>43081</c:v>
                </c:pt>
                <c:pt idx="1505">
                  <c:v>43082</c:v>
                </c:pt>
                <c:pt idx="1506">
                  <c:v>43083</c:v>
                </c:pt>
                <c:pt idx="1507">
                  <c:v>43084</c:v>
                </c:pt>
                <c:pt idx="1508">
                  <c:v>43087</c:v>
                </c:pt>
                <c:pt idx="1509">
                  <c:v>43088</c:v>
                </c:pt>
                <c:pt idx="1510">
                  <c:v>43089</c:v>
                </c:pt>
                <c:pt idx="1511">
                  <c:v>43090</c:v>
                </c:pt>
                <c:pt idx="1512">
                  <c:v>43091</c:v>
                </c:pt>
                <c:pt idx="1513">
                  <c:v>43094</c:v>
                </c:pt>
                <c:pt idx="1514">
                  <c:v>43095</c:v>
                </c:pt>
                <c:pt idx="1515">
                  <c:v>43096</c:v>
                </c:pt>
                <c:pt idx="1516">
                  <c:v>43097</c:v>
                </c:pt>
                <c:pt idx="1517">
                  <c:v>43098</c:v>
                </c:pt>
                <c:pt idx="1518">
                  <c:v>43102</c:v>
                </c:pt>
                <c:pt idx="1519">
                  <c:v>43103</c:v>
                </c:pt>
                <c:pt idx="1520">
                  <c:v>43104</c:v>
                </c:pt>
                <c:pt idx="1521">
                  <c:v>43105</c:v>
                </c:pt>
                <c:pt idx="1522">
                  <c:v>43108</c:v>
                </c:pt>
                <c:pt idx="1523">
                  <c:v>43109</c:v>
                </c:pt>
                <c:pt idx="1524">
                  <c:v>43110</c:v>
                </c:pt>
                <c:pt idx="1525">
                  <c:v>43111</c:v>
                </c:pt>
                <c:pt idx="1526">
                  <c:v>43112</c:v>
                </c:pt>
                <c:pt idx="1527">
                  <c:v>43115</c:v>
                </c:pt>
                <c:pt idx="1528">
                  <c:v>43116</c:v>
                </c:pt>
                <c:pt idx="1529">
                  <c:v>43117</c:v>
                </c:pt>
                <c:pt idx="1530">
                  <c:v>43118</c:v>
                </c:pt>
                <c:pt idx="1531">
                  <c:v>43119</c:v>
                </c:pt>
                <c:pt idx="1532">
                  <c:v>43122</c:v>
                </c:pt>
                <c:pt idx="1533">
                  <c:v>43123</c:v>
                </c:pt>
                <c:pt idx="1534">
                  <c:v>43124</c:v>
                </c:pt>
                <c:pt idx="1535">
                  <c:v>43125</c:v>
                </c:pt>
                <c:pt idx="1536">
                  <c:v>43126</c:v>
                </c:pt>
                <c:pt idx="1537">
                  <c:v>43129</c:v>
                </c:pt>
                <c:pt idx="1538">
                  <c:v>43130</c:v>
                </c:pt>
                <c:pt idx="1539">
                  <c:v>43131</c:v>
                </c:pt>
                <c:pt idx="1540">
                  <c:v>43132</c:v>
                </c:pt>
                <c:pt idx="1541">
                  <c:v>43133</c:v>
                </c:pt>
                <c:pt idx="1542">
                  <c:v>43136</c:v>
                </c:pt>
                <c:pt idx="1543">
                  <c:v>43137</c:v>
                </c:pt>
                <c:pt idx="1544">
                  <c:v>43138</c:v>
                </c:pt>
                <c:pt idx="1545">
                  <c:v>43139</c:v>
                </c:pt>
                <c:pt idx="1546">
                  <c:v>43140</c:v>
                </c:pt>
                <c:pt idx="1547">
                  <c:v>43143</c:v>
                </c:pt>
                <c:pt idx="1548">
                  <c:v>43144</c:v>
                </c:pt>
                <c:pt idx="1549">
                  <c:v>43145</c:v>
                </c:pt>
                <c:pt idx="1550">
                  <c:v>43153</c:v>
                </c:pt>
                <c:pt idx="1551">
                  <c:v>43154</c:v>
                </c:pt>
                <c:pt idx="1552">
                  <c:v>43157</c:v>
                </c:pt>
                <c:pt idx="1553">
                  <c:v>43158</c:v>
                </c:pt>
                <c:pt idx="1554">
                  <c:v>43159</c:v>
                </c:pt>
                <c:pt idx="1555">
                  <c:v>43160</c:v>
                </c:pt>
                <c:pt idx="1556">
                  <c:v>43161</c:v>
                </c:pt>
                <c:pt idx="1557">
                  <c:v>43164</c:v>
                </c:pt>
                <c:pt idx="1558">
                  <c:v>43165</c:v>
                </c:pt>
                <c:pt idx="1559">
                  <c:v>43166</c:v>
                </c:pt>
                <c:pt idx="1560">
                  <c:v>43167</c:v>
                </c:pt>
                <c:pt idx="1561">
                  <c:v>43168</c:v>
                </c:pt>
                <c:pt idx="1562">
                  <c:v>43171</c:v>
                </c:pt>
                <c:pt idx="1563">
                  <c:v>43172</c:v>
                </c:pt>
                <c:pt idx="1564">
                  <c:v>43173</c:v>
                </c:pt>
                <c:pt idx="1565">
                  <c:v>43174</c:v>
                </c:pt>
                <c:pt idx="1566">
                  <c:v>43175</c:v>
                </c:pt>
                <c:pt idx="1567">
                  <c:v>43178</c:v>
                </c:pt>
                <c:pt idx="1568">
                  <c:v>43179</c:v>
                </c:pt>
                <c:pt idx="1569">
                  <c:v>43180</c:v>
                </c:pt>
                <c:pt idx="1570">
                  <c:v>43181</c:v>
                </c:pt>
                <c:pt idx="1571">
                  <c:v>43182</c:v>
                </c:pt>
                <c:pt idx="1572">
                  <c:v>43185</c:v>
                </c:pt>
                <c:pt idx="1573">
                  <c:v>43186</c:v>
                </c:pt>
                <c:pt idx="1574">
                  <c:v>43187</c:v>
                </c:pt>
                <c:pt idx="1575">
                  <c:v>43188</c:v>
                </c:pt>
                <c:pt idx="1576">
                  <c:v>43189</c:v>
                </c:pt>
                <c:pt idx="1577">
                  <c:v>43192</c:v>
                </c:pt>
                <c:pt idx="1578">
                  <c:v>43193</c:v>
                </c:pt>
                <c:pt idx="1579">
                  <c:v>43194</c:v>
                </c:pt>
                <c:pt idx="1580">
                  <c:v>43199</c:v>
                </c:pt>
                <c:pt idx="1581">
                  <c:v>43200</c:v>
                </c:pt>
                <c:pt idx="1582">
                  <c:v>43201</c:v>
                </c:pt>
                <c:pt idx="1583">
                  <c:v>43202</c:v>
                </c:pt>
                <c:pt idx="1584">
                  <c:v>43203</c:v>
                </c:pt>
                <c:pt idx="1585">
                  <c:v>43206</c:v>
                </c:pt>
                <c:pt idx="1586">
                  <c:v>43207</c:v>
                </c:pt>
                <c:pt idx="1587">
                  <c:v>43208</c:v>
                </c:pt>
                <c:pt idx="1588">
                  <c:v>43209</c:v>
                </c:pt>
                <c:pt idx="1589">
                  <c:v>43210</c:v>
                </c:pt>
                <c:pt idx="1590">
                  <c:v>43213</c:v>
                </c:pt>
                <c:pt idx="1591">
                  <c:v>43214</c:v>
                </c:pt>
                <c:pt idx="1592">
                  <c:v>43215</c:v>
                </c:pt>
                <c:pt idx="1593">
                  <c:v>43216</c:v>
                </c:pt>
                <c:pt idx="1594">
                  <c:v>43217</c:v>
                </c:pt>
                <c:pt idx="1595">
                  <c:v>43222</c:v>
                </c:pt>
                <c:pt idx="1596">
                  <c:v>43223</c:v>
                </c:pt>
                <c:pt idx="1597">
                  <c:v>43224</c:v>
                </c:pt>
                <c:pt idx="1598">
                  <c:v>43227</c:v>
                </c:pt>
                <c:pt idx="1599">
                  <c:v>43228</c:v>
                </c:pt>
                <c:pt idx="1600">
                  <c:v>43229</c:v>
                </c:pt>
                <c:pt idx="1601">
                  <c:v>43230</c:v>
                </c:pt>
                <c:pt idx="1602">
                  <c:v>43231</c:v>
                </c:pt>
                <c:pt idx="1603">
                  <c:v>43234</c:v>
                </c:pt>
                <c:pt idx="1604">
                  <c:v>43235</c:v>
                </c:pt>
              </c:numCache>
            </c:numRef>
          </c:cat>
          <c:val>
            <c:numRef>
              <c:f>AH股溢价率!$B$4:$B$1608</c:f>
              <c:numCache>
                <c:formatCode>General</c:formatCode>
                <c:ptCount val="1605"/>
                <c:pt idx="0">
                  <c:v>11.05</c:v>
                </c:pt>
                <c:pt idx="1">
                  <c:v>11.22</c:v>
                </c:pt>
                <c:pt idx="2">
                  <c:v>11.91</c:v>
                </c:pt>
                <c:pt idx="3">
                  <c:v>11.85</c:v>
                </c:pt>
                <c:pt idx="4">
                  <c:v>11.88</c:v>
                </c:pt>
                <c:pt idx="5">
                  <c:v>11.92</c:v>
                </c:pt>
                <c:pt idx="6">
                  <c:v>11.42</c:v>
                </c:pt>
                <c:pt idx="7">
                  <c:v>11.43</c:v>
                </c:pt>
                <c:pt idx="8">
                  <c:v>11.32</c:v>
                </c:pt>
                <c:pt idx="9">
                  <c:v>11.28</c:v>
                </c:pt>
                <c:pt idx="10">
                  <c:v>11.79</c:v>
                </c:pt>
                <c:pt idx="11">
                  <c:v>11.86</c:v>
                </c:pt>
                <c:pt idx="12">
                  <c:v>11.98</c:v>
                </c:pt>
                <c:pt idx="13">
                  <c:v>12</c:v>
                </c:pt>
                <c:pt idx="14">
                  <c:v>12.2</c:v>
                </c:pt>
                <c:pt idx="15">
                  <c:v>12</c:v>
                </c:pt>
                <c:pt idx="16">
                  <c:v>12.15</c:v>
                </c:pt>
                <c:pt idx="17">
                  <c:v>12.44</c:v>
                </c:pt>
                <c:pt idx="18">
                  <c:v>12.34</c:v>
                </c:pt>
                <c:pt idx="19">
                  <c:v>12.44</c:v>
                </c:pt>
                <c:pt idx="20">
                  <c:v>12.2</c:v>
                </c:pt>
                <c:pt idx="21">
                  <c:v>12.13</c:v>
                </c:pt>
                <c:pt idx="22">
                  <c:v>12.26</c:v>
                </c:pt>
                <c:pt idx="23">
                  <c:v>11.98</c:v>
                </c:pt>
                <c:pt idx="24">
                  <c:v>11.94</c:v>
                </c:pt>
                <c:pt idx="25">
                  <c:v>12.17</c:v>
                </c:pt>
                <c:pt idx="26">
                  <c:v>12.06</c:v>
                </c:pt>
                <c:pt idx="27">
                  <c:v>11.7</c:v>
                </c:pt>
                <c:pt idx="28">
                  <c:v>11.71</c:v>
                </c:pt>
                <c:pt idx="29">
                  <c:v>11.43</c:v>
                </c:pt>
                <c:pt idx="30">
                  <c:v>11.48</c:v>
                </c:pt>
                <c:pt idx="31">
                  <c:v>11.53</c:v>
                </c:pt>
                <c:pt idx="32">
                  <c:v>11.19</c:v>
                </c:pt>
                <c:pt idx="33">
                  <c:v>11.15</c:v>
                </c:pt>
                <c:pt idx="34">
                  <c:v>11.09</c:v>
                </c:pt>
                <c:pt idx="35">
                  <c:v>11.14</c:v>
                </c:pt>
                <c:pt idx="36">
                  <c:v>11.27</c:v>
                </c:pt>
                <c:pt idx="37">
                  <c:v>10.74</c:v>
                </c:pt>
                <c:pt idx="38">
                  <c:v>11.13</c:v>
                </c:pt>
                <c:pt idx="39">
                  <c:v>10.94</c:v>
                </c:pt>
                <c:pt idx="40">
                  <c:v>10.83</c:v>
                </c:pt>
                <c:pt idx="41">
                  <c:v>10.99</c:v>
                </c:pt>
                <c:pt idx="42">
                  <c:v>11.17</c:v>
                </c:pt>
                <c:pt idx="43">
                  <c:v>11.07</c:v>
                </c:pt>
                <c:pt idx="44">
                  <c:v>11.01</c:v>
                </c:pt>
                <c:pt idx="45">
                  <c:v>10.9</c:v>
                </c:pt>
                <c:pt idx="46">
                  <c:v>10.62</c:v>
                </c:pt>
                <c:pt idx="47">
                  <c:v>10.51</c:v>
                </c:pt>
                <c:pt idx="48">
                  <c:v>10.199999999999999</c:v>
                </c:pt>
                <c:pt idx="49">
                  <c:v>10.41</c:v>
                </c:pt>
                <c:pt idx="50">
                  <c:v>10.3</c:v>
                </c:pt>
                <c:pt idx="51">
                  <c:v>10.1</c:v>
                </c:pt>
                <c:pt idx="52">
                  <c:v>9.9700000000000006</c:v>
                </c:pt>
                <c:pt idx="53">
                  <c:v>9.83</c:v>
                </c:pt>
                <c:pt idx="54">
                  <c:v>9.83</c:v>
                </c:pt>
                <c:pt idx="55">
                  <c:v>9.59</c:v>
                </c:pt>
                <c:pt idx="56">
                  <c:v>9.59</c:v>
                </c:pt>
                <c:pt idx="57">
                  <c:v>9.7200000000000006</c:v>
                </c:pt>
                <c:pt idx="58">
                  <c:v>9.6</c:v>
                </c:pt>
                <c:pt idx="59">
                  <c:v>9.7100000000000009</c:v>
                </c:pt>
                <c:pt idx="60">
                  <c:v>9.56</c:v>
                </c:pt>
                <c:pt idx="61">
                  <c:v>9.2899999999999991</c:v>
                </c:pt>
                <c:pt idx="62">
                  <c:v>9.39</c:v>
                </c:pt>
                <c:pt idx="63">
                  <c:v>9.75</c:v>
                </c:pt>
                <c:pt idx="64">
                  <c:v>10.119999999999999</c:v>
                </c:pt>
                <c:pt idx="65">
                  <c:v>10.08</c:v>
                </c:pt>
                <c:pt idx="66">
                  <c:v>10.029999999999999</c:v>
                </c:pt>
                <c:pt idx="67">
                  <c:v>9.8000000000000007</c:v>
                </c:pt>
                <c:pt idx="68">
                  <c:v>9.83</c:v>
                </c:pt>
                <c:pt idx="69">
                  <c:v>10.51</c:v>
                </c:pt>
                <c:pt idx="70">
                  <c:v>10.47</c:v>
                </c:pt>
                <c:pt idx="71">
                  <c:v>10.84</c:v>
                </c:pt>
                <c:pt idx="72">
                  <c:v>11.01</c:v>
                </c:pt>
                <c:pt idx="73">
                  <c:v>10.68</c:v>
                </c:pt>
                <c:pt idx="74">
                  <c:v>10.69</c:v>
                </c:pt>
                <c:pt idx="75">
                  <c:v>10.47</c:v>
                </c:pt>
                <c:pt idx="76">
                  <c:v>10.8</c:v>
                </c:pt>
                <c:pt idx="77">
                  <c:v>10.9</c:v>
                </c:pt>
                <c:pt idx="78">
                  <c:v>10.84</c:v>
                </c:pt>
                <c:pt idx="79">
                  <c:v>10.52</c:v>
                </c:pt>
                <c:pt idx="80">
                  <c:v>10.95</c:v>
                </c:pt>
                <c:pt idx="81">
                  <c:v>10.87</c:v>
                </c:pt>
                <c:pt idx="82">
                  <c:v>10.97</c:v>
                </c:pt>
                <c:pt idx="83">
                  <c:v>10.95</c:v>
                </c:pt>
                <c:pt idx="84">
                  <c:v>10.87</c:v>
                </c:pt>
                <c:pt idx="85">
                  <c:v>11.09</c:v>
                </c:pt>
                <c:pt idx="86">
                  <c:v>11.13</c:v>
                </c:pt>
                <c:pt idx="87">
                  <c:v>11.14</c:v>
                </c:pt>
                <c:pt idx="88">
                  <c:v>11.16</c:v>
                </c:pt>
                <c:pt idx="89">
                  <c:v>11.23</c:v>
                </c:pt>
                <c:pt idx="90">
                  <c:v>11.59</c:v>
                </c:pt>
                <c:pt idx="91">
                  <c:v>11.51</c:v>
                </c:pt>
                <c:pt idx="92">
                  <c:v>11.79</c:v>
                </c:pt>
                <c:pt idx="93">
                  <c:v>11.96</c:v>
                </c:pt>
                <c:pt idx="94">
                  <c:v>12.01</c:v>
                </c:pt>
                <c:pt idx="95">
                  <c:v>11.8</c:v>
                </c:pt>
                <c:pt idx="96">
                  <c:v>11.85</c:v>
                </c:pt>
                <c:pt idx="97">
                  <c:v>12.24</c:v>
                </c:pt>
                <c:pt idx="98">
                  <c:v>12.27</c:v>
                </c:pt>
                <c:pt idx="99">
                  <c:v>12.18</c:v>
                </c:pt>
                <c:pt idx="100">
                  <c:v>12.09</c:v>
                </c:pt>
                <c:pt idx="101">
                  <c:v>12.47</c:v>
                </c:pt>
                <c:pt idx="102">
                  <c:v>12.47</c:v>
                </c:pt>
                <c:pt idx="103">
                  <c:v>12.36</c:v>
                </c:pt>
                <c:pt idx="104">
                  <c:v>12.44</c:v>
                </c:pt>
                <c:pt idx="105">
                  <c:v>11.98</c:v>
                </c:pt>
                <c:pt idx="106">
                  <c:v>11.9</c:v>
                </c:pt>
                <c:pt idx="107">
                  <c:v>12.3</c:v>
                </c:pt>
                <c:pt idx="108">
                  <c:v>12.25</c:v>
                </c:pt>
                <c:pt idx="109">
                  <c:v>11.75</c:v>
                </c:pt>
                <c:pt idx="110">
                  <c:v>11.61</c:v>
                </c:pt>
                <c:pt idx="111">
                  <c:v>11.74</c:v>
                </c:pt>
                <c:pt idx="112">
                  <c:v>11.65</c:v>
                </c:pt>
                <c:pt idx="113">
                  <c:v>11.65</c:v>
                </c:pt>
                <c:pt idx="114">
                  <c:v>11.69</c:v>
                </c:pt>
                <c:pt idx="115">
                  <c:v>11.46</c:v>
                </c:pt>
                <c:pt idx="116">
                  <c:v>11.29</c:v>
                </c:pt>
                <c:pt idx="117">
                  <c:v>11.59</c:v>
                </c:pt>
                <c:pt idx="118">
                  <c:v>12.26</c:v>
                </c:pt>
                <c:pt idx="119">
                  <c:v>12.42</c:v>
                </c:pt>
                <c:pt idx="120">
                  <c:v>12.28</c:v>
                </c:pt>
                <c:pt idx="121">
                  <c:v>12.49</c:v>
                </c:pt>
                <c:pt idx="122">
                  <c:v>12.48</c:v>
                </c:pt>
                <c:pt idx="123">
                  <c:v>12.99</c:v>
                </c:pt>
                <c:pt idx="124">
                  <c:v>13.15</c:v>
                </c:pt>
                <c:pt idx="125">
                  <c:v>13.18</c:v>
                </c:pt>
                <c:pt idx="126">
                  <c:v>12.78</c:v>
                </c:pt>
                <c:pt idx="127">
                  <c:v>13.39</c:v>
                </c:pt>
                <c:pt idx="128">
                  <c:v>13.29</c:v>
                </c:pt>
                <c:pt idx="129">
                  <c:v>13.5</c:v>
                </c:pt>
                <c:pt idx="130">
                  <c:v>13.12</c:v>
                </c:pt>
                <c:pt idx="131">
                  <c:v>13.25</c:v>
                </c:pt>
                <c:pt idx="132">
                  <c:v>13.16</c:v>
                </c:pt>
                <c:pt idx="133">
                  <c:v>13.13</c:v>
                </c:pt>
                <c:pt idx="134">
                  <c:v>13</c:v>
                </c:pt>
                <c:pt idx="135">
                  <c:v>13.17</c:v>
                </c:pt>
                <c:pt idx="136">
                  <c:v>13.54</c:v>
                </c:pt>
                <c:pt idx="137">
                  <c:v>13.53</c:v>
                </c:pt>
                <c:pt idx="138">
                  <c:v>13.36</c:v>
                </c:pt>
                <c:pt idx="139">
                  <c:v>13.09</c:v>
                </c:pt>
                <c:pt idx="140">
                  <c:v>12.88</c:v>
                </c:pt>
                <c:pt idx="141">
                  <c:v>12.98</c:v>
                </c:pt>
                <c:pt idx="142">
                  <c:v>12.77</c:v>
                </c:pt>
                <c:pt idx="143">
                  <c:v>12.87</c:v>
                </c:pt>
                <c:pt idx="144">
                  <c:v>13.03</c:v>
                </c:pt>
                <c:pt idx="145">
                  <c:v>12.82</c:v>
                </c:pt>
                <c:pt idx="146">
                  <c:v>13.31</c:v>
                </c:pt>
                <c:pt idx="147">
                  <c:v>13.07</c:v>
                </c:pt>
                <c:pt idx="148">
                  <c:v>12.94</c:v>
                </c:pt>
                <c:pt idx="149">
                  <c:v>13.3</c:v>
                </c:pt>
                <c:pt idx="150">
                  <c:v>13.6</c:v>
                </c:pt>
                <c:pt idx="151">
                  <c:v>13.44</c:v>
                </c:pt>
                <c:pt idx="152">
                  <c:v>13.24</c:v>
                </c:pt>
                <c:pt idx="153">
                  <c:v>13.49</c:v>
                </c:pt>
                <c:pt idx="154">
                  <c:v>13.74</c:v>
                </c:pt>
                <c:pt idx="155">
                  <c:v>13.82</c:v>
                </c:pt>
                <c:pt idx="156">
                  <c:v>13.77</c:v>
                </c:pt>
                <c:pt idx="157">
                  <c:v>13.88</c:v>
                </c:pt>
                <c:pt idx="158">
                  <c:v>13.34</c:v>
                </c:pt>
                <c:pt idx="159">
                  <c:v>13.13</c:v>
                </c:pt>
                <c:pt idx="160">
                  <c:v>13.1</c:v>
                </c:pt>
                <c:pt idx="161">
                  <c:v>13.15</c:v>
                </c:pt>
                <c:pt idx="162">
                  <c:v>13.14</c:v>
                </c:pt>
                <c:pt idx="163">
                  <c:v>13.48</c:v>
                </c:pt>
                <c:pt idx="164">
                  <c:v>13.29</c:v>
                </c:pt>
                <c:pt idx="165">
                  <c:v>13.51</c:v>
                </c:pt>
                <c:pt idx="166">
                  <c:v>13.35</c:v>
                </c:pt>
                <c:pt idx="167">
                  <c:v>13.46</c:v>
                </c:pt>
                <c:pt idx="168">
                  <c:v>13.59</c:v>
                </c:pt>
                <c:pt idx="169">
                  <c:v>13.4</c:v>
                </c:pt>
                <c:pt idx="170">
                  <c:v>13.4</c:v>
                </c:pt>
                <c:pt idx="171">
                  <c:v>12.65</c:v>
                </c:pt>
                <c:pt idx="172">
                  <c:v>12.31</c:v>
                </c:pt>
                <c:pt idx="173">
                  <c:v>12.35</c:v>
                </c:pt>
                <c:pt idx="174">
                  <c:v>12.38</c:v>
                </c:pt>
                <c:pt idx="175">
                  <c:v>12.06</c:v>
                </c:pt>
                <c:pt idx="176">
                  <c:v>12.63</c:v>
                </c:pt>
                <c:pt idx="177">
                  <c:v>12.57</c:v>
                </c:pt>
                <c:pt idx="178">
                  <c:v>12.6</c:v>
                </c:pt>
                <c:pt idx="179">
                  <c:v>12.52</c:v>
                </c:pt>
                <c:pt idx="180">
                  <c:v>12.18</c:v>
                </c:pt>
                <c:pt idx="181">
                  <c:v>12.57</c:v>
                </c:pt>
                <c:pt idx="182">
                  <c:v>12.1</c:v>
                </c:pt>
                <c:pt idx="183">
                  <c:v>12.15</c:v>
                </c:pt>
                <c:pt idx="184">
                  <c:v>12.42</c:v>
                </c:pt>
                <c:pt idx="185">
                  <c:v>12.74</c:v>
                </c:pt>
                <c:pt idx="186">
                  <c:v>12.66</c:v>
                </c:pt>
                <c:pt idx="187">
                  <c:v>12.49</c:v>
                </c:pt>
                <c:pt idx="188">
                  <c:v>12.82</c:v>
                </c:pt>
                <c:pt idx="189">
                  <c:v>12.95</c:v>
                </c:pt>
                <c:pt idx="190">
                  <c:v>12.94</c:v>
                </c:pt>
                <c:pt idx="191">
                  <c:v>12.82</c:v>
                </c:pt>
                <c:pt idx="192">
                  <c:v>12.3</c:v>
                </c:pt>
                <c:pt idx="193">
                  <c:v>12.27</c:v>
                </c:pt>
                <c:pt idx="194">
                  <c:v>12.2</c:v>
                </c:pt>
                <c:pt idx="195">
                  <c:v>12.22</c:v>
                </c:pt>
                <c:pt idx="196">
                  <c:v>12.21</c:v>
                </c:pt>
                <c:pt idx="197">
                  <c:v>12.06</c:v>
                </c:pt>
                <c:pt idx="198">
                  <c:v>12.22</c:v>
                </c:pt>
                <c:pt idx="199">
                  <c:v>12.43</c:v>
                </c:pt>
                <c:pt idx="200">
                  <c:v>11.96</c:v>
                </c:pt>
                <c:pt idx="201">
                  <c:v>12.01</c:v>
                </c:pt>
                <c:pt idx="202">
                  <c:v>12.2</c:v>
                </c:pt>
                <c:pt idx="203">
                  <c:v>12.18</c:v>
                </c:pt>
                <c:pt idx="204">
                  <c:v>12.21</c:v>
                </c:pt>
                <c:pt idx="205">
                  <c:v>12.24</c:v>
                </c:pt>
                <c:pt idx="206">
                  <c:v>12.09</c:v>
                </c:pt>
                <c:pt idx="207">
                  <c:v>10.99</c:v>
                </c:pt>
                <c:pt idx="208">
                  <c:v>10.81</c:v>
                </c:pt>
                <c:pt idx="209">
                  <c:v>10.7</c:v>
                </c:pt>
                <c:pt idx="210">
                  <c:v>10.73</c:v>
                </c:pt>
                <c:pt idx="211">
                  <c:v>10.8</c:v>
                </c:pt>
                <c:pt idx="212">
                  <c:v>10.75</c:v>
                </c:pt>
                <c:pt idx="213">
                  <c:v>10.77</c:v>
                </c:pt>
                <c:pt idx="214">
                  <c:v>10.81</c:v>
                </c:pt>
                <c:pt idx="215">
                  <c:v>10.81</c:v>
                </c:pt>
                <c:pt idx="216">
                  <c:v>10.76</c:v>
                </c:pt>
                <c:pt idx="217">
                  <c:v>10.19</c:v>
                </c:pt>
                <c:pt idx="218">
                  <c:v>10.24</c:v>
                </c:pt>
                <c:pt idx="219">
                  <c:v>10.17</c:v>
                </c:pt>
                <c:pt idx="220">
                  <c:v>10.34</c:v>
                </c:pt>
                <c:pt idx="221">
                  <c:v>10.220000000000001</c:v>
                </c:pt>
                <c:pt idx="222">
                  <c:v>10.52</c:v>
                </c:pt>
                <c:pt idx="223">
                  <c:v>10.58</c:v>
                </c:pt>
                <c:pt idx="224">
                  <c:v>10.62</c:v>
                </c:pt>
                <c:pt idx="225">
                  <c:v>10.67</c:v>
                </c:pt>
                <c:pt idx="226">
                  <c:v>11.48</c:v>
                </c:pt>
                <c:pt idx="227">
                  <c:v>11.45</c:v>
                </c:pt>
                <c:pt idx="228">
                  <c:v>11.29</c:v>
                </c:pt>
                <c:pt idx="229">
                  <c:v>11.34</c:v>
                </c:pt>
                <c:pt idx="230">
                  <c:v>11.24</c:v>
                </c:pt>
                <c:pt idx="231">
                  <c:v>11.36</c:v>
                </c:pt>
                <c:pt idx="232">
                  <c:v>10.9</c:v>
                </c:pt>
                <c:pt idx="233">
                  <c:v>10.82</c:v>
                </c:pt>
                <c:pt idx="234">
                  <c:v>10.93</c:v>
                </c:pt>
                <c:pt idx="235">
                  <c:v>10.8</c:v>
                </c:pt>
                <c:pt idx="236">
                  <c:v>10.77</c:v>
                </c:pt>
                <c:pt idx="237">
                  <c:v>10.83</c:v>
                </c:pt>
                <c:pt idx="238">
                  <c:v>11.02</c:v>
                </c:pt>
                <c:pt idx="239">
                  <c:v>11</c:v>
                </c:pt>
                <c:pt idx="240">
                  <c:v>11.54</c:v>
                </c:pt>
                <c:pt idx="241">
                  <c:v>11.79</c:v>
                </c:pt>
                <c:pt idx="242">
                  <c:v>11.49</c:v>
                </c:pt>
                <c:pt idx="243">
                  <c:v>11.86</c:v>
                </c:pt>
                <c:pt idx="244">
                  <c:v>11.8</c:v>
                </c:pt>
                <c:pt idx="245">
                  <c:v>11.58</c:v>
                </c:pt>
                <c:pt idx="246">
                  <c:v>11.54</c:v>
                </c:pt>
                <c:pt idx="247">
                  <c:v>11.6</c:v>
                </c:pt>
                <c:pt idx="248">
                  <c:v>11.65</c:v>
                </c:pt>
                <c:pt idx="249">
                  <c:v>11.61</c:v>
                </c:pt>
                <c:pt idx="250">
                  <c:v>11.81</c:v>
                </c:pt>
                <c:pt idx="251">
                  <c:v>11.73</c:v>
                </c:pt>
                <c:pt idx="252">
                  <c:v>11.81</c:v>
                </c:pt>
                <c:pt idx="253">
                  <c:v>11.5</c:v>
                </c:pt>
                <c:pt idx="254">
                  <c:v>11.41</c:v>
                </c:pt>
                <c:pt idx="255">
                  <c:v>11.29</c:v>
                </c:pt>
                <c:pt idx="256">
                  <c:v>11</c:v>
                </c:pt>
                <c:pt idx="257">
                  <c:v>10.75</c:v>
                </c:pt>
                <c:pt idx="258">
                  <c:v>10.77</c:v>
                </c:pt>
                <c:pt idx="259">
                  <c:v>10.89</c:v>
                </c:pt>
                <c:pt idx="260">
                  <c:v>11.19</c:v>
                </c:pt>
                <c:pt idx="261">
                  <c:v>11.32</c:v>
                </c:pt>
                <c:pt idx="262">
                  <c:v>11.27</c:v>
                </c:pt>
                <c:pt idx="263">
                  <c:v>11.27</c:v>
                </c:pt>
                <c:pt idx="264">
                  <c:v>11.13</c:v>
                </c:pt>
                <c:pt idx="265">
                  <c:v>10.9</c:v>
                </c:pt>
                <c:pt idx="266">
                  <c:v>10.78</c:v>
                </c:pt>
                <c:pt idx="267">
                  <c:v>10.86</c:v>
                </c:pt>
                <c:pt idx="268">
                  <c:v>10.69</c:v>
                </c:pt>
                <c:pt idx="269">
                  <c:v>10.73</c:v>
                </c:pt>
                <c:pt idx="270">
                  <c:v>10.51</c:v>
                </c:pt>
                <c:pt idx="271">
                  <c:v>10.51</c:v>
                </c:pt>
                <c:pt idx="272">
                  <c:v>10.59</c:v>
                </c:pt>
                <c:pt idx="273">
                  <c:v>10.44</c:v>
                </c:pt>
                <c:pt idx="274">
                  <c:v>10.74</c:v>
                </c:pt>
                <c:pt idx="275">
                  <c:v>10.68</c:v>
                </c:pt>
                <c:pt idx="276">
                  <c:v>10.7</c:v>
                </c:pt>
                <c:pt idx="277">
                  <c:v>10.59</c:v>
                </c:pt>
                <c:pt idx="278">
                  <c:v>10.39</c:v>
                </c:pt>
                <c:pt idx="279">
                  <c:v>10.25</c:v>
                </c:pt>
                <c:pt idx="280">
                  <c:v>9.8000000000000007</c:v>
                </c:pt>
                <c:pt idx="281">
                  <c:v>10.01</c:v>
                </c:pt>
                <c:pt idx="282">
                  <c:v>10</c:v>
                </c:pt>
                <c:pt idx="283">
                  <c:v>10.17</c:v>
                </c:pt>
                <c:pt idx="284">
                  <c:v>10.56</c:v>
                </c:pt>
                <c:pt idx="285">
                  <c:v>10.49</c:v>
                </c:pt>
                <c:pt idx="286">
                  <c:v>10.71</c:v>
                </c:pt>
                <c:pt idx="287">
                  <c:v>10.89</c:v>
                </c:pt>
                <c:pt idx="288">
                  <c:v>10.79</c:v>
                </c:pt>
                <c:pt idx="289">
                  <c:v>10.82</c:v>
                </c:pt>
                <c:pt idx="290">
                  <c:v>10.74</c:v>
                </c:pt>
                <c:pt idx="291">
                  <c:v>11.53</c:v>
                </c:pt>
                <c:pt idx="292">
                  <c:v>11.79</c:v>
                </c:pt>
                <c:pt idx="293">
                  <c:v>11.83</c:v>
                </c:pt>
                <c:pt idx="294">
                  <c:v>11.8</c:v>
                </c:pt>
                <c:pt idx="295">
                  <c:v>12.04</c:v>
                </c:pt>
                <c:pt idx="296">
                  <c:v>11.87</c:v>
                </c:pt>
                <c:pt idx="297">
                  <c:v>11.92</c:v>
                </c:pt>
                <c:pt idx="298">
                  <c:v>12.35</c:v>
                </c:pt>
                <c:pt idx="299">
                  <c:v>12.28</c:v>
                </c:pt>
                <c:pt idx="300">
                  <c:v>12.2</c:v>
                </c:pt>
                <c:pt idx="301">
                  <c:v>13.16</c:v>
                </c:pt>
                <c:pt idx="302">
                  <c:v>13.36</c:v>
                </c:pt>
                <c:pt idx="303">
                  <c:v>13.26</c:v>
                </c:pt>
                <c:pt idx="304">
                  <c:v>13.26</c:v>
                </c:pt>
                <c:pt idx="305">
                  <c:v>13.05</c:v>
                </c:pt>
                <c:pt idx="306">
                  <c:v>13.03</c:v>
                </c:pt>
                <c:pt idx="307">
                  <c:v>13.22</c:v>
                </c:pt>
                <c:pt idx="308">
                  <c:v>12.71</c:v>
                </c:pt>
                <c:pt idx="309">
                  <c:v>13.59</c:v>
                </c:pt>
                <c:pt idx="310">
                  <c:v>13.63</c:v>
                </c:pt>
                <c:pt idx="311">
                  <c:v>13.4</c:v>
                </c:pt>
                <c:pt idx="312">
                  <c:v>13.32</c:v>
                </c:pt>
                <c:pt idx="313">
                  <c:v>13.5</c:v>
                </c:pt>
                <c:pt idx="314">
                  <c:v>13.8</c:v>
                </c:pt>
                <c:pt idx="315">
                  <c:v>13.77</c:v>
                </c:pt>
                <c:pt idx="316">
                  <c:v>13.85</c:v>
                </c:pt>
                <c:pt idx="317">
                  <c:v>13.86</c:v>
                </c:pt>
                <c:pt idx="318">
                  <c:v>13.54</c:v>
                </c:pt>
                <c:pt idx="319">
                  <c:v>14.34</c:v>
                </c:pt>
                <c:pt idx="320">
                  <c:v>14.96</c:v>
                </c:pt>
                <c:pt idx="321">
                  <c:v>15.24</c:v>
                </c:pt>
                <c:pt idx="322">
                  <c:v>15.18</c:v>
                </c:pt>
                <c:pt idx="323">
                  <c:v>15.74</c:v>
                </c:pt>
                <c:pt idx="324">
                  <c:v>15.29</c:v>
                </c:pt>
                <c:pt idx="325">
                  <c:v>15.11</c:v>
                </c:pt>
                <c:pt idx="326">
                  <c:v>15.32</c:v>
                </c:pt>
                <c:pt idx="327">
                  <c:v>15.33</c:v>
                </c:pt>
                <c:pt idx="328">
                  <c:v>15.5</c:v>
                </c:pt>
                <c:pt idx="329">
                  <c:v>14.98</c:v>
                </c:pt>
                <c:pt idx="330">
                  <c:v>14.52</c:v>
                </c:pt>
                <c:pt idx="331">
                  <c:v>14.69</c:v>
                </c:pt>
                <c:pt idx="332">
                  <c:v>13.91</c:v>
                </c:pt>
                <c:pt idx="333">
                  <c:v>13.71</c:v>
                </c:pt>
                <c:pt idx="334">
                  <c:v>13.84</c:v>
                </c:pt>
                <c:pt idx="335">
                  <c:v>13.54</c:v>
                </c:pt>
                <c:pt idx="336">
                  <c:v>13.95</c:v>
                </c:pt>
                <c:pt idx="337">
                  <c:v>14.65</c:v>
                </c:pt>
                <c:pt idx="338">
                  <c:v>14.77</c:v>
                </c:pt>
                <c:pt idx="339">
                  <c:v>13.81</c:v>
                </c:pt>
                <c:pt idx="340">
                  <c:v>14.48</c:v>
                </c:pt>
                <c:pt idx="341">
                  <c:v>14.39</c:v>
                </c:pt>
                <c:pt idx="342">
                  <c:v>13.98</c:v>
                </c:pt>
                <c:pt idx="343">
                  <c:v>13.74</c:v>
                </c:pt>
                <c:pt idx="344">
                  <c:v>13.69</c:v>
                </c:pt>
                <c:pt idx="345">
                  <c:v>13.54</c:v>
                </c:pt>
                <c:pt idx="346">
                  <c:v>13.21</c:v>
                </c:pt>
                <c:pt idx="347">
                  <c:v>13.16</c:v>
                </c:pt>
                <c:pt idx="348">
                  <c:v>12.89</c:v>
                </c:pt>
                <c:pt idx="349">
                  <c:v>12.62</c:v>
                </c:pt>
                <c:pt idx="350">
                  <c:v>12.66</c:v>
                </c:pt>
                <c:pt idx="351">
                  <c:v>13.45</c:v>
                </c:pt>
                <c:pt idx="352">
                  <c:v>13.47</c:v>
                </c:pt>
                <c:pt idx="353">
                  <c:v>13.31</c:v>
                </c:pt>
                <c:pt idx="354">
                  <c:v>12.99</c:v>
                </c:pt>
                <c:pt idx="355">
                  <c:v>12.64</c:v>
                </c:pt>
                <c:pt idx="356">
                  <c:v>12.77</c:v>
                </c:pt>
                <c:pt idx="357">
                  <c:v>12.27</c:v>
                </c:pt>
                <c:pt idx="358">
                  <c:v>12.17</c:v>
                </c:pt>
                <c:pt idx="359">
                  <c:v>12.19</c:v>
                </c:pt>
                <c:pt idx="360">
                  <c:v>12.29</c:v>
                </c:pt>
                <c:pt idx="361">
                  <c:v>12.12</c:v>
                </c:pt>
                <c:pt idx="362">
                  <c:v>11.9</c:v>
                </c:pt>
                <c:pt idx="363">
                  <c:v>12.13</c:v>
                </c:pt>
                <c:pt idx="364">
                  <c:v>12.01</c:v>
                </c:pt>
                <c:pt idx="365">
                  <c:v>11.95</c:v>
                </c:pt>
                <c:pt idx="366">
                  <c:v>11.72</c:v>
                </c:pt>
                <c:pt idx="367">
                  <c:v>11.68</c:v>
                </c:pt>
                <c:pt idx="368">
                  <c:v>12.16</c:v>
                </c:pt>
                <c:pt idx="369">
                  <c:v>12.07</c:v>
                </c:pt>
                <c:pt idx="370">
                  <c:v>12.15</c:v>
                </c:pt>
                <c:pt idx="371">
                  <c:v>12.82</c:v>
                </c:pt>
                <c:pt idx="372">
                  <c:v>12.79</c:v>
                </c:pt>
                <c:pt idx="373">
                  <c:v>12.16</c:v>
                </c:pt>
                <c:pt idx="374">
                  <c:v>12.61</c:v>
                </c:pt>
                <c:pt idx="375">
                  <c:v>12.51</c:v>
                </c:pt>
                <c:pt idx="376">
                  <c:v>12.42</c:v>
                </c:pt>
                <c:pt idx="377">
                  <c:v>12.48</c:v>
                </c:pt>
                <c:pt idx="378">
                  <c:v>12.86</c:v>
                </c:pt>
                <c:pt idx="379">
                  <c:v>12.96</c:v>
                </c:pt>
                <c:pt idx="380">
                  <c:v>12.81</c:v>
                </c:pt>
                <c:pt idx="381">
                  <c:v>12.72</c:v>
                </c:pt>
                <c:pt idx="382">
                  <c:v>12.64</c:v>
                </c:pt>
                <c:pt idx="383">
                  <c:v>12.64</c:v>
                </c:pt>
                <c:pt idx="384">
                  <c:v>12.44</c:v>
                </c:pt>
                <c:pt idx="385">
                  <c:v>12.21</c:v>
                </c:pt>
                <c:pt idx="386">
                  <c:v>12.27</c:v>
                </c:pt>
                <c:pt idx="387">
                  <c:v>12.6</c:v>
                </c:pt>
                <c:pt idx="388">
                  <c:v>12.79</c:v>
                </c:pt>
                <c:pt idx="389">
                  <c:v>12.94</c:v>
                </c:pt>
                <c:pt idx="390">
                  <c:v>12.8</c:v>
                </c:pt>
                <c:pt idx="391">
                  <c:v>12.85</c:v>
                </c:pt>
                <c:pt idx="392">
                  <c:v>12.56</c:v>
                </c:pt>
                <c:pt idx="393">
                  <c:v>12.68</c:v>
                </c:pt>
                <c:pt idx="394">
                  <c:v>12.86</c:v>
                </c:pt>
                <c:pt idx="395">
                  <c:v>13.25</c:v>
                </c:pt>
                <c:pt idx="396">
                  <c:v>13.15</c:v>
                </c:pt>
                <c:pt idx="397">
                  <c:v>13.21</c:v>
                </c:pt>
                <c:pt idx="398">
                  <c:v>12.99</c:v>
                </c:pt>
                <c:pt idx="399">
                  <c:v>12.99</c:v>
                </c:pt>
                <c:pt idx="400">
                  <c:v>12.74</c:v>
                </c:pt>
                <c:pt idx="401">
                  <c:v>12.88</c:v>
                </c:pt>
                <c:pt idx="402">
                  <c:v>12.72</c:v>
                </c:pt>
                <c:pt idx="403">
                  <c:v>12.12</c:v>
                </c:pt>
                <c:pt idx="404">
                  <c:v>11.35</c:v>
                </c:pt>
                <c:pt idx="405">
                  <c:v>11.34</c:v>
                </c:pt>
                <c:pt idx="406">
                  <c:v>11.12</c:v>
                </c:pt>
                <c:pt idx="407">
                  <c:v>11.22</c:v>
                </c:pt>
                <c:pt idx="408">
                  <c:v>11.15</c:v>
                </c:pt>
                <c:pt idx="409">
                  <c:v>10.82</c:v>
                </c:pt>
                <c:pt idx="410">
                  <c:v>11.05</c:v>
                </c:pt>
                <c:pt idx="411">
                  <c:v>10.09</c:v>
                </c:pt>
                <c:pt idx="412">
                  <c:v>10</c:v>
                </c:pt>
                <c:pt idx="413">
                  <c:v>9.99</c:v>
                </c:pt>
                <c:pt idx="414">
                  <c:v>9.84</c:v>
                </c:pt>
                <c:pt idx="415">
                  <c:v>10.130000000000001</c:v>
                </c:pt>
                <c:pt idx="416">
                  <c:v>10.18</c:v>
                </c:pt>
                <c:pt idx="417">
                  <c:v>10.19</c:v>
                </c:pt>
                <c:pt idx="418">
                  <c:v>9.9700000000000006</c:v>
                </c:pt>
                <c:pt idx="419">
                  <c:v>10.06</c:v>
                </c:pt>
                <c:pt idx="420">
                  <c:v>10.09</c:v>
                </c:pt>
                <c:pt idx="421">
                  <c:v>9.84</c:v>
                </c:pt>
                <c:pt idx="422">
                  <c:v>9.8699999999999992</c:v>
                </c:pt>
                <c:pt idx="423">
                  <c:v>10.199999999999999</c:v>
                </c:pt>
                <c:pt idx="424">
                  <c:v>11.01</c:v>
                </c:pt>
                <c:pt idx="425">
                  <c:v>10.54</c:v>
                </c:pt>
                <c:pt idx="426">
                  <c:v>10.96</c:v>
                </c:pt>
                <c:pt idx="427">
                  <c:v>10.97</c:v>
                </c:pt>
                <c:pt idx="428">
                  <c:v>10.64</c:v>
                </c:pt>
                <c:pt idx="429">
                  <c:v>10.35</c:v>
                </c:pt>
                <c:pt idx="430">
                  <c:v>10.119999999999999</c:v>
                </c:pt>
                <c:pt idx="431">
                  <c:v>10.32</c:v>
                </c:pt>
                <c:pt idx="432">
                  <c:v>10.86</c:v>
                </c:pt>
                <c:pt idx="433">
                  <c:v>10.79</c:v>
                </c:pt>
                <c:pt idx="434">
                  <c:v>10.76</c:v>
                </c:pt>
                <c:pt idx="435">
                  <c:v>10.66</c:v>
                </c:pt>
                <c:pt idx="436">
                  <c:v>10.36</c:v>
                </c:pt>
                <c:pt idx="437">
                  <c:v>10.57</c:v>
                </c:pt>
                <c:pt idx="438">
                  <c:v>10.65</c:v>
                </c:pt>
                <c:pt idx="439">
                  <c:v>10.97</c:v>
                </c:pt>
                <c:pt idx="440">
                  <c:v>10.94</c:v>
                </c:pt>
                <c:pt idx="441">
                  <c:v>11.08</c:v>
                </c:pt>
                <c:pt idx="442">
                  <c:v>11.17</c:v>
                </c:pt>
                <c:pt idx="443">
                  <c:v>11.12</c:v>
                </c:pt>
                <c:pt idx="444">
                  <c:v>10.71</c:v>
                </c:pt>
                <c:pt idx="445">
                  <c:v>10.87</c:v>
                </c:pt>
                <c:pt idx="446">
                  <c:v>11.3</c:v>
                </c:pt>
                <c:pt idx="447">
                  <c:v>11.33</c:v>
                </c:pt>
                <c:pt idx="448">
                  <c:v>11.23</c:v>
                </c:pt>
                <c:pt idx="449">
                  <c:v>11.15</c:v>
                </c:pt>
                <c:pt idx="450">
                  <c:v>11.01</c:v>
                </c:pt>
                <c:pt idx="451">
                  <c:v>10.88</c:v>
                </c:pt>
                <c:pt idx="452">
                  <c:v>10.64</c:v>
                </c:pt>
                <c:pt idx="453">
                  <c:v>10.72</c:v>
                </c:pt>
                <c:pt idx="454">
                  <c:v>10.63</c:v>
                </c:pt>
                <c:pt idx="455">
                  <c:v>10.51</c:v>
                </c:pt>
                <c:pt idx="456">
                  <c:v>11.06</c:v>
                </c:pt>
                <c:pt idx="457">
                  <c:v>11.15</c:v>
                </c:pt>
                <c:pt idx="458">
                  <c:v>10.96</c:v>
                </c:pt>
                <c:pt idx="459">
                  <c:v>11</c:v>
                </c:pt>
                <c:pt idx="460">
                  <c:v>11.03</c:v>
                </c:pt>
                <c:pt idx="461">
                  <c:v>11.06</c:v>
                </c:pt>
                <c:pt idx="462">
                  <c:v>11.18</c:v>
                </c:pt>
                <c:pt idx="463">
                  <c:v>11.09</c:v>
                </c:pt>
                <c:pt idx="464">
                  <c:v>11.05</c:v>
                </c:pt>
                <c:pt idx="465">
                  <c:v>11.07</c:v>
                </c:pt>
                <c:pt idx="466">
                  <c:v>11.85</c:v>
                </c:pt>
                <c:pt idx="467">
                  <c:v>13.04</c:v>
                </c:pt>
                <c:pt idx="468">
                  <c:v>13.17</c:v>
                </c:pt>
                <c:pt idx="469">
                  <c:v>13.56</c:v>
                </c:pt>
                <c:pt idx="470">
                  <c:v>13.22</c:v>
                </c:pt>
                <c:pt idx="471">
                  <c:v>12.85</c:v>
                </c:pt>
                <c:pt idx="472">
                  <c:v>12.56</c:v>
                </c:pt>
                <c:pt idx="473">
                  <c:v>12.79</c:v>
                </c:pt>
                <c:pt idx="474">
                  <c:v>12.77</c:v>
                </c:pt>
                <c:pt idx="475">
                  <c:v>12.25</c:v>
                </c:pt>
                <c:pt idx="476">
                  <c:v>12.26</c:v>
                </c:pt>
                <c:pt idx="477">
                  <c:v>12.02</c:v>
                </c:pt>
                <c:pt idx="478">
                  <c:v>12.36</c:v>
                </c:pt>
                <c:pt idx="479">
                  <c:v>12.29</c:v>
                </c:pt>
                <c:pt idx="480">
                  <c:v>12.42</c:v>
                </c:pt>
                <c:pt idx="481">
                  <c:v>12.52</c:v>
                </c:pt>
                <c:pt idx="482">
                  <c:v>12.05</c:v>
                </c:pt>
                <c:pt idx="483">
                  <c:v>12.3</c:v>
                </c:pt>
                <c:pt idx="484">
                  <c:v>12.14</c:v>
                </c:pt>
                <c:pt idx="485">
                  <c:v>12.25</c:v>
                </c:pt>
                <c:pt idx="486">
                  <c:v>11.91</c:v>
                </c:pt>
                <c:pt idx="487">
                  <c:v>11.81</c:v>
                </c:pt>
                <c:pt idx="488">
                  <c:v>12</c:v>
                </c:pt>
                <c:pt idx="489">
                  <c:v>12.22</c:v>
                </c:pt>
                <c:pt idx="490">
                  <c:v>12.07</c:v>
                </c:pt>
                <c:pt idx="491">
                  <c:v>12.06</c:v>
                </c:pt>
                <c:pt idx="492">
                  <c:v>11.83</c:v>
                </c:pt>
                <c:pt idx="493">
                  <c:v>11.64</c:v>
                </c:pt>
                <c:pt idx="494">
                  <c:v>11.71</c:v>
                </c:pt>
                <c:pt idx="495">
                  <c:v>12.03</c:v>
                </c:pt>
                <c:pt idx="496">
                  <c:v>12.1</c:v>
                </c:pt>
                <c:pt idx="497">
                  <c:v>11.85</c:v>
                </c:pt>
                <c:pt idx="498">
                  <c:v>11.98</c:v>
                </c:pt>
                <c:pt idx="499">
                  <c:v>11.9</c:v>
                </c:pt>
                <c:pt idx="500">
                  <c:v>11.84</c:v>
                </c:pt>
                <c:pt idx="501">
                  <c:v>11.57</c:v>
                </c:pt>
                <c:pt idx="502">
                  <c:v>11.49</c:v>
                </c:pt>
                <c:pt idx="503">
                  <c:v>11.07</c:v>
                </c:pt>
                <c:pt idx="504">
                  <c:v>11.03</c:v>
                </c:pt>
                <c:pt idx="505">
                  <c:v>11.21</c:v>
                </c:pt>
                <c:pt idx="506">
                  <c:v>10.8</c:v>
                </c:pt>
                <c:pt idx="507">
                  <c:v>10.9</c:v>
                </c:pt>
                <c:pt idx="508">
                  <c:v>11.55</c:v>
                </c:pt>
                <c:pt idx="509">
                  <c:v>12.71</c:v>
                </c:pt>
                <c:pt idx="510">
                  <c:v>12.75</c:v>
                </c:pt>
                <c:pt idx="511">
                  <c:v>12.83</c:v>
                </c:pt>
                <c:pt idx="512">
                  <c:v>12.56</c:v>
                </c:pt>
                <c:pt idx="513">
                  <c:v>12.68</c:v>
                </c:pt>
                <c:pt idx="514">
                  <c:v>12.55</c:v>
                </c:pt>
                <c:pt idx="515">
                  <c:v>12.52</c:v>
                </c:pt>
                <c:pt idx="516">
                  <c:v>12.91</c:v>
                </c:pt>
                <c:pt idx="517">
                  <c:v>12.84</c:v>
                </c:pt>
                <c:pt idx="518">
                  <c:v>12.9</c:v>
                </c:pt>
                <c:pt idx="519">
                  <c:v>13.56</c:v>
                </c:pt>
                <c:pt idx="520">
                  <c:v>13.4</c:v>
                </c:pt>
                <c:pt idx="521">
                  <c:v>13.38</c:v>
                </c:pt>
                <c:pt idx="522">
                  <c:v>13.45</c:v>
                </c:pt>
                <c:pt idx="523">
                  <c:v>13.1</c:v>
                </c:pt>
                <c:pt idx="524">
                  <c:v>13.06</c:v>
                </c:pt>
                <c:pt idx="525">
                  <c:v>13.13</c:v>
                </c:pt>
                <c:pt idx="526">
                  <c:v>12.68</c:v>
                </c:pt>
                <c:pt idx="527">
                  <c:v>12.61</c:v>
                </c:pt>
                <c:pt idx="528">
                  <c:v>12.71</c:v>
                </c:pt>
                <c:pt idx="529">
                  <c:v>12.45</c:v>
                </c:pt>
                <c:pt idx="530">
                  <c:v>12.5</c:v>
                </c:pt>
                <c:pt idx="531">
                  <c:v>12.59</c:v>
                </c:pt>
                <c:pt idx="532">
                  <c:v>12.6</c:v>
                </c:pt>
                <c:pt idx="533">
                  <c:v>12.25</c:v>
                </c:pt>
                <c:pt idx="534">
                  <c:v>12.28</c:v>
                </c:pt>
                <c:pt idx="535">
                  <c:v>12.32</c:v>
                </c:pt>
                <c:pt idx="536">
                  <c:v>12.46</c:v>
                </c:pt>
                <c:pt idx="537">
                  <c:v>12.24</c:v>
                </c:pt>
                <c:pt idx="538">
                  <c:v>12.41</c:v>
                </c:pt>
                <c:pt idx="539">
                  <c:v>12.34</c:v>
                </c:pt>
                <c:pt idx="540">
                  <c:v>12.75</c:v>
                </c:pt>
                <c:pt idx="541">
                  <c:v>12.59</c:v>
                </c:pt>
                <c:pt idx="542">
                  <c:v>12.23</c:v>
                </c:pt>
                <c:pt idx="543">
                  <c:v>12.23</c:v>
                </c:pt>
                <c:pt idx="544">
                  <c:v>12.04</c:v>
                </c:pt>
                <c:pt idx="545">
                  <c:v>12.08</c:v>
                </c:pt>
                <c:pt idx="546">
                  <c:v>11.82</c:v>
                </c:pt>
                <c:pt idx="547">
                  <c:v>11.52</c:v>
                </c:pt>
                <c:pt idx="548">
                  <c:v>11.42</c:v>
                </c:pt>
                <c:pt idx="549">
                  <c:v>11.58</c:v>
                </c:pt>
                <c:pt idx="550">
                  <c:v>11.46</c:v>
                </c:pt>
                <c:pt idx="551">
                  <c:v>11.56</c:v>
                </c:pt>
                <c:pt idx="552">
                  <c:v>11.65</c:v>
                </c:pt>
                <c:pt idx="553">
                  <c:v>11.51</c:v>
                </c:pt>
                <c:pt idx="554">
                  <c:v>11.71</c:v>
                </c:pt>
                <c:pt idx="555">
                  <c:v>12.08</c:v>
                </c:pt>
                <c:pt idx="556">
                  <c:v>11.91</c:v>
                </c:pt>
                <c:pt idx="557">
                  <c:v>11.96</c:v>
                </c:pt>
                <c:pt idx="558">
                  <c:v>11.56</c:v>
                </c:pt>
                <c:pt idx="559">
                  <c:v>11.6</c:v>
                </c:pt>
                <c:pt idx="560">
                  <c:v>11.68</c:v>
                </c:pt>
                <c:pt idx="561">
                  <c:v>11.58</c:v>
                </c:pt>
                <c:pt idx="562">
                  <c:v>11.48</c:v>
                </c:pt>
                <c:pt idx="563">
                  <c:v>11.82</c:v>
                </c:pt>
                <c:pt idx="564">
                  <c:v>11.94</c:v>
                </c:pt>
                <c:pt idx="565">
                  <c:v>11.92</c:v>
                </c:pt>
                <c:pt idx="566">
                  <c:v>11.87</c:v>
                </c:pt>
                <c:pt idx="567">
                  <c:v>11.87</c:v>
                </c:pt>
                <c:pt idx="568">
                  <c:v>11.91</c:v>
                </c:pt>
                <c:pt idx="569">
                  <c:v>11.5</c:v>
                </c:pt>
                <c:pt idx="570">
                  <c:v>11.49</c:v>
                </c:pt>
                <c:pt idx="571">
                  <c:v>11.15</c:v>
                </c:pt>
                <c:pt idx="572">
                  <c:v>10.98</c:v>
                </c:pt>
                <c:pt idx="573">
                  <c:v>10.69</c:v>
                </c:pt>
                <c:pt idx="574">
                  <c:v>10.53</c:v>
                </c:pt>
                <c:pt idx="575">
                  <c:v>10.4</c:v>
                </c:pt>
                <c:pt idx="576">
                  <c:v>10.44</c:v>
                </c:pt>
                <c:pt idx="577">
                  <c:v>10.83</c:v>
                </c:pt>
                <c:pt idx="578">
                  <c:v>10.65</c:v>
                </c:pt>
                <c:pt idx="579">
                  <c:v>10.65</c:v>
                </c:pt>
                <c:pt idx="580">
                  <c:v>10.63</c:v>
                </c:pt>
                <c:pt idx="581">
                  <c:v>10.65</c:v>
                </c:pt>
                <c:pt idx="582">
                  <c:v>10.52</c:v>
                </c:pt>
                <c:pt idx="583">
                  <c:v>10.119999999999999</c:v>
                </c:pt>
                <c:pt idx="584">
                  <c:v>10.18</c:v>
                </c:pt>
                <c:pt idx="585">
                  <c:v>10.11</c:v>
                </c:pt>
                <c:pt idx="586">
                  <c:v>10.3</c:v>
                </c:pt>
                <c:pt idx="587">
                  <c:v>10.23</c:v>
                </c:pt>
                <c:pt idx="588">
                  <c:v>10.28</c:v>
                </c:pt>
                <c:pt idx="589">
                  <c:v>10.220000000000001</c:v>
                </c:pt>
                <c:pt idx="590">
                  <c:v>10.11</c:v>
                </c:pt>
                <c:pt idx="591">
                  <c:v>10.050000000000001</c:v>
                </c:pt>
                <c:pt idx="592">
                  <c:v>10.56</c:v>
                </c:pt>
                <c:pt idx="593">
                  <c:v>10.76</c:v>
                </c:pt>
                <c:pt idx="594">
                  <c:v>10.76</c:v>
                </c:pt>
                <c:pt idx="595">
                  <c:v>10.62</c:v>
                </c:pt>
                <c:pt idx="596">
                  <c:v>10.54</c:v>
                </c:pt>
                <c:pt idx="597">
                  <c:v>10.66</c:v>
                </c:pt>
                <c:pt idx="598">
                  <c:v>10.53</c:v>
                </c:pt>
                <c:pt idx="599">
                  <c:v>10.71</c:v>
                </c:pt>
                <c:pt idx="600">
                  <c:v>10.78</c:v>
                </c:pt>
                <c:pt idx="601">
                  <c:v>10.78</c:v>
                </c:pt>
                <c:pt idx="602">
                  <c:v>10.91</c:v>
                </c:pt>
                <c:pt idx="603">
                  <c:v>11.27</c:v>
                </c:pt>
                <c:pt idx="604">
                  <c:v>11.19</c:v>
                </c:pt>
                <c:pt idx="605">
                  <c:v>12.28</c:v>
                </c:pt>
                <c:pt idx="606">
                  <c:v>12.23</c:v>
                </c:pt>
                <c:pt idx="607">
                  <c:v>12.15</c:v>
                </c:pt>
                <c:pt idx="608">
                  <c:v>11.71</c:v>
                </c:pt>
                <c:pt idx="609">
                  <c:v>11.77</c:v>
                </c:pt>
                <c:pt idx="610">
                  <c:v>11.77</c:v>
                </c:pt>
                <c:pt idx="611">
                  <c:v>11.86</c:v>
                </c:pt>
                <c:pt idx="612">
                  <c:v>11.4</c:v>
                </c:pt>
                <c:pt idx="613">
                  <c:v>11.49</c:v>
                </c:pt>
                <c:pt idx="614">
                  <c:v>11.43</c:v>
                </c:pt>
                <c:pt idx="615">
                  <c:v>11.44</c:v>
                </c:pt>
                <c:pt idx="616">
                  <c:v>11.21</c:v>
                </c:pt>
                <c:pt idx="617">
                  <c:v>11.17</c:v>
                </c:pt>
                <c:pt idx="618">
                  <c:v>11.43</c:v>
                </c:pt>
                <c:pt idx="619">
                  <c:v>11.39</c:v>
                </c:pt>
                <c:pt idx="620">
                  <c:v>11.53</c:v>
                </c:pt>
                <c:pt idx="621">
                  <c:v>11.44</c:v>
                </c:pt>
                <c:pt idx="622">
                  <c:v>11.41</c:v>
                </c:pt>
                <c:pt idx="623">
                  <c:v>11.46</c:v>
                </c:pt>
                <c:pt idx="624">
                  <c:v>11.53</c:v>
                </c:pt>
                <c:pt idx="625">
                  <c:v>11.98</c:v>
                </c:pt>
                <c:pt idx="626">
                  <c:v>11.85</c:v>
                </c:pt>
                <c:pt idx="627">
                  <c:v>11.92</c:v>
                </c:pt>
                <c:pt idx="628">
                  <c:v>11.63</c:v>
                </c:pt>
                <c:pt idx="629">
                  <c:v>11.34</c:v>
                </c:pt>
                <c:pt idx="630">
                  <c:v>11.06</c:v>
                </c:pt>
                <c:pt idx="631">
                  <c:v>11.17</c:v>
                </c:pt>
                <c:pt idx="632">
                  <c:v>11.27</c:v>
                </c:pt>
                <c:pt idx="633">
                  <c:v>11.24</c:v>
                </c:pt>
                <c:pt idx="634">
                  <c:v>11.42</c:v>
                </c:pt>
                <c:pt idx="635">
                  <c:v>11.38</c:v>
                </c:pt>
                <c:pt idx="636">
                  <c:v>11.18</c:v>
                </c:pt>
                <c:pt idx="637">
                  <c:v>11.48</c:v>
                </c:pt>
                <c:pt idx="638">
                  <c:v>11.29</c:v>
                </c:pt>
                <c:pt idx="639">
                  <c:v>11.32</c:v>
                </c:pt>
                <c:pt idx="640">
                  <c:v>11.31</c:v>
                </c:pt>
                <c:pt idx="641">
                  <c:v>11.26</c:v>
                </c:pt>
                <c:pt idx="642">
                  <c:v>11.41</c:v>
                </c:pt>
                <c:pt idx="643">
                  <c:v>11.3</c:v>
                </c:pt>
                <c:pt idx="644">
                  <c:v>11.18</c:v>
                </c:pt>
                <c:pt idx="645">
                  <c:v>11.5</c:v>
                </c:pt>
                <c:pt idx="646">
                  <c:v>11.37</c:v>
                </c:pt>
                <c:pt idx="647">
                  <c:v>11.33</c:v>
                </c:pt>
                <c:pt idx="648">
                  <c:v>11.46</c:v>
                </c:pt>
                <c:pt idx="649">
                  <c:v>11.65</c:v>
                </c:pt>
                <c:pt idx="650">
                  <c:v>11.54</c:v>
                </c:pt>
                <c:pt idx="651">
                  <c:v>11.46</c:v>
                </c:pt>
                <c:pt idx="652">
                  <c:v>11.23</c:v>
                </c:pt>
                <c:pt idx="653">
                  <c:v>11.3</c:v>
                </c:pt>
                <c:pt idx="654">
                  <c:v>11.25</c:v>
                </c:pt>
                <c:pt idx="655">
                  <c:v>11.38</c:v>
                </c:pt>
                <c:pt idx="656">
                  <c:v>11.27</c:v>
                </c:pt>
                <c:pt idx="657">
                  <c:v>11.4</c:v>
                </c:pt>
                <c:pt idx="658">
                  <c:v>11.42</c:v>
                </c:pt>
                <c:pt idx="659">
                  <c:v>11.46</c:v>
                </c:pt>
                <c:pt idx="660">
                  <c:v>11.41</c:v>
                </c:pt>
                <c:pt idx="661">
                  <c:v>11.5</c:v>
                </c:pt>
                <c:pt idx="662">
                  <c:v>11.54</c:v>
                </c:pt>
                <c:pt idx="663">
                  <c:v>11.55</c:v>
                </c:pt>
                <c:pt idx="664">
                  <c:v>11.49</c:v>
                </c:pt>
                <c:pt idx="665">
                  <c:v>11.5</c:v>
                </c:pt>
                <c:pt idx="666">
                  <c:v>11.4</c:v>
                </c:pt>
                <c:pt idx="667">
                  <c:v>11.4</c:v>
                </c:pt>
                <c:pt idx="668">
                  <c:v>11.51</c:v>
                </c:pt>
                <c:pt idx="669">
                  <c:v>11.71</c:v>
                </c:pt>
                <c:pt idx="670">
                  <c:v>11.69</c:v>
                </c:pt>
                <c:pt idx="671">
                  <c:v>11.67</c:v>
                </c:pt>
                <c:pt idx="672">
                  <c:v>11.69</c:v>
                </c:pt>
                <c:pt idx="673">
                  <c:v>11.85</c:v>
                </c:pt>
                <c:pt idx="674">
                  <c:v>11.76</c:v>
                </c:pt>
                <c:pt idx="675">
                  <c:v>12</c:v>
                </c:pt>
                <c:pt idx="676">
                  <c:v>12.12</c:v>
                </c:pt>
                <c:pt idx="677">
                  <c:v>12.51</c:v>
                </c:pt>
                <c:pt idx="678">
                  <c:v>12.66</c:v>
                </c:pt>
                <c:pt idx="679">
                  <c:v>13.22</c:v>
                </c:pt>
                <c:pt idx="680">
                  <c:v>13.14</c:v>
                </c:pt>
                <c:pt idx="681">
                  <c:v>13.02</c:v>
                </c:pt>
                <c:pt idx="682">
                  <c:v>13.16</c:v>
                </c:pt>
                <c:pt idx="683">
                  <c:v>12.83</c:v>
                </c:pt>
                <c:pt idx="684">
                  <c:v>13.61</c:v>
                </c:pt>
                <c:pt idx="685">
                  <c:v>13.43</c:v>
                </c:pt>
                <c:pt idx="686">
                  <c:v>13.47</c:v>
                </c:pt>
                <c:pt idx="687">
                  <c:v>13.08</c:v>
                </c:pt>
                <c:pt idx="688">
                  <c:v>13.06</c:v>
                </c:pt>
                <c:pt idx="689">
                  <c:v>13.36</c:v>
                </c:pt>
                <c:pt idx="690">
                  <c:v>13.23</c:v>
                </c:pt>
                <c:pt idx="691">
                  <c:v>13.38</c:v>
                </c:pt>
                <c:pt idx="692">
                  <c:v>13.17</c:v>
                </c:pt>
                <c:pt idx="693">
                  <c:v>13.32</c:v>
                </c:pt>
                <c:pt idx="694">
                  <c:v>13.31</c:v>
                </c:pt>
                <c:pt idx="695">
                  <c:v>13.19</c:v>
                </c:pt>
                <c:pt idx="696">
                  <c:v>13.1</c:v>
                </c:pt>
                <c:pt idx="697">
                  <c:v>12.85</c:v>
                </c:pt>
                <c:pt idx="698">
                  <c:v>12.98</c:v>
                </c:pt>
                <c:pt idx="699">
                  <c:v>12.79</c:v>
                </c:pt>
                <c:pt idx="700">
                  <c:v>12.63</c:v>
                </c:pt>
                <c:pt idx="701">
                  <c:v>12.62</c:v>
                </c:pt>
                <c:pt idx="702">
                  <c:v>12.64</c:v>
                </c:pt>
                <c:pt idx="703">
                  <c:v>12.89</c:v>
                </c:pt>
                <c:pt idx="704">
                  <c:v>12.93</c:v>
                </c:pt>
                <c:pt idx="705">
                  <c:v>13.2</c:v>
                </c:pt>
                <c:pt idx="706">
                  <c:v>13.26</c:v>
                </c:pt>
                <c:pt idx="707">
                  <c:v>13.55</c:v>
                </c:pt>
                <c:pt idx="708">
                  <c:v>13.63</c:v>
                </c:pt>
                <c:pt idx="709">
                  <c:v>13.43</c:v>
                </c:pt>
                <c:pt idx="710">
                  <c:v>13.3</c:v>
                </c:pt>
                <c:pt idx="711">
                  <c:v>13.38</c:v>
                </c:pt>
                <c:pt idx="712">
                  <c:v>13.38</c:v>
                </c:pt>
                <c:pt idx="713">
                  <c:v>13.28</c:v>
                </c:pt>
                <c:pt idx="714">
                  <c:v>12.86</c:v>
                </c:pt>
                <c:pt idx="715">
                  <c:v>12.93</c:v>
                </c:pt>
                <c:pt idx="716">
                  <c:v>12.99</c:v>
                </c:pt>
                <c:pt idx="717">
                  <c:v>13.11</c:v>
                </c:pt>
                <c:pt idx="718">
                  <c:v>12.84</c:v>
                </c:pt>
                <c:pt idx="719">
                  <c:v>13.05</c:v>
                </c:pt>
                <c:pt idx="720">
                  <c:v>13.49</c:v>
                </c:pt>
                <c:pt idx="721">
                  <c:v>13.31</c:v>
                </c:pt>
                <c:pt idx="722">
                  <c:v>13.28</c:v>
                </c:pt>
                <c:pt idx="723">
                  <c:v>13.39</c:v>
                </c:pt>
                <c:pt idx="724">
                  <c:v>13.32</c:v>
                </c:pt>
                <c:pt idx="725">
                  <c:v>13.36</c:v>
                </c:pt>
                <c:pt idx="726">
                  <c:v>13.39</c:v>
                </c:pt>
                <c:pt idx="727">
                  <c:v>13.24</c:v>
                </c:pt>
                <c:pt idx="728">
                  <c:v>13.09</c:v>
                </c:pt>
                <c:pt idx="729">
                  <c:v>12.98</c:v>
                </c:pt>
                <c:pt idx="730">
                  <c:v>13.34</c:v>
                </c:pt>
                <c:pt idx="731">
                  <c:v>13.14</c:v>
                </c:pt>
                <c:pt idx="732">
                  <c:v>13.3</c:v>
                </c:pt>
                <c:pt idx="733">
                  <c:v>13.25</c:v>
                </c:pt>
                <c:pt idx="734">
                  <c:v>13.18</c:v>
                </c:pt>
                <c:pt idx="735">
                  <c:v>13.03</c:v>
                </c:pt>
                <c:pt idx="736">
                  <c:v>12.81</c:v>
                </c:pt>
                <c:pt idx="737">
                  <c:v>12.68</c:v>
                </c:pt>
                <c:pt idx="738">
                  <c:v>12.33</c:v>
                </c:pt>
                <c:pt idx="739">
                  <c:v>12.72</c:v>
                </c:pt>
                <c:pt idx="740">
                  <c:v>12.94</c:v>
                </c:pt>
                <c:pt idx="741">
                  <c:v>12.98</c:v>
                </c:pt>
                <c:pt idx="742">
                  <c:v>13.27</c:v>
                </c:pt>
                <c:pt idx="743">
                  <c:v>13.21</c:v>
                </c:pt>
                <c:pt idx="744">
                  <c:v>13.13</c:v>
                </c:pt>
                <c:pt idx="745">
                  <c:v>13.26</c:v>
                </c:pt>
                <c:pt idx="746">
                  <c:v>13.18</c:v>
                </c:pt>
                <c:pt idx="747">
                  <c:v>13.63</c:v>
                </c:pt>
                <c:pt idx="748">
                  <c:v>14.12</c:v>
                </c:pt>
                <c:pt idx="749">
                  <c:v>14.26</c:v>
                </c:pt>
                <c:pt idx="750">
                  <c:v>15.38</c:v>
                </c:pt>
                <c:pt idx="751">
                  <c:v>15.06</c:v>
                </c:pt>
                <c:pt idx="752">
                  <c:v>15.38</c:v>
                </c:pt>
                <c:pt idx="753">
                  <c:v>14.96</c:v>
                </c:pt>
                <c:pt idx="754">
                  <c:v>14.55</c:v>
                </c:pt>
                <c:pt idx="755">
                  <c:v>14.4</c:v>
                </c:pt>
                <c:pt idx="756">
                  <c:v>14.6</c:v>
                </c:pt>
                <c:pt idx="757">
                  <c:v>15.57</c:v>
                </c:pt>
                <c:pt idx="758">
                  <c:v>16.54</c:v>
                </c:pt>
                <c:pt idx="759">
                  <c:v>16.46</c:v>
                </c:pt>
                <c:pt idx="760">
                  <c:v>17.02</c:v>
                </c:pt>
                <c:pt idx="761">
                  <c:v>17.510000000000002</c:v>
                </c:pt>
                <c:pt idx="762">
                  <c:v>17.260000000000002</c:v>
                </c:pt>
                <c:pt idx="763">
                  <c:v>17.52</c:v>
                </c:pt>
                <c:pt idx="764">
                  <c:v>18.8</c:v>
                </c:pt>
                <c:pt idx="765">
                  <c:v>19.149999999999999</c:v>
                </c:pt>
                <c:pt idx="766">
                  <c:v>21.07</c:v>
                </c:pt>
                <c:pt idx="767">
                  <c:v>23.18</c:v>
                </c:pt>
                <c:pt idx="768">
                  <c:v>25.5</c:v>
                </c:pt>
                <c:pt idx="769">
                  <c:v>26.54</c:v>
                </c:pt>
                <c:pt idx="770">
                  <c:v>27.27</c:v>
                </c:pt>
                <c:pt idx="771">
                  <c:v>24.71</c:v>
                </c:pt>
                <c:pt idx="772">
                  <c:v>25.47</c:v>
                </c:pt>
                <c:pt idx="773">
                  <c:v>27.06</c:v>
                </c:pt>
                <c:pt idx="774">
                  <c:v>29.77</c:v>
                </c:pt>
                <c:pt idx="775">
                  <c:v>32.75</c:v>
                </c:pt>
                <c:pt idx="776">
                  <c:v>31.74</c:v>
                </c:pt>
                <c:pt idx="777">
                  <c:v>32.229999999999997</c:v>
                </c:pt>
                <c:pt idx="778">
                  <c:v>30.74</c:v>
                </c:pt>
                <c:pt idx="779">
                  <c:v>31.01</c:v>
                </c:pt>
                <c:pt idx="780">
                  <c:v>28.2</c:v>
                </c:pt>
                <c:pt idx="781">
                  <c:v>29.2</c:v>
                </c:pt>
                <c:pt idx="782">
                  <c:v>32.119999999999997</c:v>
                </c:pt>
                <c:pt idx="783">
                  <c:v>32.19</c:v>
                </c:pt>
                <c:pt idx="784">
                  <c:v>33.46</c:v>
                </c:pt>
                <c:pt idx="785">
                  <c:v>33.9</c:v>
                </c:pt>
                <c:pt idx="786">
                  <c:v>34.659999999999997</c:v>
                </c:pt>
                <c:pt idx="787">
                  <c:v>34.71</c:v>
                </c:pt>
                <c:pt idx="788">
                  <c:v>36.15</c:v>
                </c:pt>
                <c:pt idx="789">
                  <c:v>35.25</c:v>
                </c:pt>
                <c:pt idx="790">
                  <c:v>34.96</c:v>
                </c:pt>
                <c:pt idx="791">
                  <c:v>33.53</c:v>
                </c:pt>
                <c:pt idx="792">
                  <c:v>32.17</c:v>
                </c:pt>
                <c:pt idx="793">
                  <c:v>32.659999999999997</c:v>
                </c:pt>
                <c:pt idx="794">
                  <c:v>33.369999999999997</c:v>
                </c:pt>
                <c:pt idx="795">
                  <c:v>32.909999999999997</c:v>
                </c:pt>
                <c:pt idx="796">
                  <c:v>29.62</c:v>
                </c:pt>
                <c:pt idx="797">
                  <c:v>26.69</c:v>
                </c:pt>
                <c:pt idx="798">
                  <c:v>28.75</c:v>
                </c:pt>
                <c:pt idx="799">
                  <c:v>28.43</c:v>
                </c:pt>
                <c:pt idx="800">
                  <c:v>29.21</c:v>
                </c:pt>
                <c:pt idx="801">
                  <c:v>28.62</c:v>
                </c:pt>
                <c:pt idx="802">
                  <c:v>28.05</c:v>
                </c:pt>
                <c:pt idx="803">
                  <c:v>28.87</c:v>
                </c:pt>
                <c:pt idx="804">
                  <c:v>28.18</c:v>
                </c:pt>
                <c:pt idx="805">
                  <c:v>27.86</c:v>
                </c:pt>
                <c:pt idx="806">
                  <c:v>26.92</c:v>
                </c:pt>
                <c:pt idx="807">
                  <c:v>28.4</c:v>
                </c:pt>
                <c:pt idx="808">
                  <c:v>28.03</c:v>
                </c:pt>
                <c:pt idx="809">
                  <c:v>28.08</c:v>
                </c:pt>
                <c:pt idx="810">
                  <c:v>28.31</c:v>
                </c:pt>
                <c:pt idx="811">
                  <c:v>29.41</c:v>
                </c:pt>
                <c:pt idx="812">
                  <c:v>29.54</c:v>
                </c:pt>
                <c:pt idx="813">
                  <c:v>29.32</c:v>
                </c:pt>
                <c:pt idx="814">
                  <c:v>29</c:v>
                </c:pt>
                <c:pt idx="815">
                  <c:v>29.13</c:v>
                </c:pt>
                <c:pt idx="816">
                  <c:v>28.97</c:v>
                </c:pt>
                <c:pt idx="817">
                  <c:v>29.18</c:v>
                </c:pt>
                <c:pt idx="818">
                  <c:v>28.74</c:v>
                </c:pt>
                <c:pt idx="819">
                  <c:v>29.93</c:v>
                </c:pt>
                <c:pt idx="820">
                  <c:v>29.53</c:v>
                </c:pt>
                <c:pt idx="821">
                  <c:v>29.87</c:v>
                </c:pt>
                <c:pt idx="822">
                  <c:v>28.62</c:v>
                </c:pt>
                <c:pt idx="823">
                  <c:v>28.37</c:v>
                </c:pt>
                <c:pt idx="824">
                  <c:v>28.28</c:v>
                </c:pt>
                <c:pt idx="825">
                  <c:v>28.11</c:v>
                </c:pt>
                <c:pt idx="826">
                  <c:v>27.66</c:v>
                </c:pt>
                <c:pt idx="827">
                  <c:v>27.53</c:v>
                </c:pt>
                <c:pt idx="828">
                  <c:v>27.47</c:v>
                </c:pt>
                <c:pt idx="829">
                  <c:v>28.2</c:v>
                </c:pt>
                <c:pt idx="830">
                  <c:v>28.23</c:v>
                </c:pt>
                <c:pt idx="831">
                  <c:v>28.77</c:v>
                </c:pt>
                <c:pt idx="832">
                  <c:v>29.6</c:v>
                </c:pt>
                <c:pt idx="833">
                  <c:v>29.98</c:v>
                </c:pt>
                <c:pt idx="834">
                  <c:v>29.69</c:v>
                </c:pt>
                <c:pt idx="835">
                  <c:v>32.35</c:v>
                </c:pt>
                <c:pt idx="836">
                  <c:v>33.32</c:v>
                </c:pt>
                <c:pt idx="837">
                  <c:v>32.450000000000003</c:v>
                </c:pt>
                <c:pt idx="838">
                  <c:v>32.369999999999997</c:v>
                </c:pt>
                <c:pt idx="839">
                  <c:v>32.020000000000003</c:v>
                </c:pt>
                <c:pt idx="840">
                  <c:v>32.119999999999997</c:v>
                </c:pt>
                <c:pt idx="841">
                  <c:v>32.909999999999997</c:v>
                </c:pt>
                <c:pt idx="842">
                  <c:v>32.82</c:v>
                </c:pt>
                <c:pt idx="843">
                  <c:v>33.94</c:v>
                </c:pt>
                <c:pt idx="844">
                  <c:v>33.44</c:v>
                </c:pt>
                <c:pt idx="845">
                  <c:v>34.22</c:v>
                </c:pt>
                <c:pt idx="846">
                  <c:v>34.630000000000003</c:v>
                </c:pt>
                <c:pt idx="847">
                  <c:v>36.08</c:v>
                </c:pt>
                <c:pt idx="848">
                  <c:v>35.770000000000003</c:v>
                </c:pt>
                <c:pt idx="849">
                  <c:v>35.840000000000003</c:v>
                </c:pt>
                <c:pt idx="850">
                  <c:v>35.380000000000003</c:v>
                </c:pt>
                <c:pt idx="851">
                  <c:v>35.19</c:v>
                </c:pt>
                <c:pt idx="852">
                  <c:v>34.1</c:v>
                </c:pt>
                <c:pt idx="853">
                  <c:v>35.01</c:v>
                </c:pt>
                <c:pt idx="854">
                  <c:v>35.14</c:v>
                </c:pt>
                <c:pt idx="855">
                  <c:v>33.630000000000003</c:v>
                </c:pt>
                <c:pt idx="856">
                  <c:v>35.08</c:v>
                </c:pt>
                <c:pt idx="857">
                  <c:v>37.82</c:v>
                </c:pt>
                <c:pt idx="858">
                  <c:v>36.840000000000003</c:v>
                </c:pt>
                <c:pt idx="859">
                  <c:v>35.4</c:v>
                </c:pt>
                <c:pt idx="860">
                  <c:v>35.75</c:v>
                </c:pt>
                <c:pt idx="861">
                  <c:v>35.51</c:v>
                </c:pt>
                <c:pt idx="862">
                  <c:v>35.58</c:v>
                </c:pt>
                <c:pt idx="863">
                  <c:v>34.36</c:v>
                </c:pt>
                <c:pt idx="864">
                  <c:v>33.75</c:v>
                </c:pt>
                <c:pt idx="865">
                  <c:v>33.07</c:v>
                </c:pt>
                <c:pt idx="866">
                  <c:v>33.28</c:v>
                </c:pt>
                <c:pt idx="867">
                  <c:v>33.159999999999997</c:v>
                </c:pt>
                <c:pt idx="868">
                  <c:v>33.32</c:v>
                </c:pt>
                <c:pt idx="869">
                  <c:v>33.96</c:v>
                </c:pt>
                <c:pt idx="870">
                  <c:v>34.4</c:v>
                </c:pt>
                <c:pt idx="871">
                  <c:v>33.369999999999997</c:v>
                </c:pt>
                <c:pt idx="872">
                  <c:v>33.090000000000003</c:v>
                </c:pt>
                <c:pt idx="873">
                  <c:v>31.98</c:v>
                </c:pt>
                <c:pt idx="874">
                  <c:v>30.98</c:v>
                </c:pt>
                <c:pt idx="875">
                  <c:v>33.01</c:v>
                </c:pt>
                <c:pt idx="876">
                  <c:v>32.409999999999997</c:v>
                </c:pt>
                <c:pt idx="877">
                  <c:v>32.31</c:v>
                </c:pt>
                <c:pt idx="878">
                  <c:v>33.119999999999997</c:v>
                </c:pt>
                <c:pt idx="879">
                  <c:v>34.24</c:v>
                </c:pt>
                <c:pt idx="880">
                  <c:v>34.39</c:v>
                </c:pt>
                <c:pt idx="881">
                  <c:v>33.93</c:v>
                </c:pt>
                <c:pt idx="882">
                  <c:v>30.73</c:v>
                </c:pt>
                <c:pt idx="883">
                  <c:v>30.37</c:v>
                </c:pt>
                <c:pt idx="884">
                  <c:v>32.51</c:v>
                </c:pt>
                <c:pt idx="885">
                  <c:v>32.020000000000003</c:v>
                </c:pt>
                <c:pt idx="886">
                  <c:v>31.69</c:v>
                </c:pt>
                <c:pt idx="887">
                  <c:v>32.21</c:v>
                </c:pt>
                <c:pt idx="888">
                  <c:v>31.89</c:v>
                </c:pt>
                <c:pt idx="889">
                  <c:v>33.479999999999997</c:v>
                </c:pt>
                <c:pt idx="890">
                  <c:v>33.200000000000003</c:v>
                </c:pt>
                <c:pt idx="891">
                  <c:v>32.68</c:v>
                </c:pt>
                <c:pt idx="892">
                  <c:v>32.08</c:v>
                </c:pt>
                <c:pt idx="893">
                  <c:v>31.99</c:v>
                </c:pt>
                <c:pt idx="894">
                  <c:v>31.15</c:v>
                </c:pt>
                <c:pt idx="895">
                  <c:v>31.24</c:v>
                </c:pt>
                <c:pt idx="896">
                  <c:v>31.32</c:v>
                </c:pt>
                <c:pt idx="897">
                  <c:v>29.9</c:v>
                </c:pt>
                <c:pt idx="898">
                  <c:v>28.34</c:v>
                </c:pt>
                <c:pt idx="899">
                  <c:v>29.29</c:v>
                </c:pt>
                <c:pt idx="900">
                  <c:v>29.04</c:v>
                </c:pt>
                <c:pt idx="901">
                  <c:v>28.65</c:v>
                </c:pt>
                <c:pt idx="902">
                  <c:v>26.03</c:v>
                </c:pt>
                <c:pt idx="903">
                  <c:v>24.6</c:v>
                </c:pt>
                <c:pt idx="904">
                  <c:v>26.91</c:v>
                </c:pt>
                <c:pt idx="905">
                  <c:v>25.39</c:v>
                </c:pt>
                <c:pt idx="906">
                  <c:v>25.5</c:v>
                </c:pt>
                <c:pt idx="907">
                  <c:v>24.97</c:v>
                </c:pt>
                <c:pt idx="908">
                  <c:v>26.67</c:v>
                </c:pt>
                <c:pt idx="909">
                  <c:v>26.03</c:v>
                </c:pt>
                <c:pt idx="910">
                  <c:v>23.43</c:v>
                </c:pt>
                <c:pt idx="911">
                  <c:v>25.77</c:v>
                </c:pt>
                <c:pt idx="912">
                  <c:v>27.72</c:v>
                </c:pt>
                <c:pt idx="913">
                  <c:v>27.41</c:v>
                </c:pt>
                <c:pt idx="914">
                  <c:v>25.64</c:v>
                </c:pt>
                <c:pt idx="915">
                  <c:v>24.71</c:v>
                </c:pt>
                <c:pt idx="916">
                  <c:v>24.48</c:v>
                </c:pt>
                <c:pt idx="917">
                  <c:v>25.38</c:v>
                </c:pt>
                <c:pt idx="918">
                  <c:v>24.55</c:v>
                </c:pt>
                <c:pt idx="919">
                  <c:v>24.45</c:v>
                </c:pt>
                <c:pt idx="920">
                  <c:v>24.01</c:v>
                </c:pt>
                <c:pt idx="921">
                  <c:v>24.54</c:v>
                </c:pt>
                <c:pt idx="922">
                  <c:v>23.9</c:v>
                </c:pt>
                <c:pt idx="923">
                  <c:v>21.51</c:v>
                </c:pt>
                <c:pt idx="924">
                  <c:v>22.18</c:v>
                </c:pt>
                <c:pt idx="925">
                  <c:v>21.97</c:v>
                </c:pt>
                <c:pt idx="926">
                  <c:v>20.88</c:v>
                </c:pt>
                <c:pt idx="927">
                  <c:v>20.79</c:v>
                </c:pt>
                <c:pt idx="928">
                  <c:v>20.45</c:v>
                </c:pt>
                <c:pt idx="929">
                  <c:v>21.02</c:v>
                </c:pt>
                <c:pt idx="930">
                  <c:v>20.3</c:v>
                </c:pt>
                <c:pt idx="931">
                  <c:v>19.850000000000001</c:v>
                </c:pt>
                <c:pt idx="932">
                  <c:v>20.28</c:v>
                </c:pt>
                <c:pt idx="933">
                  <c:v>22.31</c:v>
                </c:pt>
                <c:pt idx="934">
                  <c:v>22.11</c:v>
                </c:pt>
                <c:pt idx="935">
                  <c:v>21.98</c:v>
                </c:pt>
                <c:pt idx="936">
                  <c:v>22.16</c:v>
                </c:pt>
                <c:pt idx="937">
                  <c:v>22.43</c:v>
                </c:pt>
                <c:pt idx="938">
                  <c:v>21.98</c:v>
                </c:pt>
                <c:pt idx="939">
                  <c:v>20.32</c:v>
                </c:pt>
                <c:pt idx="940">
                  <c:v>20.61</c:v>
                </c:pt>
                <c:pt idx="941">
                  <c:v>19.75</c:v>
                </c:pt>
                <c:pt idx="942">
                  <c:v>18.2</c:v>
                </c:pt>
                <c:pt idx="943">
                  <c:v>16.38</c:v>
                </c:pt>
                <c:pt idx="944">
                  <c:v>14.74</c:v>
                </c:pt>
                <c:pt idx="945">
                  <c:v>14.37</c:v>
                </c:pt>
                <c:pt idx="946">
                  <c:v>15.38</c:v>
                </c:pt>
                <c:pt idx="947">
                  <c:v>15.86</c:v>
                </c:pt>
                <c:pt idx="948">
                  <c:v>15.07</c:v>
                </c:pt>
                <c:pt idx="949">
                  <c:v>15.19</c:v>
                </c:pt>
                <c:pt idx="950">
                  <c:v>14.87</c:v>
                </c:pt>
                <c:pt idx="951">
                  <c:v>14.76</c:v>
                </c:pt>
                <c:pt idx="952">
                  <c:v>15.24</c:v>
                </c:pt>
                <c:pt idx="953">
                  <c:v>15.68</c:v>
                </c:pt>
                <c:pt idx="954">
                  <c:v>15.15</c:v>
                </c:pt>
                <c:pt idx="955">
                  <c:v>15.02</c:v>
                </c:pt>
                <c:pt idx="956">
                  <c:v>13.91</c:v>
                </c:pt>
                <c:pt idx="957">
                  <c:v>13.52</c:v>
                </c:pt>
                <c:pt idx="958">
                  <c:v>14.43</c:v>
                </c:pt>
                <c:pt idx="959">
                  <c:v>13.83</c:v>
                </c:pt>
                <c:pt idx="960">
                  <c:v>13.78</c:v>
                </c:pt>
                <c:pt idx="961">
                  <c:v>13.94</c:v>
                </c:pt>
                <c:pt idx="962">
                  <c:v>14.22</c:v>
                </c:pt>
                <c:pt idx="963">
                  <c:v>13.64</c:v>
                </c:pt>
                <c:pt idx="964">
                  <c:v>13.77</c:v>
                </c:pt>
                <c:pt idx="965">
                  <c:v>13.3</c:v>
                </c:pt>
                <c:pt idx="966">
                  <c:v>13.46</c:v>
                </c:pt>
                <c:pt idx="967">
                  <c:v>13.34</c:v>
                </c:pt>
                <c:pt idx="968">
                  <c:v>13.58</c:v>
                </c:pt>
                <c:pt idx="969">
                  <c:v>14.26</c:v>
                </c:pt>
                <c:pt idx="970">
                  <c:v>14.49</c:v>
                </c:pt>
                <c:pt idx="971">
                  <c:v>15.35</c:v>
                </c:pt>
                <c:pt idx="972">
                  <c:v>15.26</c:v>
                </c:pt>
                <c:pt idx="973">
                  <c:v>15.26</c:v>
                </c:pt>
                <c:pt idx="974">
                  <c:v>15.72</c:v>
                </c:pt>
                <c:pt idx="975">
                  <c:v>15.89</c:v>
                </c:pt>
                <c:pt idx="976">
                  <c:v>16.13</c:v>
                </c:pt>
                <c:pt idx="977">
                  <c:v>16.02</c:v>
                </c:pt>
                <c:pt idx="978">
                  <c:v>14.95</c:v>
                </c:pt>
                <c:pt idx="979">
                  <c:v>15.35</c:v>
                </c:pt>
                <c:pt idx="980">
                  <c:v>15.7</c:v>
                </c:pt>
                <c:pt idx="981">
                  <c:v>15.85</c:v>
                </c:pt>
                <c:pt idx="982">
                  <c:v>15.74</c:v>
                </c:pt>
                <c:pt idx="983">
                  <c:v>15.25</c:v>
                </c:pt>
                <c:pt idx="984">
                  <c:v>15.29</c:v>
                </c:pt>
                <c:pt idx="985">
                  <c:v>15.87</c:v>
                </c:pt>
                <c:pt idx="986">
                  <c:v>15.54</c:v>
                </c:pt>
                <c:pt idx="987">
                  <c:v>15.77</c:v>
                </c:pt>
                <c:pt idx="988">
                  <c:v>17.350000000000001</c:v>
                </c:pt>
                <c:pt idx="989">
                  <c:v>18.64</c:v>
                </c:pt>
                <c:pt idx="990">
                  <c:v>20.5</c:v>
                </c:pt>
                <c:pt idx="991">
                  <c:v>20.39</c:v>
                </c:pt>
                <c:pt idx="992">
                  <c:v>20.68</c:v>
                </c:pt>
                <c:pt idx="993">
                  <c:v>20.86</c:v>
                </c:pt>
                <c:pt idx="994">
                  <c:v>20.16</c:v>
                </c:pt>
                <c:pt idx="995">
                  <c:v>20.260000000000002</c:v>
                </c:pt>
                <c:pt idx="996">
                  <c:v>19.899999999999999</c:v>
                </c:pt>
                <c:pt idx="997">
                  <c:v>20.2</c:v>
                </c:pt>
                <c:pt idx="998">
                  <c:v>20.78</c:v>
                </c:pt>
                <c:pt idx="999">
                  <c:v>21.07</c:v>
                </c:pt>
                <c:pt idx="1000">
                  <c:v>20.53</c:v>
                </c:pt>
                <c:pt idx="1001">
                  <c:v>20.100000000000001</c:v>
                </c:pt>
                <c:pt idx="1002">
                  <c:v>20.29</c:v>
                </c:pt>
                <c:pt idx="1003">
                  <c:v>20.09</c:v>
                </c:pt>
                <c:pt idx="1004">
                  <c:v>19.89</c:v>
                </c:pt>
                <c:pt idx="1005">
                  <c:v>17.899999999999999</c:v>
                </c:pt>
                <c:pt idx="1006">
                  <c:v>17.63</c:v>
                </c:pt>
                <c:pt idx="1007">
                  <c:v>17.77</c:v>
                </c:pt>
                <c:pt idx="1008">
                  <c:v>18.82</c:v>
                </c:pt>
                <c:pt idx="1009">
                  <c:v>18.739999999999998</c:v>
                </c:pt>
                <c:pt idx="1010">
                  <c:v>18.239999999999998</c:v>
                </c:pt>
                <c:pt idx="1011">
                  <c:v>17.899999999999999</c:v>
                </c:pt>
                <c:pt idx="1012">
                  <c:v>17.64</c:v>
                </c:pt>
                <c:pt idx="1013">
                  <c:v>17.79</c:v>
                </c:pt>
                <c:pt idx="1014">
                  <c:v>17.82</c:v>
                </c:pt>
                <c:pt idx="1015">
                  <c:v>17.850000000000001</c:v>
                </c:pt>
                <c:pt idx="1016">
                  <c:v>19.45</c:v>
                </c:pt>
                <c:pt idx="1017">
                  <c:v>18.72</c:v>
                </c:pt>
                <c:pt idx="1018">
                  <c:v>18.62</c:v>
                </c:pt>
                <c:pt idx="1019">
                  <c:v>19.059999999999999</c:v>
                </c:pt>
                <c:pt idx="1020">
                  <c:v>18.86</c:v>
                </c:pt>
                <c:pt idx="1021">
                  <c:v>19.63</c:v>
                </c:pt>
                <c:pt idx="1022">
                  <c:v>19.93</c:v>
                </c:pt>
                <c:pt idx="1023">
                  <c:v>21.15</c:v>
                </c:pt>
                <c:pt idx="1024">
                  <c:v>20.63</c:v>
                </c:pt>
                <c:pt idx="1025">
                  <c:v>20.79</c:v>
                </c:pt>
                <c:pt idx="1026">
                  <c:v>19.559999999999999</c:v>
                </c:pt>
                <c:pt idx="1027">
                  <c:v>19.809999999999999</c:v>
                </c:pt>
                <c:pt idx="1028">
                  <c:v>19.7</c:v>
                </c:pt>
                <c:pt idx="1029">
                  <c:v>19.350000000000001</c:v>
                </c:pt>
                <c:pt idx="1030">
                  <c:v>17.45</c:v>
                </c:pt>
                <c:pt idx="1031">
                  <c:v>17.649999999999999</c:v>
                </c:pt>
                <c:pt idx="1032">
                  <c:v>17.93</c:v>
                </c:pt>
                <c:pt idx="1033">
                  <c:v>16.34</c:v>
                </c:pt>
                <c:pt idx="1034">
                  <c:v>16.829999999999998</c:v>
                </c:pt>
                <c:pt idx="1035">
                  <c:v>15.68</c:v>
                </c:pt>
                <c:pt idx="1036">
                  <c:v>15.89</c:v>
                </c:pt>
                <c:pt idx="1037">
                  <c:v>15.89</c:v>
                </c:pt>
                <c:pt idx="1038">
                  <c:v>16.29</c:v>
                </c:pt>
                <c:pt idx="1039">
                  <c:v>15.55</c:v>
                </c:pt>
                <c:pt idx="1040">
                  <c:v>15.65</c:v>
                </c:pt>
                <c:pt idx="1041">
                  <c:v>16.12</c:v>
                </c:pt>
                <c:pt idx="1042">
                  <c:v>15.82</c:v>
                </c:pt>
                <c:pt idx="1043">
                  <c:v>15.1</c:v>
                </c:pt>
                <c:pt idx="1044">
                  <c:v>15.28</c:v>
                </c:pt>
                <c:pt idx="1045">
                  <c:v>15.35</c:v>
                </c:pt>
                <c:pt idx="1046">
                  <c:v>13.93</c:v>
                </c:pt>
                <c:pt idx="1047">
                  <c:v>13.94</c:v>
                </c:pt>
                <c:pt idx="1048">
                  <c:v>13.7</c:v>
                </c:pt>
                <c:pt idx="1049">
                  <c:v>14.5</c:v>
                </c:pt>
                <c:pt idx="1050">
                  <c:v>14.23</c:v>
                </c:pt>
                <c:pt idx="1051">
                  <c:v>14.6</c:v>
                </c:pt>
                <c:pt idx="1052">
                  <c:v>14.47</c:v>
                </c:pt>
                <c:pt idx="1053">
                  <c:v>14.63</c:v>
                </c:pt>
                <c:pt idx="1054">
                  <c:v>14.18</c:v>
                </c:pt>
                <c:pt idx="1055">
                  <c:v>13.98</c:v>
                </c:pt>
                <c:pt idx="1056">
                  <c:v>14.83</c:v>
                </c:pt>
                <c:pt idx="1057">
                  <c:v>15.01</c:v>
                </c:pt>
                <c:pt idx="1058">
                  <c:v>14.95</c:v>
                </c:pt>
                <c:pt idx="1059">
                  <c:v>15.1</c:v>
                </c:pt>
                <c:pt idx="1060">
                  <c:v>15.58</c:v>
                </c:pt>
                <c:pt idx="1061">
                  <c:v>15.24</c:v>
                </c:pt>
                <c:pt idx="1062">
                  <c:v>15.42</c:v>
                </c:pt>
                <c:pt idx="1063">
                  <c:v>14.16</c:v>
                </c:pt>
                <c:pt idx="1064">
                  <c:v>14.39</c:v>
                </c:pt>
                <c:pt idx="1065">
                  <c:v>14.28</c:v>
                </c:pt>
                <c:pt idx="1066">
                  <c:v>15.33</c:v>
                </c:pt>
                <c:pt idx="1067">
                  <c:v>16.12</c:v>
                </c:pt>
                <c:pt idx="1068">
                  <c:v>15.92</c:v>
                </c:pt>
                <c:pt idx="1069">
                  <c:v>16</c:v>
                </c:pt>
                <c:pt idx="1070">
                  <c:v>15.98</c:v>
                </c:pt>
                <c:pt idx="1071">
                  <c:v>16.16</c:v>
                </c:pt>
                <c:pt idx="1072">
                  <c:v>16</c:v>
                </c:pt>
                <c:pt idx="1073">
                  <c:v>15.53</c:v>
                </c:pt>
                <c:pt idx="1074">
                  <c:v>15.95</c:v>
                </c:pt>
                <c:pt idx="1075">
                  <c:v>16.170000000000002</c:v>
                </c:pt>
                <c:pt idx="1076">
                  <c:v>16.010000000000002</c:v>
                </c:pt>
                <c:pt idx="1077">
                  <c:v>16.09</c:v>
                </c:pt>
                <c:pt idx="1078">
                  <c:v>16.62</c:v>
                </c:pt>
                <c:pt idx="1079">
                  <c:v>16.95</c:v>
                </c:pt>
                <c:pt idx="1080">
                  <c:v>18.649999999999999</c:v>
                </c:pt>
                <c:pt idx="1081">
                  <c:v>17.989999999999998</c:v>
                </c:pt>
                <c:pt idx="1082">
                  <c:v>18.350000000000001</c:v>
                </c:pt>
                <c:pt idx="1083">
                  <c:v>17.41</c:v>
                </c:pt>
                <c:pt idx="1084">
                  <c:v>17.489999999999998</c:v>
                </c:pt>
                <c:pt idx="1085">
                  <c:v>17.07</c:v>
                </c:pt>
                <c:pt idx="1086">
                  <c:v>17.13</c:v>
                </c:pt>
                <c:pt idx="1087">
                  <c:v>17.68</c:v>
                </c:pt>
                <c:pt idx="1088">
                  <c:v>17.8</c:v>
                </c:pt>
                <c:pt idx="1089">
                  <c:v>17.7</c:v>
                </c:pt>
                <c:pt idx="1090">
                  <c:v>17.93</c:v>
                </c:pt>
                <c:pt idx="1091">
                  <c:v>17.8</c:v>
                </c:pt>
                <c:pt idx="1092">
                  <c:v>17.329999999999998</c:v>
                </c:pt>
                <c:pt idx="1093">
                  <c:v>16.940000000000001</c:v>
                </c:pt>
                <c:pt idx="1094">
                  <c:v>17.39</c:v>
                </c:pt>
                <c:pt idx="1095">
                  <c:v>17.34</c:v>
                </c:pt>
                <c:pt idx="1096">
                  <c:v>17.850000000000001</c:v>
                </c:pt>
                <c:pt idx="1097">
                  <c:v>18</c:v>
                </c:pt>
                <c:pt idx="1098">
                  <c:v>17.899999999999999</c:v>
                </c:pt>
                <c:pt idx="1099">
                  <c:v>17.36</c:v>
                </c:pt>
                <c:pt idx="1100">
                  <c:v>17.440000000000001</c:v>
                </c:pt>
                <c:pt idx="1101">
                  <c:v>17.22</c:v>
                </c:pt>
                <c:pt idx="1102">
                  <c:v>16.89</c:v>
                </c:pt>
                <c:pt idx="1103">
                  <c:v>17.04</c:v>
                </c:pt>
                <c:pt idx="1104">
                  <c:v>16.760000000000002</c:v>
                </c:pt>
                <c:pt idx="1105">
                  <c:v>16.87</c:v>
                </c:pt>
                <c:pt idx="1106">
                  <c:v>16.61</c:v>
                </c:pt>
                <c:pt idx="1107">
                  <c:v>16.510000000000002</c:v>
                </c:pt>
                <c:pt idx="1108">
                  <c:v>16.440000000000001</c:v>
                </c:pt>
                <c:pt idx="1109">
                  <c:v>16.82</c:v>
                </c:pt>
                <c:pt idx="1110">
                  <c:v>16.71</c:v>
                </c:pt>
                <c:pt idx="1111">
                  <c:v>16.73</c:v>
                </c:pt>
                <c:pt idx="1112">
                  <c:v>16.100000000000001</c:v>
                </c:pt>
                <c:pt idx="1113">
                  <c:v>15.65</c:v>
                </c:pt>
                <c:pt idx="1114">
                  <c:v>15.6</c:v>
                </c:pt>
                <c:pt idx="1115">
                  <c:v>15.57</c:v>
                </c:pt>
                <c:pt idx="1116">
                  <c:v>15.6</c:v>
                </c:pt>
                <c:pt idx="1117">
                  <c:v>15.41</c:v>
                </c:pt>
                <c:pt idx="1118">
                  <c:v>15.57</c:v>
                </c:pt>
                <c:pt idx="1119">
                  <c:v>15.57</c:v>
                </c:pt>
                <c:pt idx="1120">
                  <c:v>15.59</c:v>
                </c:pt>
                <c:pt idx="1121">
                  <c:v>15.53</c:v>
                </c:pt>
                <c:pt idx="1122">
                  <c:v>15.69</c:v>
                </c:pt>
                <c:pt idx="1123">
                  <c:v>15.73</c:v>
                </c:pt>
                <c:pt idx="1124">
                  <c:v>15.52</c:v>
                </c:pt>
                <c:pt idx="1125">
                  <c:v>15.55</c:v>
                </c:pt>
                <c:pt idx="1126">
                  <c:v>15.57</c:v>
                </c:pt>
                <c:pt idx="1127">
                  <c:v>15.52</c:v>
                </c:pt>
                <c:pt idx="1128">
                  <c:v>15.67</c:v>
                </c:pt>
                <c:pt idx="1129">
                  <c:v>16.79</c:v>
                </c:pt>
                <c:pt idx="1130">
                  <c:v>16.57</c:v>
                </c:pt>
                <c:pt idx="1131">
                  <c:v>16.600000000000001</c:v>
                </c:pt>
                <c:pt idx="1132">
                  <c:v>16.62</c:v>
                </c:pt>
                <c:pt idx="1133">
                  <c:v>16.46</c:v>
                </c:pt>
                <c:pt idx="1134">
                  <c:v>16.489999999999998</c:v>
                </c:pt>
                <c:pt idx="1135">
                  <c:v>16.39</c:v>
                </c:pt>
                <c:pt idx="1136">
                  <c:v>15.61</c:v>
                </c:pt>
                <c:pt idx="1137">
                  <c:v>15.7</c:v>
                </c:pt>
                <c:pt idx="1138">
                  <c:v>15.92</c:v>
                </c:pt>
                <c:pt idx="1139">
                  <c:v>15.64</c:v>
                </c:pt>
                <c:pt idx="1140">
                  <c:v>15.67</c:v>
                </c:pt>
                <c:pt idx="1141">
                  <c:v>15.66</c:v>
                </c:pt>
                <c:pt idx="1142">
                  <c:v>15.84</c:v>
                </c:pt>
                <c:pt idx="1143">
                  <c:v>16.059999999999999</c:v>
                </c:pt>
                <c:pt idx="1144">
                  <c:v>15.96</c:v>
                </c:pt>
                <c:pt idx="1145">
                  <c:v>15.69</c:v>
                </c:pt>
                <c:pt idx="1146">
                  <c:v>15.94</c:v>
                </c:pt>
                <c:pt idx="1147">
                  <c:v>16.190000000000001</c:v>
                </c:pt>
                <c:pt idx="1148">
                  <c:v>16.16</c:v>
                </c:pt>
                <c:pt idx="1149">
                  <c:v>16.23</c:v>
                </c:pt>
                <c:pt idx="1150">
                  <c:v>16.13</c:v>
                </c:pt>
                <c:pt idx="1151">
                  <c:v>16.600000000000001</c:v>
                </c:pt>
                <c:pt idx="1152">
                  <c:v>16.579999999999998</c:v>
                </c:pt>
                <c:pt idx="1153">
                  <c:v>16.55</c:v>
                </c:pt>
                <c:pt idx="1154">
                  <c:v>16.600000000000001</c:v>
                </c:pt>
                <c:pt idx="1155">
                  <c:v>16.59</c:v>
                </c:pt>
                <c:pt idx="1156">
                  <c:v>16.55</c:v>
                </c:pt>
                <c:pt idx="1157">
                  <c:v>16.93</c:v>
                </c:pt>
                <c:pt idx="1158">
                  <c:v>16.940000000000001</c:v>
                </c:pt>
                <c:pt idx="1159">
                  <c:v>16.96</c:v>
                </c:pt>
                <c:pt idx="1160">
                  <c:v>16.82</c:v>
                </c:pt>
                <c:pt idx="1161">
                  <c:v>16.52</c:v>
                </c:pt>
                <c:pt idx="1162">
                  <c:v>16.600000000000001</c:v>
                </c:pt>
                <c:pt idx="1163">
                  <c:v>16.559999999999999</c:v>
                </c:pt>
                <c:pt idx="1164">
                  <c:v>16.7</c:v>
                </c:pt>
                <c:pt idx="1165">
                  <c:v>16.62</c:v>
                </c:pt>
                <c:pt idx="1166">
                  <c:v>16.57</c:v>
                </c:pt>
                <c:pt idx="1167">
                  <c:v>16.82</c:v>
                </c:pt>
                <c:pt idx="1168">
                  <c:v>16.649999999999999</c:v>
                </c:pt>
                <c:pt idx="1169">
                  <c:v>16.309999999999999</c:v>
                </c:pt>
                <c:pt idx="1170">
                  <c:v>16.22</c:v>
                </c:pt>
                <c:pt idx="1171">
                  <c:v>16.149999999999999</c:v>
                </c:pt>
                <c:pt idx="1172">
                  <c:v>16.21</c:v>
                </c:pt>
                <c:pt idx="1173">
                  <c:v>16.149999999999999</c:v>
                </c:pt>
                <c:pt idx="1174">
                  <c:v>16.21</c:v>
                </c:pt>
                <c:pt idx="1175">
                  <c:v>16.239999999999998</c:v>
                </c:pt>
                <c:pt idx="1176">
                  <c:v>16.34</c:v>
                </c:pt>
                <c:pt idx="1177">
                  <c:v>16.43</c:v>
                </c:pt>
                <c:pt idx="1178">
                  <c:v>16.34</c:v>
                </c:pt>
                <c:pt idx="1179">
                  <c:v>16.53</c:v>
                </c:pt>
                <c:pt idx="1180">
                  <c:v>17.149999999999999</c:v>
                </c:pt>
                <c:pt idx="1181">
                  <c:v>18.010000000000002</c:v>
                </c:pt>
                <c:pt idx="1182">
                  <c:v>17.670000000000002</c:v>
                </c:pt>
                <c:pt idx="1183">
                  <c:v>17.61</c:v>
                </c:pt>
                <c:pt idx="1184">
                  <c:v>17.47</c:v>
                </c:pt>
                <c:pt idx="1185">
                  <c:v>16.940000000000001</c:v>
                </c:pt>
                <c:pt idx="1186">
                  <c:v>16.77</c:v>
                </c:pt>
                <c:pt idx="1187">
                  <c:v>16.809999999999999</c:v>
                </c:pt>
                <c:pt idx="1188">
                  <c:v>16.71</c:v>
                </c:pt>
                <c:pt idx="1189">
                  <c:v>16.8</c:v>
                </c:pt>
                <c:pt idx="1190">
                  <c:v>16.73</c:v>
                </c:pt>
                <c:pt idx="1191">
                  <c:v>16.71</c:v>
                </c:pt>
                <c:pt idx="1192">
                  <c:v>16.829999999999998</c:v>
                </c:pt>
                <c:pt idx="1193">
                  <c:v>16.899999999999999</c:v>
                </c:pt>
                <c:pt idx="1194">
                  <c:v>16.670000000000002</c:v>
                </c:pt>
                <c:pt idx="1195">
                  <c:v>16.8</c:v>
                </c:pt>
                <c:pt idx="1196">
                  <c:v>16.809999999999999</c:v>
                </c:pt>
                <c:pt idx="1197">
                  <c:v>16.84</c:v>
                </c:pt>
                <c:pt idx="1198">
                  <c:v>16.8</c:v>
                </c:pt>
                <c:pt idx="1199">
                  <c:v>16.73</c:v>
                </c:pt>
                <c:pt idx="1200">
                  <c:v>16.72</c:v>
                </c:pt>
                <c:pt idx="1201">
                  <c:v>16.46</c:v>
                </c:pt>
                <c:pt idx="1202">
                  <c:v>16.329999999999998</c:v>
                </c:pt>
                <c:pt idx="1203">
                  <c:v>16.190000000000001</c:v>
                </c:pt>
                <c:pt idx="1204">
                  <c:v>16.23</c:v>
                </c:pt>
                <c:pt idx="1205">
                  <c:v>16.2</c:v>
                </c:pt>
                <c:pt idx="1206">
                  <c:v>16.22</c:v>
                </c:pt>
                <c:pt idx="1207">
                  <c:v>16.29</c:v>
                </c:pt>
                <c:pt idx="1208">
                  <c:v>16.149999999999999</c:v>
                </c:pt>
                <c:pt idx="1209">
                  <c:v>15.92</c:v>
                </c:pt>
                <c:pt idx="1210">
                  <c:v>16.13</c:v>
                </c:pt>
                <c:pt idx="1211">
                  <c:v>16.059999999999999</c:v>
                </c:pt>
                <c:pt idx="1212">
                  <c:v>16.149999999999999</c:v>
                </c:pt>
                <c:pt idx="1213">
                  <c:v>16.12</c:v>
                </c:pt>
                <c:pt idx="1214">
                  <c:v>16.41</c:v>
                </c:pt>
                <c:pt idx="1215">
                  <c:v>16.52</c:v>
                </c:pt>
                <c:pt idx="1216">
                  <c:v>16.43</c:v>
                </c:pt>
                <c:pt idx="1217">
                  <c:v>16.39</c:v>
                </c:pt>
                <c:pt idx="1218">
                  <c:v>16.46</c:v>
                </c:pt>
                <c:pt idx="1219">
                  <c:v>16.22</c:v>
                </c:pt>
                <c:pt idx="1220">
                  <c:v>16.63</c:v>
                </c:pt>
                <c:pt idx="1221">
                  <c:v>16.52</c:v>
                </c:pt>
                <c:pt idx="1222">
                  <c:v>16.489999999999998</c:v>
                </c:pt>
                <c:pt idx="1223">
                  <c:v>16.63</c:v>
                </c:pt>
                <c:pt idx="1224">
                  <c:v>16.96</c:v>
                </c:pt>
                <c:pt idx="1225">
                  <c:v>16.86</c:v>
                </c:pt>
                <c:pt idx="1226">
                  <c:v>16.809999999999999</c:v>
                </c:pt>
                <c:pt idx="1227">
                  <c:v>16.760000000000002</c:v>
                </c:pt>
                <c:pt idx="1228">
                  <c:v>16.809999999999999</c:v>
                </c:pt>
                <c:pt idx="1229">
                  <c:v>16.61</c:v>
                </c:pt>
                <c:pt idx="1230">
                  <c:v>16.809999999999999</c:v>
                </c:pt>
                <c:pt idx="1231">
                  <c:v>16.63</c:v>
                </c:pt>
                <c:pt idx="1232">
                  <c:v>16.86</c:v>
                </c:pt>
                <c:pt idx="1233">
                  <c:v>16.84</c:v>
                </c:pt>
                <c:pt idx="1234">
                  <c:v>16.93</c:v>
                </c:pt>
                <c:pt idx="1235">
                  <c:v>16.940000000000001</c:v>
                </c:pt>
                <c:pt idx="1236">
                  <c:v>16.66</c:v>
                </c:pt>
                <c:pt idx="1237">
                  <c:v>17.010000000000002</c:v>
                </c:pt>
                <c:pt idx="1238">
                  <c:v>17.55</c:v>
                </c:pt>
                <c:pt idx="1239">
                  <c:v>17.649999999999999</c:v>
                </c:pt>
                <c:pt idx="1240">
                  <c:v>17.45</c:v>
                </c:pt>
                <c:pt idx="1241">
                  <c:v>17.46</c:v>
                </c:pt>
                <c:pt idx="1242">
                  <c:v>17.45</c:v>
                </c:pt>
                <c:pt idx="1243">
                  <c:v>17.21</c:v>
                </c:pt>
                <c:pt idx="1244">
                  <c:v>17.39</c:v>
                </c:pt>
                <c:pt idx="1245">
                  <c:v>17.64</c:v>
                </c:pt>
                <c:pt idx="1246">
                  <c:v>17.48</c:v>
                </c:pt>
                <c:pt idx="1247">
                  <c:v>17.600000000000001</c:v>
                </c:pt>
                <c:pt idx="1248">
                  <c:v>17.670000000000002</c:v>
                </c:pt>
                <c:pt idx="1249">
                  <c:v>17.61</c:v>
                </c:pt>
                <c:pt idx="1250">
                  <c:v>17.96</c:v>
                </c:pt>
                <c:pt idx="1251">
                  <c:v>17.75</c:v>
                </c:pt>
                <c:pt idx="1252">
                  <c:v>17.829999999999998</c:v>
                </c:pt>
                <c:pt idx="1253">
                  <c:v>17.36</c:v>
                </c:pt>
                <c:pt idx="1254">
                  <c:v>16.850000000000001</c:v>
                </c:pt>
                <c:pt idx="1255">
                  <c:v>16.78</c:v>
                </c:pt>
                <c:pt idx="1256">
                  <c:v>16.89</c:v>
                </c:pt>
                <c:pt idx="1257">
                  <c:v>16.7</c:v>
                </c:pt>
                <c:pt idx="1258">
                  <c:v>16.78</c:v>
                </c:pt>
                <c:pt idx="1259">
                  <c:v>16.45</c:v>
                </c:pt>
                <c:pt idx="1260">
                  <c:v>16.399999999999999</c:v>
                </c:pt>
                <c:pt idx="1261">
                  <c:v>16.239999999999998</c:v>
                </c:pt>
                <c:pt idx="1262">
                  <c:v>16.12</c:v>
                </c:pt>
                <c:pt idx="1263">
                  <c:v>16.100000000000001</c:v>
                </c:pt>
                <c:pt idx="1264">
                  <c:v>16.09</c:v>
                </c:pt>
                <c:pt idx="1265">
                  <c:v>16.05</c:v>
                </c:pt>
                <c:pt idx="1266">
                  <c:v>16.170000000000002</c:v>
                </c:pt>
                <c:pt idx="1267">
                  <c:v>16.16</c:v>
                </c:pt>
                <c:pt idx="1268">
                  <c:v>15.99</c:v>
                </c:pt>
                <c:pt idx="1269">
                  <c:v>16.09</c:v>
                </c:pt>
                <c:pt idx="1270">
                  <c:v>16.02</c:v>
                </c:pt>
                <c:pt idx="1271">
                  <c:v>16.02</c:v>
                </c:pt>
                <c:pt idx="1272">
                  <c:v>15.92</c:v>
                </c:pt>
                <c:pt idx="1273">
                  <c:v>16.059999999999999</c:v>
                </c:pt>
                <c:pt idx="1274">
                  <c:v>16.190000000000001</c:v>
                </c:pt>
                <c:pt idx="1275">
                  <c:v>16.22</c:v>
                </c:pt>
                <c:pt idx="1276">
                  <c:v>16.149999999999999</c:v>
                </c:pt>
                <c:pt idx="1277">
                  <c:v>16.010000000000002</c:v>
                </c:pt>
                <c:pt idx="1278">
                  <c:v>16.07</c:v>
                </c:pt>
                <c:pt idx="1279">
                  <c:v>16.11</c:v>
                </c:pt>
                <c:pt idx="1280">
                  <c:v>16.100000000000001</c:v>
                </c:pt>
                <c:pt idx="1281">
                  <c:v>16.149999999999999</c:v>
                </c:pt>
                <c:pt idx="1282">
                  <c:v>16.21</c:v>
                </c:pt>
                <c:pt idx="1283">
                  <c:v>16.36</c:v>
                </c:pt>
                <c:pt idx="1284">
                  <c:v>16.260000000000002</c:v>
                </c:pt>
                <c:pt idx="1285">
                  <c:v>16.27</c:v>
                </c:pt>
                <c:pt idx="1286">
                  <c:v>16.27</c:v>
                </c:pt>
                <c:pt idx="1287">
                  <c:v>16.41</c:v>
                </c:pt>
                <c:pt idx="1288">
                  <c:v>16.440000000000001</c:v>
                </c:pt>
                <c:pt idx="1289">
                  <c:v>16.38</c:v>
                </c:pt>
                <c:pt idx="1290">
                  <c:v>16.39</c:v>
                </c:pt>
                <c:pt idx="1291">
                  <c:v>16.48</c:v>
                </c:pt>
                <c:pt idx="1292">
                  <c:v>16.37</c:v>
                </c:pt>
                <c:pt idx="1293">
                  <c:v>16.34</c:v>
                </c:pt>
                <c:pt idx="1294">
                  <c:v>16.3</c:v>
                </c:pt>
                <c:pt idx="1295">
                  <c:v>16.52</c:v>
                </c:pt>
                <c:pt idx="1296">
                  <c:v>16.510000000000002</c:v>
                </c:pt>
                <c:pt idx="1297">
                  <c:v>16.670000000000002</c:v>
                </c:pt>
                <c:pt idx="1298">
                  <c:v>16.690000000000001</c:v>
                </c:pt>
                <c:pt idx="1299">
                  <c:v>16.64</c:v>
                </c:pt>
                <c:pt idx="1300">
                  <c:v>16.559999999999999</c:v>
                </c:pt>
                <c:pt idx="1301">
                  <c:v>16.72</c:v>
                </c:pt>
                <c:pt idx="1302">
                  <c:v>16.670000000000002</c:v>
                </c:pt>
                <c:pt idx="1303">
                  <c:v>16.88</c:v>
                </c:pt>
                <c:pt idx="1304">
                  <c:v>16.91</c:v>
                </c:pt>
                <c:pt idx="1305">
                  <c:v>16.8</c:v>
                </c:pt>
                <c:pt idx="1306">
                  <c:v>16.66</c:v>
                </c:pt>
                <c:pt idx="1307">
                  <c:v>16.71</c:v>
                </c:pt>
                <c:pt idx="1308">
                  <c:v>16.54</c:v>
                </c:pt>
                <c:pt idx="1309">
                  <c:v>16.55</c:v>
                </c:pt>
                <c:pt idx="1310">
                  <c:v>16.54</c:v>
                </c:pt>
                <c:pt idx="1311">
                  <c:v>16.46</c:v>
                </c:pt>
                <c:pt idx="1312">
                  <c:v>16.37</c:v>
                </c:pt>
                <c:pt idx="1313">
                  <c:v>16.43</c:v>
                </c:pt>
                <c:pt idx="1314">
                  <c:v>16.45</c:v>
                </c:pt>
                <c:pt idx="1315">
                  <c:v>16.37</c:v>
                </c:pt>
                <c:pt idx="1316">
                  <c:v>16.329999999999998</c:v>
                </c:pt>
                <c:pt idx="1317">
                  <c:v>16.239999999999998</c:v>
                </c:pt>
                <c:pt idx="1318">
                  <c:v>16.34</c:v>
                </c:pt>
                <c:pt idx="1319">
                  <c:v>16.37</c:v>
                </c:pt>
                <c:pt idx="1320">
                  <c:v>16.3</c:v>
                </c:pt>
                <c:pt idx="1321">
                  <c:v>16.579999999999998</c:v>
                </c:pt>
                <c:pt idx="1322">
                  <c:v>16.309999999999999</c:v>
                </c:pt>
                <c:pt idx="1323">
                  <c:v>16.3</c:v>
                </c:pt>
                <c:pt idx="1324">
                  <c:v>16.22</c:v>
                </c:pt>
                <c:pt idx="1325">
                  <c:v>16.07</c:v>
                </c:pt>
                <c:pt idx="1326">
                  <c:v>16.149999999999999</c:v>
                </c:pt>
                <c:pt idx="1327">
                  <c:v>16.29</c:v>
                </c:pt>
                <c:pt idx="1328">
                  <c:v>16.260000000000002</c:v>
                </c:pt>
                <c:pt idx="1329">
                  <c:v>16.190000000000001</c:v>
                </c:pt>
                <c:pt idx="1330">
                  <c:v>16.14</c:v>
                </c:pt>
                <c:pt idx="1331">
                  <c:v>16.07</c:v>
                </c:pt>
                <c:pt idx="1332">
                  <c:v>16.11</c:v>
                </c:pt>
                <c:pt idx="1333">
                  <c:v>16.29</c:v>
                </c:pt>
                <c:pt idx="1334">
                  <c:v>16.239999999999998</c:v>
                </c:pt>
                <c:pt idx="1335">
                  <c:v>16.28</c:v>
                </c:pt>
                <c:pt idx="1336">
                  <c:v>16.239999999999998</c:v>
                </c:pt>
                <c:pt idx="1337">
                  <c:v>16.27</c:v>
                </c:pt>
                <c:pt idx="1338">
                  <c:v>16.37</c:v>
                </c:pt>
                <c:pt idx="1339">
                  <c:v>16.29</c:v>
                </c:pt>
                <c:pt idx="1340">
                  <c:v>16.18</c:v>
                </c:pt>
                <c:pt idx="1341">
                  <c:v>16.18</c:v>
                </c:pt>
                <c:pt idx="1342">
                  <c:v>16.03</c:v>
                </c:pt>
                <c:pt idx="1343">
                  <c:v>16.05</c:v>
                </c:pt>
                <c:pt idx="1344">
                  <c:v>16.100000000000001</c:v>
                </c:pt>
                <c:pt idx="1345">
                  <c:v>16.25</c:v>
                </c:pt>
                <c:pt idx="1346">
                  <c:v>16.3</c:v>
                </c:pt>
                <c:pt idx="1347">
                  <c:v>16.12</c:v>
                </c:pt>
                <c:pt idx="1348">
                  <c:v>16.2</c:v>
                </c:pt>
                <c:pt idx="1349">
                  <c:v>16.23</c:v>
                </c:pt>
                <c:pt idx="1350">
                  <c:v>16.23</c:v>
                </c:pt>
                <c:pt idx="1351">
                  <c:v>16.11</c:v>
                </c:pt>
                <c:pt idx="1352">
                  <c:v>16.05</c:v>
                </c:pt>
                <c:pt idx="1353">
                  <c:v>16.059999999999999</c:v>
                </c:pt>
                <c:pt idx="1354">
                  <c:v>15.78</c:v>
                </c:pt>
                <c:pt idx="1355">
                  <c:v>15.66</c:v>
                </c:pt>
                <c:pt idx="1356">
                  <c:v>15.6</c:v>
                </c:pt>
                <c:pt idx="1357">
                  <c:v>15.48</c:v>
                </c:pt>
                <c:pt idx="1358">
                  <c:v>15.52</c:v>
                </c:pt>
                <c:pt idx="1359">
                  <c:v>15.65</c:v>
                </c:pt>
                <c:pt idx="1360">
                  <c:v>15.81</c:v>
                </c:pt>
                <c:pt idx="1361">
                  <c:v>15.84</c:v>
                </c:pt>
                <c:pt idx="1362">
                  <c:v>15.84</c:v>
                </c:pt>
                <c:pt idx="1363">
                  <c:v>15.68</c:v>
                </c:pt>
                <c:pt idx="1364">
                  <c:v>15.71</c:v>
                </c:pt>
                <c:pt idx="1365">
                  <c:v>15.55</c:v>
                </c:pt>
                <c:pt idx="1366">
                  <c:v>15.73</c:v>
                </c:pt>
                <c:pt idx="1367">
                  <c:v>15.79</c:v>
                </c:pt>
                <c:pt idx="1368">
                  <c:v>16.41</c:v>
                </c:pt>
                <c:pt idx="1369">
                  <c:v>16.39</c:v>
                </c:pt>
                <c:pt idx="1370">
                  <c:v>16.440000000000001</c:v>
                </c:pt>
                <c:pt idx="1371">
                  <c:v>16.37</c:v>
                </c:pt>
                <c:pt idx="1372">
                  <c:v>16.38</c:v>
                </c:pt>
                <c:pt idx="1373">
                  <c:v>16.21</c:v>
                </c:pt>
                <c:pt idx="1374">
                  <c:v>16.25</c:v>
                </c:pt>
                <c:pt idx="1375">
                  <c:v>16.37</c:v>
                </c:pt>
                <c:pt idx="1376">
                  <c:v>16.440000000000001</c:v>
                </c:pt>
                <c:pt idx="1377">
                  <c:v>16.57</c:v>
                </c:pt>
                <c:pt idx="1378">
                  <c:v>16.43</c:v>
                </c:pt>
                <c:pt idx="1379">
                  <c:v>16.420000000000002</c:v>
                </c:pt>
                <c:pt idx="1380">
                  <c:v>16.350000000000001</c:v>
                </c:pt>
                <c:pt idx="1381">
                  <c:v>16.46</c:v>
                </c:pt>
                <c:pt idx="1382">
                  <c:v>16.309999999999999</c:v>
                </c:pt>
                <c:pt idx="1383">
                  <c:v>16.71</c:v>
                </c:pt>
                <c:pt idx="1384">
                  <c:v>16.68</c:v>
                </c:pt>
                <c:pt idx="1385">
                  <c:v>16.77</c:v>
                </c:pt>
                <c:pt idx="1386">
                  <c:v>16.899999999999999</c:v>
                </c:pt>
                <c:pt idx="1387">
                  <c:v>16.940000000000001</c:v>
                </c:pt>
                <c:pt idx="1388">
                  <c:v>17.260000000000002</c:v>
                </c:pt>
                <c:pt idx="1389">
                  <c:v>17.11</c:v>
                </c:pt>
                <c:pt idx="1390">
                  <c:v>17.09</c:v>
                </c:pt>
                <c:pt idx="1391">
                  <c:v>17.09</c:v>
                </c:pt>
                <c:pt idx="1392">
                  <c:v>17.02</c:v>
                </c:pt>
                <c:pt idx="1393">
                  <c:v>16.91</c:v>
                </c:pt>
                <c:pt idx="1394">
                  <c:v>16.73</c:v>
                </c:pt>
                <c:pt idx="1395">
                  <c:v>16.87</c:v>
                </c:pt>
                <c:pt idx="1396">
                  <c:v>16.73</c:v>
                </c:pt>
                <c:pt idx="1397">
                  <c:v>16.95</c:v>
                </c:pt>
                <c:pt idx="1398">
                  <c:v>17.010000000000002</c:v>
                </c:pt>
                <c:pt idx="1399">
                  <c:v>17.16</c:v>
                </c:pt>
                <c:pt idx="1400">
                  <c:v>17.23</c:v>
                </c:pt>
                <c:pt idx="1401">
                  <c:v>17.489999999999998</c:v>
                </c:pt>
                <c:pt idx="1402">
                  <c:v>17.38</c:v>
                </c:pt>
                <c:pt idx="1403">
                  <c:v>17</c:v>
                </c:pt>
                <c:pt idx="1404">
                  <c:v>16.82</c:v>
                </c:pt>
                <c:pt idx="1405">
                  <c:v>17.78</c:v>
                </c:pt>
                <c:pt idx="1406">
                  <c:v>17.61</c:v>
                </c:pt>
                <c:pt idx="1407">
                  <c:v>17.52</c:v>
                </c:pt>
                <c:pt idx="1408">
                  <c:v>17.510000000000002</c:v>
                </c:pt>
                <c:pt idx="1409">
                  <c:v>17.420000000000002</c:v>
                </c:pt>
                <c:pt idx="1410">
                  <c:v>17.510000000000002</c:v>
                </c:pt>
                <c:pt idx="1411">
                  <c:v>17.43</c:v>
                </c:pt>
                <c:pt idx="1412">
                  <c:v>17.28</c:v>
                </c:pt>
                <c:pt idx="1413">
                  <c:v>17.350000000000001</c:v>
                </c:pt>
                <c:pt idx="1414">
                  <c:v>17.559999999999999</c:v>
                </c:pt>
                <c:pt idx="1415">
                  <c:v>17.649999999999999</c:v>
                </c:pt>
                <c:pt idx="1416">
                  <c:v>17.5</c:v>
                </c:pt>
                <c:pt idx="1417">
                  <c:v>17.559999999999999</c:v>
                </c:pt>
                <c:pt idx="1418">
                  <c:v>17.309999999999999</c:v>
                </c:pt>
                <c:pt idx="1419">
                  <c:v>17.34</c:v>
                </c:pt>
                <c:pt idx="1420">
                  <c:v>17.13</c:v>
                </c:pt>
                <c:pt idx="1421">
                  <c:v>17.22</c:v>
                </c:pt>
                <c:pt idx="1422">
                  <c:v>16.87</c:v>
                </c:pt>
                <c:pt idx="1423">
                  <c:v>17.05</c:v>
                </c:pt>
                <c:pt idx="1424">
                  <c:v>17.02</c:v>
                </c:pt>
                <c:pt idx="1425">
                  <c:v>17.079999999999998</c:v>
                </c:pt>
                <c:pt idx="1426">
                  <c:v>17.16</c:v>
                </c:pt>
                <c:pt idx="1427">
                  <c:v>16.7</c:v>
                </c:pt>
                <c:pt idx="1428">
                  <c:v>16.809999999999999</c:v>
                </c:pt>
                <c:pt idx="1429">
                  <c:v>16.77</c:v>
                </c:pt>
                <c:pt idx="1430">
                  <c:v>16.91</c:v>
                </c:pt>
                <c:pt idx="1431">
                  <c:v>16.649999999999999</c:v>
                </c:pt>
                <c:pt idx="1432">
                  <c:v>17.14</c:v>
                </c:pt>
                <c:pt idx="1433">
                  <c:v>18.2</c:v>
                </c:pt>
                <c:pt idx="1434">
                  <c:v>18</c:v>
                </c:pt>
                <c:pt idx="1435">
                  <c:v>18.02</c:v>
                </c:pt>
                <c:pt idx="1436">
                  <c:v>18.23</c:v>
                </c:pt>
                <c:pt idx="1437">
                  <c:v>18.3</c:v>
                </c:pt>
                <c:pt idx="1438">
                  <c:v>18.18</c:v>
                </c:pt>
                <c:pt idx="1439">
                  <c:v>18.190000000000001</c:v>
                </c:pt>
                <c:pt idx="1440">
                  <c:v>18.11</c:v>
                </c:pt>
                <c:pt idx="1441">
                  <c:v>17.95</c:v>
                </c:pt>
                <c:pt idx="1442">
                  <c:v>17.77</c:v>
                </c:pt>
                <c:pt idx="1443">
                  <c:v>17.78</c:v>
                </c:pt>
                <c:pt idx="1444">
                  <c:v>17.91</c:v>
                </c:pt>
                <c:pt idx="1445">
                  <c:v>17.89</c:v>
                </c:pt>
                <c:pt idx="1446">
                  <c:v>17.97</c:v>
                </c:pt>
                <c:pt idx="1447">
                  <c:v>18.03</c:v>
                </c:pt>
                <c:pt idx="1448">
                  <c:v>18.38</c:v>
                </c:pt>
                <c:pt idx="1449">
                  <c:v>18.16</c:v>
                </c:pt>
                <c:pt idx="1450">
                  <c:v>18.12</c:v>
                </c:pt>
                <c:pt idx="1451">
                  <c:v>18.11</c:v>
                </c:pt>
                <c:pt idx="1452">
                  <c:v>18.14</c:v>
                </c:pt>
                <c:pt idx="1453">
                  <c:v>18.079999999999998</c:v>
                </c:pt>
                <c:pt idx="1454">
                  <c:v>18</c:v>
                </c:pt>
                <c:pt idx="1455">
                  <c:v>18.03</c:v>
                </c:pt>
                <c:pt idx="1456">
                  <c:v>18.03</c:v>
                </c:pt>
                <c:pt idx="1457">
                  <c:v>18.190000000000001</c:v>
                </c:pt>
                <c:pt idx="1458">
                  <c:v>18.11</c:v>
                </c:pt>
                <c:pt idx="1459">
                  <c:v>18.23</c:v>
                </c:pt>
                <c:pt idx="1460">
                  <c:v>18.05</c:v>
                </c:pt>
                <c:pt idx="1461">
                  <c:v>18</c:v>
                </c:pt>
                <c:pt idx="1462">
                  <c:v>18</c:v>
                </c:pt>
                <c:pt idx="1463">
                  <c:v>17.97</c:v>
                </c:pt>
                <c:pt idx="1464">
                  <c:v>17.899999999999999</c:v>
                </c:pt>
                <c:pt idx="1465">
                  <c:v>18.05</c:v>
                </c:pt>
                <c:pt idx="1466">
                  <c:v>17.79</c:v>
                </c:pt>
                <c:pt idx="1467">
                  <c:v>17.78</c:v>
                </c:pt>
                <c:pt idx="1468">
                  <c:v>17.579999999999998</c:v>
                </c:pt>
                <c:pt idx="1469">
                  <c:v>17.79</c:v>
                </c:pt>
                <c:pt idx="1470">
                  <c:v>17.850000000000001</c:v>
                </c:pt>
                <c:pt idx="1471">
                  <c:v>17.920000000000002</c:v>
                </c:pt>
                <c:pt idx="1472">
                  <c:v>17.86</c:v>
                </c:pt>
                <c:pt idx="1473">
                  <c:v>17.47</c:v>
                </c:pt>
                <c:pt idx="1474">
                  <c:v>17.32</c:v>
                </c:pt>
                <c:pt idx="1475">
                  <c:v>17.22</c:v>
                </c:pt>
                <c:pt idx="1476">
                  <c:v>17.23</c:v>
                </c:pt>
                <c:pt idx="1477">
                  <c:v>17.27</c:v>
                </c:pt>
                <c:pt idx="1478">
                  <c:v>17.13</c:v>
                </c:pt>
                <c:pt idx="1479">
                  <c:v>17.52</c:v>
                </c:pt>
                <c:pt idx="1480">
                  <c:v>18.11</c:v>
                </c:pt>
                <c:pt idx="1481">
                  <c:v>18.28</c:v>
                </c:pt>
                <c:pt idx="1482">
                  <c:v>18.39</c:v>
                </c:pt>
                <c:pt idx="1483">
                  <c:v>18.239999999999998</c:v>
                </c:pt>
                <c:pt idx="1484">
                  <c:v>18.14</c:v>
                </c:pt>
                <c:pt idx="1485">
                  <c:v>18.079999999999998</c:v>
                </c:pt>
                <c:pt idx="1486">
                  <c:v>17.82</c:v>
                </c:pt>
                <c:pt idx="1487">
                  <c:v>18.3</c:v>
                </c:pt>
                <c:pt idx="1488">
                  <c:v>17.73</c:v>
                </c:pt>
                <c:pt idx="1489">
                  <c:v>19.22</c:v>
                </c:pt>
                <c:pt idx="1490">
                  <c:v>19.68</c:v>
                </c:pt>
                <c:pt idx="1491">
                  <c:v>19.149999999999999</c:v>
                </c:pt>
                <c:pt idx="1492">
                  <c:v>19.010000000000002</c:v>
                </c:pt>
                <c:pt idx="1493">
                  <c:v>19.02</c:v>
                </c:pt>
                <c:pt idx="1494">
                  <c:v>18.86</c:v>
                </c:pt>
                <c:pt idx="1495">
                  <c:v>19.170000000000002</c:v>
                </c:pt>
                <c:pt idx="1496">
                  <c:v>19.190000000000001</c:v>
                </c:pt>
                <c:pt idx="1497">
                  <c:v>18.940000000000001</c:v>
                </c:pt>
                <c:pt idx="1498">
                  <c:v>18.940000000000001</c:v>
                </c:pt>
                <c:pt idx="1499">
                  <c:v>19.27</c:v>
                </c:pt>
                <c:pt idx="1500">
                  <c:v>19.260000000000002</c:v>
                </c:pt>
                <c:pt idx="1501">
                  <c:v>18.61</c:v>
                </c:pt>
                <c:pt idx="1502">
                  <c:v>18.510000000000002</c:v>
                </c:pt>
                <c:pt idx="1503">
                  <c:v>18.760000000000002</c:v>
                </c:pt>
                <c:pt idx="1504">
                  <c:v>18.29</c:v>
                </c:pt>
                <c:pt idx="1505">
                  <c:v>18.420000000000002</c:v>
                </c:pt>
                <c:pt idx="1506">
                  <c:v>18.14</c:v>
                </c:pt>
                <c:pt idx="1507">
                  <c:v>17.95</c:v>
                </c:pt>
                <c:pt idx="1508">
                  <c:v>18.03</c:v>
                </c:pt>
                <c:pt idx="1509">
                  <c:v>18.27</c:v>
                </c:pt>
                <c:pt idx="1510">
                  <c:v>17.87</c:v>
                </c:pt>
                <c:pt idx="1511">
                  <c:v>18.190000000000001</c:v>
                </c:pt>
                <c:pt idx="1512">
                  <c:v>18.190000000000001</c:v>
                </c:pt>
                <c:pt idx="1513">
                  <c:v>18.059999999999999</c:v>
                </c:pt>
                <c:pt idx="1514">
                  <c:v>18.41</c:v>
                </c:pt>
                <c:pt idx="1515">
                  <c:v>18.100000000000001</c:v>
                </c:pt>
                <c:pt idx="1516">
                  <c:v>18.12</c:v>
                </c:pt>
                <c:pt idx="1517">
                  <c:v>18.100000000000001</c:v>
                </c:pt>
                <c:pt idx="1518">
                  <c:v>18.440000000000001</c:v>
                </c:pt>
                <c:pt idx="1519">
                  <c:v>18.61</c:v>
                </c:pt>
                <c:pt idx="1520">
                  <c:v>18.670000000000002</c:v>
                </c:pt>
                <c:pt idx="1521">
                  <c:v>18.88</c:v>
                </c:pt>
                <c:pt idx="1522">
                  <c:v>19.54</c:v>
                </c:pt>
                <c:pt idx="1523">
                  <c:v>19.440000000000001</c:v>
                </c:pt>
                <c:pt idx="1524">
                  <c:v>19.61</c:v>
                </c:pt>
                <c:pt idx="1525">
                  <c:v>19.28</c:v>
                </c:pt>
                <c:pt idx="1526">
                  <c:v>19.329999999999998</c:v>
                </c:pt>
                <c:pt idx="1527">
                  <c:v>19.45</c:v>
                </c:pt>
                <c:pt idx="1528">
                  <c:v>20.25</c:v>
                </c:pt>
                <c:pt idx="1529">
                  <c:v>20.94</c:v>
                </c:pt>
                <c:pt idx="1530">
                  <c:v>21.41</c:v>
                </c:pt>
                <c:pt idx="1531">
                  <c:v>21.29</c:v>
                </c:pt>
                <c:pt idx="1532">
                  <c:v>21.2</c:v>
                </c:pt>
                <c:pt idx="1533">
                  <c:v>21.21</c:v>
                </c:pt>
                <c:pt idx="1534">
                  <c:v>22.92</c:v>
                </c:pt>
                <c:pt idx="1535">
                  <c:v>22.33</c:v>
                </c:pt>
                <c:pt idx="1536">
                  <c:v>22.34</c:v>
                </c:pt>
                <c:pt idx="1537">
                  <c:v>22.11</c:v>
                </c:pt>
                <c:pt idx="1538">
                  <c:v>21.63</c:v>
                </c:pt>
                <c:pt idx="1539">
                  <c:v>21.29</c:v>
                </c:pt>
                <c:pt idx="1540">
                  <c:v>21.5</c:v>
                </c:pt>
                <c:pt idx="1541">
                  <c:v>21.52</c:v>
                </c:pt>
                <c:pt idx="1542">
                  <c:v>21.79</c:v>
                </c:pt>
                <c:pt idx="1543">
                  <c:v>20.55</c:v>
                </c:pt>
                <c:pt idx="1544">
                  <c:v>19.55</c:v>
                </c:pt>
                <c:pt idx="1545">
                  <c:v>19.239999999999998</c:v>
                </c:pt>
                <c:pt idx="1546">
                  <c:v>17.350000000000001</c:v>
                </c:pt>
                <c:pt idx="1547">
                  <c:v>17.329999999999998</c:v>
                </c:pt>
                <c:pt idx="1548">
                  <c:v>17.62</c:v>
                </c:pt>
                <c:pt idx="1549">
                  <c:v>17.63</c:v>
                </c:pt>
                <c:pt idx="1550">
                  <c:v>18.010000000000002</c:v>
                </c:pt>
                <c:pt idx="1551">
                  <c:v>18.190000000000001</c:v>
                </c:pt>
                <c:pt idx="1552">
                  <c:v>18.649999999999999</c:v>
                </c:pt>
                <c:pt idx="1553">
                  <c:v>18.25</c:v>
                </c:pt>
                <c:pt idx="1554">
                  <c:v>18.11</c:v>
                </c:pt>
                <c:pt idx="1555">
                  <c:v>18.13</c:v>
                </c:pt>
                <c:pt idx="1556">
                  <c:v>17.829999999999998</c:v>
                </c:pt>
                <c:pt idx="1557">
                  <c:v>17.87</c:v>
                </c:pt>
                <c:pt idx="1558">
                  <c:v>18.420000000000002</c:v>
                </c:pt>
                <c:pt idx="1559">
                  <c:v>18.27</c:v>
                </c:pt>
                <c:pt idx="1560">
                  <c:v>18.39</c:v>
                </c:pt>
                <c:pt idx="1561">
                  <c:v>18.86</c:v>
                </c:pt>
                <c:pt idx="1562">
                  <c:v>19.3</c:v>
                </c:pt>
                <c:pt idx="1563">
                  <c:v>18.95</c:v>
                </c:pt>
                <c:pt idx="1564">
                  <c:v>18.7</c:v>
                </c:pt>
                <c:pt idx="1565">
                  <c:v>18.8</c:v>
                </c:pt>
                <c:pt idx="1566">
                  <c:v>18.34</c:v>
                </c:pt>
                <c:pt idx="1567">
                  <c:v>18.54</c:v>
                </c:pt>
                <c:pt idx="1568">
                  <c:v>18.68</c:v>
                </c:pt>
                <c:pt idx="1569">
                  <c:v>18.5</c:v>
                </c:pt>
                <c:pt idx="1570">
                  <c:v>18.760000000000002</c:v>
                </c:pt>
                <c:pt idx="1571">
                  <c:v>17.7</c:v>
                </c:pt>
                <c:pt idx="1572">
                  <c:v>18.02</c:v>
                </c:pt>
                <c:pt idx="1573">
                  <c:v>18.32</c:v>
                </c:pt>
                <c:pt idx="1574">
                  <c:v>17.86</c:v>
                </c:pt>
                <c:pt idx="1575">
                  <c:v>18.309999999999999</c:v>
                </c:pt>
                <c:pt idx="1576">
                  <c:v>18.579999999999998</c:v>
                </c:pt>
                <c:pt idx="1577">
                  <c:v>18.93</c:v>
                </c:pt>
                <c:pt idx="1578">
                  <c:v>19.21</c:v>
                </c:pt>
                <c:pt idx="1579">
                  <c:v>19.010000000000002</c:v>
                </c:pt>
                <c:pt idx="1580">
                  <c:v>19.34</c:v>
                </c:pt>
                <c:pt idx="1581">
                  <c:v>19.739999999999998</c:v>
                </c:pt>
                <c:pt idx="1582">
                  <c:v>19.45</c:v>
                </c:pt>
                <c:pt idx="1583">
                  <c:v>19.11</c:v>
                </c:pt>
                <c:pt idx="1584">
                  <c:v>18.920000000000002</c:v>
                </c:pt>
                <c:pt idx="1585">
                  <c:v>18.39</c:v>
                </c:pt>
                <c:pt idx="1586">
                  <c:v>18.41</c:v>
                </c:pt>
                <c:pt idx="1587">
                  <c:v>18.79</c:v>
                </c:pt>
                <c:pt idx="1588">
                  <c:v>19.010000000000002</c:v>
                </c:pt>
                <c:pt idx="1589">
                  <c:v>18.28</c:v>
                </c:pt>
                <c:pt idx="1590">
                  <c:v>18.53</c:v>
                </c:pt>
                <c:pt idx="1591">
                  <c:v>19.239999999999998</c:v>
                </c:pt>
                <c:pt idx="1592">
                  <c:v>19.14</c:v>
                </c:pt>
                <c:pt idx="1593">
                  <c:v>18.739999999999998</c:v>
                </c:pt>
                <c:pt idx="1594">
                  <c:v>18.989999999999998</c:v>
                </c:pt>
                <c:pt idx="1595">
                  <c:v>19.14</c:v>
                </c:pt>
                <c:pt idx="1596">
                  <c:v>19.59</c:v>
                </c:pt>
                <c:pt idx="1597">
                  <c:v>19.37</c:v>
                </c:pt>
                <c:pt idx="1598">
                  <c:v>19.63</c:v>
                </c:pt>
                <c:pt idx="1599">
                  <c:v>19.940000000000001</c:v>
                </c:pt>
                <c:pt idx="1600">
                  <c:v>19.75</c:v>
                </c:pt>
                <c:pt idx="1601">
                  <c:v>19.84</c:v>
                </c:pt>
                <c:pt idx="1602">
                  <c:v>19.489999999999998</c:v>
                </c:pt>
                <c:pt idx="1603">
                  <c:v>19.87</c:v>
                </c:pt>
                <c:pt idx="1604">
                  <c:v>19.87</c:v>
                </c:pt>
              </c:numCache>
            </c:numRef>
          </c:val>
        </c:ser>
        <c:marker val="1"/>
        <c:axId val="424306176"/>
        <c:axId val="424340480"/>
      </c:lineChart>
      <c:dateAx>
        <c:axId val="581827584"/>
        <c:scaling>
          <c:orientation val="minMax"/>
        </c:scaling>
        <c:axPos val="b"/>
        <c:numFmt formatCode="yyyy/mm/dd" sourceLinked="1"/>
        <c:tickLblPos val="nextTo"/>
        <c:crossAx val="723006208"/>
        <c:crosses val="autoZero"/>
        <c:auto val="1"/>
        <c:lblOffset val="100"/>
      </c:dateAx>
      <c:valAx>
        <c:axId val="723006208"/>
        <c:scaling>
          <c:orientation val="minMax"/>
        </c:scaling>
        <c:axPos val="l"/>
        <c:majorGridlines/>
        <c:numFmt formatCode="0.0%" sourceLinked="1"/>
        <c:tickLblPos val="nextTo"/>
        <c:crossAx val="581827584"/>
        <c:crosses val="autoZero"/>
        <c:crossBetween val="between"/>
      </c:valAx>
      <c:valAx>
        <c:axId val="424340480"/>
        <c:scaling>
          <c:orientation val="minMax"/>
        </c:scaling>
        <c:axPos val="r"/>
        <c:numFmt formatCode="General" sourceLinked="1"/>
        <c:tickLblPos val="nextTo"/>
        <c:crossAx val="424306176"/>
        <c:crosses val="max"/>
        <c:crossBetween val="between"/>
      </c:valAx>
      <c:dateAx>
        <c:axId val="424306176"/>
        <c:scaling>
          <c:orientation val="minMax"/>
        </c:scaling>
        <c:delete val="1"/>
        <c:axPos val="b"/>
        <c:numFmt formatCode="yyyy/mm/dd" sourceLinked="1"/>
        <c:tickLblPos val="none"/>
        <c:crossAx val="424340480"/>
        <c:auto val="1"/>
        <c:lblOffset val="100"/>
      </c:date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tx>
            <c:v>A/H溢价率</c:v>
          </c:tx>
          <c:marker>
            <c:symbol val="none"/>
          </c:marker>
          <c:cat>
            <c:numRef>
              <c:f>AH股溢价率!$A$4:$A$1608</c:f>
              <c:numCache>
                <c:formatCode>yyyy/mm/dd</c:formatCode>
                <c:ptCount val="1605"/>
                <c:pt idx="0">
                  <c:v>40826</c:v>
                </c:pt>
                <c:pt idx="1">
                  <c:v>40827</c:v>
                </c:pt>
                <c:pt idx="2">
                  <c:v>40828</c:v>
                </c:pt>
                <c:pt idx="3">
                  <c:v>40829</c:v>
                </c:pt>
                <c:pt idx="4">
                  <c:v>40830</c:v>
                </c:pt>
                <c:pt idx="5">
                  <c:v>40833</c:v>
                </c:pt>
                <c:pt idx="6">
                  <c:v>40834</c:v>
                </c:pt>
                <c:pt idx="7">
                  <c:v>40835</c:v>
                </c:pt>
                <c:pt idx="8">
                  <c:v>40836</c:v>
                </c:pt>
                <c:pt idx="9">
                  <c:v>40837</c:v>
                </c:pt>
                <c:pt idx="10">
                  <c:v>40840</c:v>
                </c:pt>
                <c:pt idx="11">
                  <c:v>40841</c:v>
                </c:pt>
                <c:pt idx="12">
                  <c:v>40842</c:v>
                </c:pt>
                <c:pt idx="13">
                  <c:v>40843</c:v>
                </c:pt>
                <c:pt idx="14">
                  <c:v>40844</c:v>
                </c:pt>
                <c:pt idx="15">
                  <c:v>40847</c:v>
                </c:pt>
                <c:pt idx="16">
                  <c:v>40848</c:v>
                </c:pt>
                <c:pt idx="17">
                  <c:v>40849</c:v>
                </c:pt>
                <c:pt idx="18">
                  <c:v>40850</c:v>
                </c:pt>
                <c:pt idx="19">
                  <c:v>40851</c:v>
                </c:pt>
                <c:pt idx="20">
                  <c:v>40854</c:v>
                </c:pt>
                <c:pt idx="21">
                  <c:v>40855</c:v>
                </c:pt>
                <c:pt idx="22">
                  <c:v>40856</c:v>
                </c:pt>
                <c:pt idx="23">
                  <c:v>40857</c:v>
                </c:pt>
                <c:pt idx="24">
                  <c:v>40858</c:v>
                </c:pt>
                <c:pt idx="25">
                  <c:v>40861</c:v>
                </c:pt>
                <c:pt idx="26">
                  <c:v>40862</c:v>
                </c:pt>
                <c:pt idx="27">
                  <c:v>40863</c:v>
                </c:pt>
                <c:pt idx="28">
                  <c:v>40864</c:v>
                </c:pt>
                <c:pt idx="29">
                  <c:v>40865</c:v>
                </c:pt>
                <c:pt idx="30">
                  <c:v>40868</c:v>
                </c:pt>
                <c:pt idx="31">
                  <c:v>40869</c:v>
                </c:pt>
                <c:pt idx="32">
                  <c:v>40870</c:v>
                </c:pt>
                <c:pt idx="33">
                  <c:v>40871</c:v>
                </c:pt>
                <c:pt idx="34">
                  <c:v>40872</c:v>
                </c:pt>
                <c:pt idx="35">
                  <c:v>40875</c:v>
                </c:pt>
                <c:pt idx="36">
                  <c:v>40876</c:v>
                </c:pt>
                <c:pt idx="37">
                  <c:v>40877</c:v>
                </c:pt>
                <c:pt idx="38">
                  <c:v>40878</c:v>
                </c:pt>
                <c:pt idx="39">
                  <c:v>40879</c:v>
                </c:pt>
                <c:pt idx="40">
                  <c:v>40882</c:v>
                </c:pt>
                <c:pt idx="41">
                  <c:v>40883</c:v>
                </c:pt>
                <c:pt idx="42">
                  <c:v>40884</c:v>
                </c:pt>
                <c:pt idx="43">
                  <c:v>40885</c:v>
                </c:pt>
                <c:pt idx="44">
                  <c:v>40886</c:v>
                </c:pt>
                <c:pt idx="45">
                  <c:v>40889</c:v>
                </c:pt>
                <c:pt idx="46">
                  <c:v>40890</c:v>
                </c:pt>
                <c:pt idx="47">
                  <c:v>40891</c:v>
                </c:pt>
                <c:pt idx="48">
                  <c:v>40892</c:v>
                </c:pt>
                <c:pt idx="49">
                  <c:v>40893</c:v>
                </c:pt>
                <c:pt idx="50">
                  <c:v>40896</c:v>
                </c:pt>
                <c:pt idx="51">
                  <c:v>40897</c:v>
                </c:pt>
                <c:pt idx="52">
                  <c:v>40898</c:v>
                </c:pt>
                <c:pt idx="53">
                  <c:v>40899</c:v>
                </c:pt>
                <c:pt idx="54">
                  <c:v>40900</c:v>
                </c:pt>
                <c:pt idx="55">
                  <c:v>40903</c:v>
                </c:pt>
                <c:pt idx="56">
                  <c:v>40904</c:v>
                </c:pt>
                <c:pt idx="57">
                  <c:v>40905</c:v>
                </c:pt>
                <c:pt idx="58">
                  <c:v>40906</c:v>
                </c:pt>
                <c:pt idx="59">
                  <c:v>40907</c:v>
                </c:pt>
                <c:pt idx="60">
                  <c:v>40912</c:v>
                </c:pt>
                <c:pt idx="61">
                  <c:v>40913</c:v>
                </c:pt>
                <c:pt idx="62">
                  <c:v>40914</c:v>
                </c:pt>
                <c:pt idx="63">
                  <c:v>40917</c:v>
                </c:pt>
                <c:pt idx="64">
                  <c:v>40918</c:v>
                </c:pt>
                <c:pt idx="65">
                  <c:v>40919</c:v>
                </c:pt>
                <c:pt idx="66">
                  <c:v>40920</c:v>
                </c:pt>
                <c:pt idx="67">
                  <c:v>40921</c:v>
                </c:pt>
                <c:pt idx="68">
                  <c:v>40924</c:v>
                </c:pt>
                <c:pt idx="69">
                  <c:v>40925</c:v>
                </c:pt>
                <c:pt idx="70">
                  <c:v>40926</c:v>
                </c:pt>
                <c:pt idx="71">
                  <c:v>40927</c:v>
                </c:pt>
                <c:pt idx="72">
                  <c:v>40928</c:v>
                </c:pt>
                <c:pt idx="73">
                  <c:v>40938</c:v>
                </c:pt>
                <c:pt idx="74">
                  <c:v>40939</c:v>
                </c:pt>
                <c:pt idx="75">
                  <c:v>40940</c:v>
                </c:pt>
                <c:pt idx="76">
                  <c:v>40941</c:v>
                </c:pt>
                <c:pt idx="77">
                  <c:v>40942</c:v>
                </c:pt>
                <c:pt idx="78">
                  <c:v>40945</c:v>
                </c:pt>
                <c:pt idx="79">
                  <c:v>40946</c:v>
                </c:pt>
                <c:pt idx="80">
                  <c:v>40947</c:v>
                </c:pt>
                <c:pt idx="81">
                  <c:v>40948</c:v>
                </c:pt>
                <c:pt idx="82">
                  <c:v>40949</c:v>
                </c:pt>
                <c:pt idx="83">
                  <c:v>40952</c:v>
                </c:pt>
                <c:pt idx="84">
                  <c:v>40953</c:v>
                </c:pt>
                <c:pt idx="85">
                  <c:v>40954</c:v>
                </c:pt>
                <c:pt idx="86">
                  <c:v>40955</c:v>
                </c:pt>
                <c:pt idx="87">
                  <c:v>40956</c:v>
                </c:pt>
                <c:pt idx="88">
                  <c:v>40959</c:v>
                </c:pt>
                <c:pt idx="89">
                  <c:v>40960</c:v>
                </c:pt>
                <c:pt idx="90">
                  <c:v>40961</c:v>
                </c:pt>
                <c:pt idx="91">
                  <c:v>40962</c:v>
                </c:pt>
                <c:pt idx="92">
                  <c:v>40963</c:v>
                </c:pt>
                <c:pt idx="93">
                  <c:v>40966</c:v>
                </c:pt>
                <c:pt idx="94">
                  <c:v>40967</c:v>
                </c:pt>
                <c:pt idx="95">
                  <c:v>40968</c:v>
                </c:pt>
                <c:pt idx="96">
                  <c:v>40969</c:v>
                </c:pt>
                <c:pt idx="97">
                  <c:v>40970</c:v>
                </c:pt>
                <c:pt idx="98">
                  <c:v>40973</c:v>
                </c:pt>
                <c:pt idx="99">
                  <c:v>40974</c:v>
                </c:pt>
                <c:pt idx="100">
                  <c:v>40975</c:v>
                </c:pt>
                <c:pt idx="101">
                  <c:v>40976</c:v>
                </c:pt>
                <c:pt idx="102">
                  <c:v>40977</c:v>
                </c:pt>
                <c:pt idx="103">
                  <c:v>40980</c:v>
                </c:pt>
                <c:pt idx="104">
                  <c:v>40981</c:v>
                </c:pt>
                <c:pt idx="105">
                  <c:v>40982</c:v>
                </c:pt>
                <c:pt idx="106">
                  <c:v>40983</c:v>
                </c:pt>
                <c:pt idx="107">
                  <c:v>40984</c:v>
                </c:pt>
                <c:pt idx="108">
                  <c:v>40987</c:v>
                </c:pt>
                <c:pt idx="109">
                  <c:v>40988</c:v>
                </c:pt>
                <c:pt idx="110">
                  <c:v>40989</c:v>
                </c:pt>
                <c:pt idx="111">
                  <c:v>40990</c:v>
                </c:pt>
                <c:pt idx="112">
                  <c:v>40991</c:v>
                </c:pt>
                <c:pt idx="113">
                  <c:v>40994</c:v>
                </c:pt>
                <c:pt idx="114">
                  <c:v>40995</c:v>
                </c:pt>
                <c:pt idx="115">
                  <c:v>40996</c:v>
                </c:pt>
                <c:pt idx="116">
                  <c:v>40997</c:v>
                </c:pt>
                <c:pt idx="117">
                  <c:v>40998</c:v>
                </c:pt>
                <c:pt idx="118">
                  <c:v>41004</c:v>
                </c:pt>
                <c:pt idx="119">
                  <c:v>41005</c:v>
                </c:pt>
                <c:pt idx="120">
                  <c:v>41008</c:v>
                </c:pt>
                <c:pt idx="121">
                  <c:v>41009</c:v>
                </c:pt>
                <c:pt idx="122">
                  <c:v>41010</c:v>
                </c:pt>
                <c:pt idx="123">
                  <c:v>41011</c:v>
                </c:pt>
                <c:pt idx="124">
                  <c:v>41012</c:v>
                </c:pt>
                <c:pt idx="125">
                  <c:v>41015</c:v>
                </c:pt>
                <c:pt idx="126">
                  <c:v>41016</c:v>
                </c:pt>
                <c:pt idx="127">
                  <c:v>41017</c:v>
                </c:pt>
                <c:pt idx="128">
                  <c:v>41018</c:v>
                </c:pt>
                <c:pt idx="129">
                  <c:v>41019</c:v>
                </c:pt>
                <c:pt idx="130">
                  <c:v>41022</c:v>
                </c:pt>
                <c:pt idx="131">
                  <c:v>41023</c:v>
                </c:pt>
                <c:pt idx="132">
                  <c:v>41024</c:v>
                </c:pt>
                <c:pt idx="133">
                  <c:v>41025</c:v>
                </c:pt>
                <c:pt idx="134">
                  <c:v>41026</c:v>
                </c:pt>
                <c:pt idx="135">
                  <c:v>41031</c:v>
                </c:pt>
                <c:pt idx="136">
                  <c:v>41032</c:v>
                </c:pt>
                <c:pt idx="137">
                  <c:v>41033</c:v>
                </c:pt>
                <c:pt idx="138">
                  <c:v>41036</c:v>
                </c:pt>
                <c:pt idx="139">
                  <c:v>41037</c:v>
                </c:pt>
                <c:pt idx="140">
                  <c:v>41038</c:v>
                </c:pt>
                <c:pt idx="141">
                  <c:v>41039</c:v>
                </c:pt>
                <c:pt idx="142">
                  <c:v>41040</c:v>
                </c:pt>
                <c:pt idx="143">
                  <c:v>41043</c:v>
                </c:pt>
                <c:pt idx="144">
                  <c:v>41044</c:v>
                </c:pt>
                <c:pt idx="145">
                  <c:v>41045</c:v>
                </c:pt>
                <c:pt idx="146">
                  <c:v>41046</c:v>
                </c:pt>
                <c:pt idx="147">
                  <c:v>41047</c:v>
                </c:pt>
                <c:pt idx="148">
                  <c:v>41050</c:v>
                </c:pt>
                <c:pt idx="149">
                  <c:v>41051</c:v>
                </c:pt>
                <c:pt idx="150">
                  <c:v>41052</c:v>
                </c:pt>
                <c:pt idx="151">
                  <c:v>41053</c:v>
                </c:pt>
                <c:pt idx="152">
                  <c:v>41054</c:v>
                </c:pt>
                <c:pt idx="153">
                  <c:v>41057</c:v>
                </c:pt>
                <c:pt idx="154">
                  <c:v>41058</c:v>
                </c:pt>
                <c:pt idx="155">
                  <c:v>41059</c:v>
                </c:pt>
                <c:pt idx="156">
                  <c:v>41060</c:v>
                </c:pt>
                <c:pt idx="157">
                  <c:v>41061</c:v>
                </c:pt>
                <c:pt idx="158">
                  <c:v>41064</c:v>
                </c:pt>
                <c:pt idx="159">
                  <c:v>41065</c:v>
                </c:pt>
                <c:pt idx="160">
                  <c:v>41066</c:v>
                </c:pt>
                <c:pt idx="161">
                  <c:v>41067</c:v>
                </c:pt>
                <c:pt idx="162">
                  <c:v>41068</c:v>
                </c:pt>
                <c:pt idx="163">
                  <c:v>41071</c:v>
                </c:pt>
                <c:pt idx="164">
                  <c:v>41072</c:v>
                </c:pt>
                <c:pt idx="165">
                  <c:v>41073</c:v>
                </c:pt>
                <c:pt idx="166">
                  <c:v>41074</c:v>
                </c:pt>
                <c:pt idx="167">
                  <c:v>41075</c:v>
                </c:pt>
                <c:pt idx="168">
                  <c:v>41078</c:v>
                </c:pt>
                <c:pt idx="169">
                  <c:v>41079</c:v>
                </c:pt>
                <c:pt idx="170">
                  <c:v>41080</c:v>
                </c:pt>
                <c:pt idx="171">
                  <c:v>41081</c:v>
                </c:pt>
                <c:pt idx="172">
                  <c:v>41085</c:v>
                </c:pt>
                <c:pt idx="173">
                  <c:v>41086</c:v>
                </c:pt>
                <c:pt idx="174">
                  <c:v>41087</c:v>
                </c:pt>
                <c:pt idx="175">
                  <c:v>41088</c:v>
                </c:pt>
                <c:pt idx="176">
                  <c:v>41089</c:v>
                </c:pt>
                <c:pt idx="177">
                  <c:v>41092</c:v>
                </c:pt>
                <c:pt idx="178">
                  <c:v>41093</c:v>
                </c:pt>
                <c:pt idx="179">
                  <c:v>41094</c:v>
                </c:pt>
                <c:pt idx="180">
                  <c:v>41095</c:v>
                </c:pt>
                <c:pt idx="181">
                  <c:v>41096</c:v>
                </c:pt>
                <c:pt idx="182">
                  <c:v>41099</c:v>
                </c:pt>
                <c:pt idx="183">
                  <c:v>41100</c:v>
                </c:pt>
                <c:pt idx="184">
                  <c:v>41101</c:v>
                </c:pt>
                <c:pt idx="185">
                  <c:v>41102</c:v>
                </c:pt>
                <c:pt idx="186">
                  <c:v>41103</c:v>
                </c:pt>
                <c:pt idx="187">
                  <c:v>41106</c:v>
                </c:pt>
                <c:pt idx="188">
                  <c:v>41107</c:v>
                </c:pt>
                <c:pt idx="189">
                  <c:v>41108</c:v>
                </c:pt>
                <c:pt idx="190">
                  <c:v>41109</c:v>
                </c:pt>
                <c:pt idx="191">
                  <c:v>41110</c:v>
                </c:pt>
                <c:pt idx="192">
                  <c:v>41113</c:v>
                </c:pt>
                <c:pt idx="193">
                  <c:v>41114</c:v>
                </c:pt>
                <c:pt idx="194">
                  <c:v>41115</c:v>
                </c:pt>
                <c:pt idx="195">
                  <c:v>41116</c:v>
                </c:pt>
                <c:pt idx="196">
                  <c:v>41117</c:v>
                </c:pt>
                <c:pt idx="197">
                  <c:v>41120</c:v>
                </c:pt>
                <c:pt idx="198">
                  <c:v>41121</c:v>
                </c:pt>
                <c:pt idx="199">
                  <c:v>41122</c:v>
                </c:pt>
                <c:pt idx="200">
                  <c:v>41123</c:v>
                </c:pt>
                <c:pt idx="201">
                  <c:v>41124</c:v>
                </c:pt>
                <c:pt idx="202">
                  <c:v>41127</c:v>
                </c:pt>
                <c:pt idx="203">
                  <c:v>41128</c:v>
                </c:pt>
                <c:pt idx="204">
                  <c:v>41129</c:v>
                </c:pt>
                <c:pt idx="205">
                  <c:v>41130</c:v>
                </c:pt>
                <c:pt idx="206">
                  <c:v>41131</c:v>
                </c:pt>
                <c:pt idx="207">
                  <c:v>41134</c:v>
                </c:pt>
                <c:pt idx="208">
                  <c:v>41135</c:v>
                </c:pt>
                <c:pt idx="209">
                  <c:v>41136</c:v>
                </c:pt>
                <c:pt idx="210">
                  <c:v>41137</c:v>
                </c:pt>
                <c:pt idx="211">
                  <c:v>41138</c:v>
                </c:pt>
                <c:pt idx="212">
                  <c:v>41141</c:v>
                </c:pt>
                <c:pt idx="213">
                  <c:v>41142</c:v>
                </c:pt>
                <c:pt idx="214">
                  <c:v>41143</c:v>
                </c:pt>
                <c:pt idx="215">
                  <c:v>41144</c:v>
                </c:pt>
                <c:pt idx="216">
                  <c:v>41145</c:v>
                </c:pt>
                <c:pt idx="217">
                  <c:v>41148</c:v>
                </c:pt>
                <c:pt idx="218">
                  <c:v>41149</c:v>
                </c:pt>
                <c:pt idx="219">
                  <c:v>41150</c:v>
                </c:pt>
                <c:pt idx="220">
                  <c:v>41151</c:v>
                </c:pt>
                <c:pt idx="221">
                  <c:v>41152</c:v>
                </c:pt>
                <c:pt idx="222">
                  <c:v>41155</c:v>
                </c:pt>
                <c:pt idx="223">
                  <c:v>41156</c:v>
                </c:pt>
                <c:pt idx="224">
                  <c:v>41157</c:v>
                </c:pt>
                <c:pt idx="225">
                  <c:v>41158</c:v>
                </c:pt>
                <c:pt idx="226">
                  <c:v>41159</c:v>
                </c:pt>
                <c:pt idx="227">
                  <c:v>41162</c:v>
                </c:pt>
                <c:pt idx="228">
                  <c:v>41163</c:v>
                </c:pt>
                <c:pt idx="229">
                  <c:v>41164</c:v>
                </c:pt>
                <c:pt idx="230">
                  <c:v>41165</c:v>
                </c:pt>
                <c:pt idx="231">
                  <c:v>41166</c:v>
                </c:pt>
                <c:pt idx="232">
                  <c:v>41169</c:v>
                </c:pt>
                <c:pt idx="233">
                  <c:v>41170</c:v>
                </c:pt>
                <c:pt idx="234">
                  <c:v>41171</c:v>
                </c:pt>
                <c:pt idx="235">
                  <c:v>41172</c:v>
                </c:pt>
                <c:pt idx="236">
                  <c:v>41173</c:v>
                </c:pt>
                <c:pt idx="237">
                  <c:v>41176</c:v>
                </c:pt>
                <c:pt idx="238">
                  <c:v>41177</c:v>
                </c:pt>
                <c:pt idx="239">
                  <c:v>41178</c:v>
                </c:pt>
                <c:pt idx="240">
                  <c:v>41179</c:v>
                </c:pt>
                <c:pt idx="241">
                  <c:v>41180</c:v>
                </c:pt>
                <c:pt idx="242">
                  <c:v>41190</c:v>
                </c:pt>
                <c:pt idx="243">
                  <c:v>41191</c:v>
                </c:pt>
                <c:pt idx="244">
                  <c:v>41192</c:v>
                </c:pt>
                <c:pt idx="245">
                  <c:v>41193</c:v>
                </c:pt>
                <c:pt idx="246">
                  <c:v>41194</c:v>
                </c:pt>
                <c:pt idx="247">
                  <c:v>41197</c:v>
                </c:pt>
                <c:pt idx="248">
                  <c:v>41198</c:v>
                </c:pt>
                <c:pt idx="249">
                  <c:v>41199</c:v>
                </c:pt>
                <c:pt idx="250">
                  <c:v>41200</c:v>
                </c:pt>
                <c:pt idx="251">
                  <c:v>41201</c:v>
                </c:pt>
                <c:pt idx="252">
                  <c:v>41204</c:v>
                </c:pt>
                <c:pt idx="253">
                  <c:v>41205</c:v>
                </c:pt>
                <c:pt idx="254">
                  <c:v>41206</c:v>
                </c:pt>
                <c:pt idx="255">
                  <c:v>41207</c:v>
                </c:pt>
                <c:pt idx="256">
                  <c:v>41208</c:v>
                </c:pt>
                <c:pt idx="257">
                  <c:v>41211</c:v>
                </c:pt>
                <c:pt idx="258">
                  <c:v>41212</c:v>
                </c:pt>
                <c:pt idx="259">
                  <c:v>41213</c:v>
                </c:pt>
                <c:pt idx="260">
                  <c:v>41214</c:v>
                </c:pt>
                <c:pt idx="261">
                  <c:v>41215</c:v>
                </c:pt>
                <c:pt idx="262">
                  <c:v>41218</c:v>
                </c:pt>
                <c:pt idx="263">
                  <c:v>41219</c:v>
                </c:pt>
                <c:pt idx="264">
                  <c:v>41220</c:v>
                </c:pt>
                <c:pt idx="265">
                  <c:v>41221</c:v>
                </c:pt>
                <c:pt idx="266">
                  <c:v>41222</c:v>
                </c:pt>
                <c:pt idx="267">
                  <c:v>41225</c:v>
                </c:pt>
                <c:pt idx="268">
                  <c:v>41226</c:v>
                </c:pt>
                <c:pt idx="269">
                  <c:v>41227</c:v>
                </c:pt>
                <c:pt idx="270">
                  <c:v>41228</c:v>
                </c:pt>
                <c:pt idx="271">
                  <c:v>41229</c:v>
                </c:pt>
                <c:pt idx="272">
                  <c:v>41232</c:v>
                </c:pt>
                <c:pt idx="273">
                  <c:v>41233</c:v>
                </c:pt>
                <c:pt idx="274">
                  <c:v>41234</c:v>
                </c:pt>
                <c:pt idx="275">
                  <c:v>41235</c:v>
                </c:pt>
                <c:pt idx="276">
                  <c:v>41236</c:v>
                </c:pt>
                <c:pt idx="277">
                  <c:v>41239</c:v>
                </c:pt>
                <c:pt idx="278">
                  <c:v>41240</c:v>
                </c:pt>
                <c:pt idx="279">
                  <c:v>41241</c:v>
                </c:pt>
                <c:pt idx="280">
                  <c:v>41242</c:v>
                </c:pt>
                <c:pt idx="281">
                  <c:v>41243</c:v>
                </c:pt>
                <c:pt idx="282">
                  <c:v>41246</c:v>
                </c:pt>
                <c:pt idx="283">
                  <c:v>41247</c:v>
                </c:pt>
                <c:pt idx="284">
                  <c:v>41248</c:v>
                </c:pt>
                <c:pt idx="285">
                  <c:v>41249</c:v>
                </c:pt>
                <c:pt idx="286">
                  <c:v>41250</c:v>
                </c:pt>
                <c:pt idx="287">
                  <c:v>41253</c:v>
                </c:pt>
                <c:pt idx="288">
                  <c:v>41254</c:v>
                </c:pt>
                <c:pt idx="289">
                  <c:v>41255</c:v>
                </c:pt>
                <c:pt idx="290">
                  <c:v>41256</c:v>
                </c:pt>
                <c:pt idx="291">
                  <c:v>41257</c:v>
                </c:pt>
                <c:pt idx="292">
                  <c:v>41260</c:v>
                </c:pt>
                <c:pt idx="293">
                  <c:v>41261</c:v>
                </c:pt>
                <c:pt idx="294">
                  <c:v>41262</c:v>
                </c:pt>
                <c:pt idx="295">
                  <c:v>41263</c:v>
                </c:pt>
                <c:pt idx="296">
                  <c:v>41264</c:v>
                </c:pt>
                <c:pt idx="297">
                  <c:v>41267</c:v>
                </c:pt>
                <c:pt idx="298">
                  <c:v>41268</c:v>
                </c:pt>
                <c:pt idx="299">
                  <c:v>41269</c:v>
                </c:pt>
                <c:pt idx="300">
                  <c:v>41270</c:v>
                </c:pt>
                <c:pt idx="301">
                  <c:v>41271</c:v>
                </c:pt>
                <c:pt idx="302">
                  <c:v>41274</c:v>
                </c:pt>
                <c:pt idx="303">
                  <c:v>41278</c:v>
                </c:pt>
                <c:pt idx="304">
                  <c:v>41281</c:v>
                </c:pt>
                <c:pt idx="305">
                  <c:v>41282</c:v>
                </c:pt>
                <c:pt idx="306">
                  <c:v>41283</c:v>
                </c:pt>
                <c:pt idx="307">
                  <c:v>41284</c:v>
                </c:pt>
                <c:pt idx="308">
                  <c:v>41285</c:v>
                </c:pt>
                <c:pt idx="309">
                  <c:v>41288</c:v>
                </c:pt>
                <c:pt idx="310">
                  <c:v>41289</c:v>
                </c:pt>
                <c:pt idx="311">
                  <c:v>41290</c:v>
                </c:pt>
                <c:pt idx="312">
                  <c:v>41291</c:v>
                </c:pt>
                <c:pt idx="313">
                  <c:v>41292</c:v>
                </c:pt>
                <c:pt idx="314">
                  <c:v>41295</c:v>
                </c:pt>
                <c:pt idx="315">
                  <c:v>41296</c:v>
                </c:pt>
                <c:pt idx="316">
                  <c:v>41297</c:v>
                </c:pt>
                <c:pt idx="317">
                  <c:v>41298</c:v>
                </c:pt>
                <c:pt idx="318">
                  <c:v>41299</c:v>
                </c:pt>
                <c:pt idx="319">
                  <c:v>41302</c:v>
                </c:pt>
                <c:pt idx="320">
                  <c:v>41303</c:v>
                </c:pt>
                <c:pt idx="321">
                  <c:v>41304</c:v>
                </c:pt>
                <c:pt idx="322">
                  <c:v>41305</c:v>
                </c:pt>
                <c:pt idx="323">
                  <c:v>41306</c:v>
                </c:pt>
                <c:pt idx="324">
                  <c:v>41309</c:v>
                </c:pt>
                <c:pt idx="325">
                  <c:v>41310</c:v>
                </c:pt>
                <c:pt idx="326">
                  <c:v>41311</c:v>
                </c:pt>
                <c:pt idx="327">
                  <c:v>41312</c:v>
                </c:pt>
                <c:pt idx="328">
                  <c:v>41313</c:v>
                </c:pt>
                <c:pt idx="329">
                  <c:v>41323</c:v>
                </c:pt>
                <c:pt idx="330">
                  <c:v>41324</c:v>
                </c:pt>
                <c:pt idx="331">
                  <c:v>41325</c:v>
                </c:pt>
                <c:pt idx="332">
                  <c:v>41326</c:v>
                </c:pt>
                <c:pt idx="333">
                  <c:v>41327</c:v>
                </c:pt>
                <c:pt idx="334">
                  <c:v>41330</c:v>
                </c:pt>
                <c:pt idx="335">
                  <c:v>41331</c:v>
                </c:pt>
                <c:pt idx="336">
                  <c:v>41332</c:v>
                </c:pt>
                <c:pt idx="337">
                  <c:v>41333</c:v>
                </c:pt>
                <c:pt idx="338">
                  <c:v>41334</c:v>
                </c:pt>
                <c:pt idx="339">
                  <c:v>41337</c:v>
                </c:pt>
                <c:pt idx="340">
                  <c:v>41338</c:v>
                </c:pt>
                <c:pt idx="341">
                  <c:v>41339</c:v>
                </c:pt>
                <c:pt idx="342">
                  <c:v>41340</c:v>
                </c:pt>
                <c:pt idx="343">
                  <c:v>41341</c:v>
                </c:pt>
                <c:pt idx="344">
                  <c:v>41344</c:v>
                </c:pt>
                <c:pt idx="345">
                  <c:v>41345</c:v>
                </c:pt>
                <c:pt idx="346">
                  <c:v>41346</c:v>
                </c:pt>
                <c:pt idx="347">
                  <c:v>41347</c:v>
                </c:pt>
                <c:pt idx="348">
                  <c:v>41348</c:v>
                </c:pt>
                <c:pt idx="349">
                  <c:v>41351</c:v>
                </c:pt>
                <c:pt idx="350">
                  <c:v>41352</c:v>
                </c:pt>
                <c:pt idx="351">
                  <c:v>41353</c:v>
                </c:pt>
                <c:pt idx="352">
                  <c:v>41354</c:v>
                </c:pt>
                <c:pt idx="353">
                  <c:v>41355</c:v>
                </c:pt>
                <c:pt idx="354">
                  <c:v>41358</c:v>
                </c:pt>
                <c:pt idx="355">
                  <c:v>41359</c:v>
                </c:pt>
                <c:pt idx="356">
                  <c:v>41360</c:v>
                </c:pt>
                <c:pt idx="357">
                  <c:v>41361</c:v>
                </c:pt>
                <c:pt idx="358">
                  <c:v>41362</c:v>
                </c:pt>
                <c:pt idx="359">
                  <c:v>41365</c:v>
                </c:pt>
                <c:pt idx="360">
                  <c:v>41366</c:v>
                </c:pt>
                <c:pt idx="361">
                  <c:v>41367</c:v>
                </c:pt>
                <c:pt idx="362">
                  <c:v>41372</c:v>
                </c:pt>
                <c:pt idx="363">
                  <c:v>41373</c:v>
                </c:pt>
                <c:pt idx="364">
                  <c:v>41374</c:v>
                </c:pt>
                <c:pt idx="365">
                  <c:v>41375</c:v>
                </c:pt>
                <c:pt idx="366">
                  <c:v>41376</c:v>
                </c:pt>
                <c:pt idx="367">
                  <c:v>41379</c:v>
                </c:pt>
                <c:pt idx="368">
                  <c:v>41380</c:v>
                </c:pt>
                <c:pt idx="369">
                  <c:v>41381</c:v>
                </c:pt>
                <c:pt idx="370">
                  <c:v>41382</c:v>
                </c:pt>
                <c:pt idx="371">
                  <c:v>41383</c:v>
                </c:pt>
                <c:pt idx="372">
                  <c:v>41386</c:v>
                </c:pt>
                <c:pt idx="373">
                  <c:v>41387</c:v>
                </c:pt>
                <c:pt idx="374">
                  <c:v>41388</c:v>
                </c:pt>
                <c:pt idx="375">
                  <c:v>41389</c:v>
                </c:pt>
                <c:pt idx="376">
                  <c:v>41390</c:v>
                </c:pt>
                <c:pt idx="377">
                  <c:v>41396</c:v>
                </c:pt>
                <c:pt idx="378">
                  <c:v>41397</c:v>
                </c:pt>
                <c:pt idx="379">
                  <c:v>41400</c:v>
                </c:pt>
                <c:pt idx="380">
                  <c:v>41401</c:v>
                </c:pt>
                <c:pt idx="381">
                  <c:v>41402</c:v>
                </c:pt>
                <c:pt idx="382">
                  <c:v>41403</c:v>
                </c:pt>
                <c:pt idx="383">
                  <c:v>41404</c:v>
                </c:pt>
                <c:pt idx="384">
                  <c:v>41407</c:v>
                </c:pt>
                <c:pt idx="385">
                  <c:v>41408</c:v>
                </c:pt>
                <c:pt idx="386">
                  <c:v>41409</c:v>
                </c:pt>
                <c:pt idx="387">
                  <c:v>41410</c:v>
                </c:pt>
                <c:pt idx="388">
                  <c:v>41411</c:v>
                </c:pt>
                <c:pt idx="389">
                  <c:v>41414</c:v>
                </c:pt>
                <c:pt idx="390">
                  <c:v>41415</c:v>
                </c:pt>
                <c:pt idx="391">
                  <c:v>41416</c:v>
                </c:pt>
                <c:pt idx="392">
                  <c:v>41417</c:v>
                </c:pt>
                <c:pt idx="393">
                  <c:v>41418</c:v>
                </c:pt>
                <c:pt idx="394">
                  <c:v>41421</c:v>
                </c:pt>
                <c:pt idx="395">
                  <c:v>41422</c:v>
                </c:pt>
                <c:pt idx="396">
                  <c:v>41423</c:v>
                </c:pt>
                <c:pt idx="397">
                  <c:v>41424</c:v>
                </c:pt>
                <c:pt idx="398">
                  <c:v>41425</c:v>
                </c:pt>
                <c:pt idx="399">
                  <c:v>41428</c:v>
                </c:pt>
                <c:pt idx="400">
                  <c:v>41429</c:v>
                </c:pt>
                <c:pt idx="401">
                  <c:v>41430</c:v>
                </c:pt>
                <c:pt idx="402">
                  <c:v>41431</c:v>
                </c:pt>
                <c:pt idx="403">
                  <c:v>41432</c:v>
                </c:pt>
                <c:pt idx="404">
                  <c:v>41438</c:v>
                </c:pt>
                <c:pt idx="405">
                  <c:v>41439</c:v>
                </c:pt>
                <c:pt idx="406">
                  <c:v>41442</c:v>
                </c:pt>
                <c:pt idx="407">
                  <c:v>41443</c:v>
                </c:pt>
                <c:pt idx="408">
                  <c:v>41444</c:v>
                </c:pt>
                <c:pt idx="409">
                  <c:v>41445</c:v>
                </c:pt>
                <c:pt idx="410">
                  <c:v>41446</c:v>
                </c:pt>
                <c:pt idx="411">
                  <c:v>41449</c:v>
                </c:pt>
                <c:pt idx="412">
                  <c:v>41450</c:v>
                </c:pt>
                <c:pt idx="413">
                  <c:v>41451</c:v>
                </c:pt>
                <c:pt idx="414">
                  <c:v>41452</c:v>
                </c:pt>
                <c:pt idx="415">
                  <c:v>41453</c:v>
                </c:pt>
                <c:pt idx="416">
                  <c:v>41456</c:v>
                </c:pt>
                <c:pt idx="417">
                  <c:v>41457</c:v>
                </c:pt>
                <c:pt idx="418">
                  <c:v>41458</c:v>
                </c:pt>
                <c:pt idx="419">
                  <c:v>41459</c:v>
                </c:pt>
                <c:pt idx="420">
                  <c:v>41460</c:v>
                </c:pt>
                <c:pt idx="421">
                  <c:v>41463</c:v>
                </c:pt>
                <c:pt idx="422">
                  <c:v>41464</c:v>
                </c:pt>
                <c:pt idx="423">
                  <c:v>41465</c:v>
                </c:pt>
                <c:pt idx="424">
                  <c:v>41466</c:v>
                </c:pt>
                <c:pt idx="425">
                  <c:v>41467</c:v>
                </c:pt>
                <c:pt idx="426">
                  <c:v>41470</c:v>
                </c:pt>
                <c:pt idx="427">
                  <c:v>41471</c:v>
                </c:pt>
                <c:pt idx="428">
                  <c:v>41472</c:v>
                </c:pt>
                <c:pt idx="429">
                  <c:v>41473</c:v>
                </c:pt>
                <c:pt idx="430">
                  <c:v>41474</c:v>
                </c:pt>
                <c:pt idx="431">
                  <c:v>41477</c:v>
                </c:pt>
                <c:pt idx="432">
                  <c:v>41478</c:v>
                </c:pt>
                <c:pt idx="433">
                  <c:v>41479</c:v>
                </c:pt>
                <c:pt idx="434">
                  <c:v>41480</c:v>
                </c:pt>
                <c:pt idx="435">
                  <c:v>41481</c:v>
                </c:pt>
                <c:pt idx="436">
                  <c:v>41484</c:v>
                </c:pt>
                <c:pt idx="437">
                  <c:v>41485</c:v>
                </c:pt>
                <c:pt idx="438">
                  <c:v>41486</c:v>
                </c:pt>
                <c:pt idx="439">
                  <c:v>41487</c:v>
                </c:pt>
                <c:pt idx="440">
                  <c:v>41488</c:v>
                </c:pt>
                <c:pt idx="441">
                  <c:v>41491</c:v>
                </c:pt>
                <c:pt idx="442">
                  <c:v>41492</c:v>
                </c:pt>
                <c:pt idx="443">
                  <c:v>41493</c:v>
                </c:pt>
                <c:pt idx="444">
                  <c:v>41494</c:v>
                </c:pt>
                <c:pt idx="445">
                  <c:v>41495</c:v>
                </c:pt>
                <c:pt idx="446">
                  <c:v>41498</c:v>
                </c:pt>
                <c:pt idx="447">
                  <c:v>41499</c:v>
                </c:pt>
                <c:pt idx="448">
                  <c:v>41500</c:v>
                </c:pt>
                <c:pt idx="449">
                  <c:v>41501</c:v>
                </c:pt>
                <c:pt idx="450">
                  <c:v>41502</c:v>
                </c:pt>
                <c:pt idx="451">
                  <c:v>41505</c:v>
                </c:pt>
                <c:pt idx="452">
                  <c:v>41506</c:v>
                </c:pt>
                <c:pt idx="453">
                  <c:v>41507</c:v>
                </c:pt>
                <c:pt idx="454">
                  <c:v>41508</c:v>
                </c:pt>
                <c:pt idx="455">
                  <c:v>41509</c:v>
                </c:pt>
                <c:pt idx="456">
                  <c:v>41512</c:v>
                </c:pt>
                <c:pt idx="457">
                  <c:v>41513</c:v>
                </c:pt>
                <c:pt idx="458">
                  <c:v>41514</c:v>
                </c:pt>
                <c:pt idx="459">
                  <c:v>41515</c:v>
                </c:pt>
                <c:pt idx="460">
                  <c:v>41516</c:v>
                </c:pt>
                <c:pt idx="461">
                  <c:v>41519</c:v>
                </c:pt>
                <c:pt idx="462">
                  <c:v>41520</c:v>
                </c:pt>
                <c:pt idx="463">
                  <c:v>41521</c:v>
                </c:pt>
                <c:pt idx="464">
                  <c:v>41522</c:v>
                </c:pt>
                <c:pt idx="465">
                  <c:v>41523</c:v>
                </c:pt>
                <c:pt idx="466">
                  <c:v>41526</c:v>
                </c:pt>
                <c:pt idx="467">
                  <c:v>41527</c:v>
                </c:pt>
                <c:pt idx="468">
                  <c:v>41528</c:v>
                </c:pt>
                <c:pt idx="469">
                  <c:v>41529</c:v>
                </c:pt>
                <c:pt idx="470">
                  <c:v>41530</c:v>
                </c:pt>
                <c:pt idx="471">
                  <c:v>41533</c:v>
                </c:pt>
                <c:pt idx="472">
                  <c:v>41534</c:v>
                </c:pt>
                <c:pt idx="473">
                  <c:v>41535</c:v>
                </c:pt>
                <c:pt idx="474">
                  <c:v>41540</c:v>
                </c:pt>
                <c:pt idx="475">
                  <c:v>41541</c:v>
                </c:pt>
                <c:pt idx="476">
                  <c:v>41542</c:v>
                </c:pt>
                <c:pt idx="477">
                  <c:v>41543</c:v>
                </c:pt>
                <c:pt idx="478">
                  <c:v>41544</c:v>
                </c:pt>
                <c:pt idx="479">
                  <c:v>41547</c:v>
                </c:pt>
                <c:pt idx="480">
                  <c:v>41555</c:v>
                </c:pt>
                <c:pt idx="481">
                  <c:v>41556</c:v>
                </c:pt>
                <c:pt idx="482">
                  <c:v>41557</c:v>
                </c:pt>
                <c:pt idx="483">
                  <c:v>41558</c:v>
                </c:pt>
                <c:pt idx="484">
                  <c:v>41561</c:v>
                </c:pt>
                <c:pt idx="485">
                  <c:v>41562</c:v>
                </c:pt>
                <c:pt idx="486">
                  <c:v>41563</c:v>
                </c:pt>
                <c:pt idx="487">
                  <c:v>41564</c:v>
                </c:pt>
                <c:pt idx="488">
                  <c:v>41565</c:v>
                </c:pt>
                <c:pt idx="489">
                  <c:v>41568</c:v>
                </c:pt>
                <c:pt idx="490">
                  <c:v>41569</c:v>
                </c:pt>
                <c:pt idx="491">
                  <c:v>41570</c:v>
                </c:pt>
                <c:pt idx="492">
                  <c:v>41571</c:v>
                </c:pt>
                <c:pt idx="493">
                  <c:v>41572</c:v>
                </c:pt>
                <c:pt idx="494">
                  <c:v>41575</c:v>
                </c:pt>
                <c:pt idx="495">
                  <c:v>41576</c:v>
                </c:pt>
                <c:pt idx="496">
                  <c:v>41577</c:v>
                </c:pt>
                <c:pt idx="497">
                  <c:v>41578</c:v>
                </c:pt>
                <c:pt idx="498">
                  <c:v>41579</c:v>
                </c:pt>
                <c:pt idx="499">
                  <c:v>41582</c:v>
                </c:pt>
                <c:pt idx="500">
                  <c:v>41583</c:v>
                </c:pt>
                <c:pt idx="501">
                  <c:v>41584</c:v>
                </c:pt>
                <c:pt idx="502">
                  <c:v>41585</c:v>
                </c:pt>
                <c:pt idx="503">
                  <c:v>41586</c:v>
                </c:pt>
                <c:pt idx="504">
                  <c:v>41589</c:v>
                </c:pt>
                <c:pt idx="505">
                  <c:v>41590</c:v>
                </c:pt>
                <c:pt idx="506">
                  <c:v>41591</c:v>
                </c:pt>
                <c:pt idx="507">
                  <c:v>41592</c:v>
                </c:pt>
                <c:pt idx="508">
                  <c:v>41593</c:v>
                </c:pt>
                <c:pt idx="509">
                  <c:v>41596</c:v>
                </c:pt>
                <c:pt idx="510">
                  <c:v>41597</c:v>
                </c:pt>
                <c:pt idx="511">
                  <c:v>41598</c:v>
                </c:pt>
                <c:pt idx="512">
                  <c:v>41599</c:v>
                </c:pt>
                <c:pt idx="513">
                  <c:v>41600</c:v>
                </c:pt>
                <c:pt idx="514">
                  <c:v>41603</c:v>
                </c:pt>
                <c:pt idx="515">
                  <c:v>41604</c:v>
                </c:pt>
                <c:pt idx="516">
                  <c:v>41605</c:v>
                </c:pt>
                <c:pt idx="517">
                  <c:v>41606</c:v>
                </c:pt>
                <c:pt idx="518">
                  <c:v>41607</c:v>
                </c:pt>
                <c:pt idx="519">
                  <c:v>41610</c:v>
                </c:pt>
                <c:pt idx="520">
                  <c:v>41611</c:v>
                </c:pt>
                <c:pt idx="521">
                  <c:v>41612</c:v>
                </c:pt>
                <c:pt idx="522">
                  <c:v>41613</c:v>
                </c:pt>
                <c:pt idx="523">
                  <c:v>41614</c:v>
                </c:pt>
                <c:pt idx="524">
                  <c:v>41617</c:v>
                </c:pt>
                <c:pt idx="525">
                  <c:v>41618</c:v>
                </c:pt>
                <c:pt idx="526">
                  <c:v>41619</c:v>
                </c:pt>
                <c:pt idx="527">
                  <c:v>41620</c:v>
                </c:pt>
                <c:pt idx="528">
                  <c:v>41621</c:v>
                </c:pt>
                <c:pt idx="529">
                  <c:v>41624</c:v>
                </c:pt>
                <c:pt idx="530">
                  <c:v>41625</c:v>
                </c:pt>
                <c:pt idx="531">
                  <c:v>41626</c:v>
                </c:pt>
                <c:pt idx="532">
                  <c:v>41627</c:v>
                </c:pt>
                <c:pt idx="533">
                  <c:v>41628</c:v>
                </c:pt>
                <c:pt idx="534">
                  <c:v>41631</c:v>
                </c:pt>
                <c:pt idx="535">
                  <c:v>41632</c:v>
                </c:pt>
                <c:pt idx="536">
                  <c:v>41633</c:v>
                </c:pt>
                <c:pt idx="537">
                  <c:v>41634</c:v>
                </c:pt>
                <c:pt idx="538">
                  <c:v>41635</c:v>
                </c:pt>
                <c:pt idx="539">
                  <c:v>41638</c:v>
                </c:pt>
                <c:pt idx="540">
                  <c:v>41639</c:v>
                </c:pt>
                <c:pt idx="541">
                  <c:v>41641</c:v>
                </c:pt>
                <c:pt idx="542">
                  <c:v>41642</c:v>
                </c:pt>
                <c:pt idx="543">
                  <c:v>41645</c:v>
                </c:pt>
                <c:pt idx="544">
                  <c:v>41646</c:v>
                </c:pt>
                <c:pt idx="545">
                  <c:v>41647</c:v>
                </c:pt>
                <c:pt idx="546">
                  <c:v>41648</c:v>
                </c:pt>
                <c:pt idx="547">
                  <c:v>41649</c:v>
                </c:pt>
                <c:pt idx="548">
                  <c:v>41652</c:v>
                </c:pt>
                <c:pt idx="549">
                  <c:v>41653</c:v>
                </c:pt>
                <c:pt idx="550">
                  <c:v>41654</c:v>
                </c:pt>
                <c:pt idx="551">
                  <c:v>41655</c:v>
                </c:pt>
                <c:pt idx="552">
                  <c:v>41656</c:v>
                </c:pt>
                <c:pt idx="553">
                  <c:v>41659</c:v>
                </c:pt>
                <c:pt idx="554">
                  <c:v>41660</c:v>
                </c:pt>
                <c:pt idx="555">
                  <c:v>41661</c:v>
                </c:pt>
                <c:pt idx="556">
                  <c:v>41662</c:v>
                </c:pt>
                <c:pt idx="557">
                  <c:v>41663</c:v>
                </c:pt>
                <c:pt idx="558">
                  <c:v>41666</c:v>
                </c:pt>
                <c:pt idx="559">
                  <c:v>41667</c:v>
                </c:pt>
                <c:pt idx="560">
                  <c:v>41668</c:v>
                </c:pt>
                <c:pt idx="561">
                  <c:v>41669</c:v>
                </c:pt>
                <c:pt idx="562">
                  <c:v>41677</c:v>
                </c:pt>
                <c:pt idx="563">
                  <c:v>41680</c:v>
                </c:pt>
                <c:pt idx="564">
                  <c:v>41681</c:v>
                </c:pt>
                <c:pt idx="565">
                  <c:v>41682</c:v>
                </c:pt>
                <c:pt idx="566">
                  <c:v>41683</c:v>
                </c:pt>
                <c:pt idx="567">
                  <c:v>41684</c:v>
                </c:pt>
                <c:pt idx="568">
                  <c:v>41687</c:v>
                </c:pt>
                <c:pt idx="569">
                  <c:v>41688</c:v>
                </c:pt>
                <c:pt idx="570">
                  <c:v>41689</c:v>
                </c:pt>
                <c:pt idx="571">
                  <c:v>41690</c:v>
                </c:pt>
                <c:pt idx="572">
                  <c:v>41691</c:v>
                </c:pt>
                <c:pt idx="573">
                  <c:v>41694</c:v>
                </c:pt>
                <c:pt idx="574">
                  <c:v>41695</c:v>
                </c:pt>
                <c:pt idx="575">
                  <c:v>41696</c:v>
                </c:pt>
                <c:pt idx="576">
                  <c:v>41697</c:v>
                </c:pt>
                <c:pt idx="577">
                  <c:v>41698</c:v>
                </c:pt>
                <c:pt idx="578">
                  <c:v>41701</c:v>
                </c:pt>
                <c:pt idx="579">
                  <c:v>41702</c:v>
                </c:pt>
                <c:pt idx="580">
                  <c:v>41703</c:v>
                </c:pt>
                <c:pt idx="581">
                  <c:v>41704</c:v>
                </c:pt>
                <c:pt idx="582">
                  <c:v>41705</c:v>
                </c:pt>
                <c:pt idx="583">
                  <c:v>41708</c:v>
                </c:pt>
                <c:pt idx="584">
                  <c:v>41709</c:v>
                </c:pt>
                <c:pt idx="585">
                  <c:v>41710</c:v>
                </c:pt>
                <c:pt idx="586">
                  <c:v>41711</c:v>
                </c:pt>
                <c:pt idx="587">
                  <c:v>41712</c:v>
                </c:pt>
                <c:pt idx="588">
                  <c:v>41715</c:v>
                </c:pt>
                <c:pt idx="589">
                  <c:v>41716</c:v>
                </c:pt>
                <c:pt idx="590">
                  <c:v>41717</c:v>
                </c:pt>
                <c:pt idx="591">
                  <c:v>41718</c:v>
                </c:pt>
                <c:pt idx="592">
                  <c:v>41719</c:v>
                </c:pt>
                <c:pt idx="593">
                  <c:v>41722</c:v>
                </c:pt>
                <c:pt idx="594">
                  <c:v>41723</c:v>
                </c:pt>
                <c:pt idx="595">
                  <c:v>41724</c:v>
                </c:pt>
                <c:pt idx="596">
                  <c:v>41725</c:v>
                </c:pt>
                <c:pt idx="597">
                  <c:v>41726</c:v>
                </c:pt>
                <c:pt idx="598">
                  <c:v>41729</c:v>
                </c:pt>
                <c:pt idx="599">
                  <c:v>41730</c:v>
                </c:pt>
                <c:pt idx="600">
                  <c:v>41731</c:v>
                </c:pt>
                <c:pt idx="601">
                  <c:v>41732</c:v>
                </c:pt>
                <c:pt idx="602">
                  <c:v>41733</c:v>
                </c:pt>
                <c:pt idx="603">
                  <c:v>41737</c:v>
                </c:pt>
                <c:pt idx="604">
                  <c:v>41738</c:v>
                </c:pt>
                <c:pt idx="605">
                  <c:v>41739</c:v>
                </c:pt>
                <c:pt idx="606">
                  <c:v>41740</c:v>
                </c:pt>
                <c:pt idx="607">
                  <c:v>41743</c:v>
                </c:pt>
                <c:pt idx="608">
                  <c:v>41744</c:v>
                </c:pt>
                <c:pt idx="609">
                  <c:v>41745</c:v>
                </c:pt>
                <c:pt idx="610">
                  <c:v>41746</c:v>
                </c:pt>
                <c:pt idx="611">
                  <c:v>41747</c:v>
                </c:pt>
                <c:pt idx="612">
                  <c:v>41750</c:v>
                </c:pt>
                <c:pt idx="613">
                  <c:v>41751</c:v>
                </c:pt>
                <c:pt idx="614">
                  <c:v>41752</c:v>
                </c:pt>
                <c:pt idx="615">
                  <c:v>41753</c:v>
                </c:pt>
                <c:pt idx="616">
                  <c:v>41754</c:v>
                </c:pt>
                <c:pt idx="617">
                  <c:v>41757</c:v>
                </c:pt>
                <c:pt idx="618">
                  <c:v>41758</c:v>
                </c:pt>
                <c:pt idx="619">
                  <c:v>41759</c:v>
                </c:pt>
                <c:pt idx="620">
                  <c:v>41764</c:v>
                </c:pt>
                <c:pt idx="621">
                  <c:v>41765</c:v>
                </c:pt>
                <c:pt idx="622">
                  <c:v>41766</c:v>
                </c:pt>
                <c:pt idx="623">
                  <c:v>41767</c:v>
                </c:pt>
                <c:pt idx="624">
                  <c:v>41768</c:v>
                </c:pt>
                <c:pt idx="625">
                  <c:v>41771</c:v>
                </c:pt>
                <c:pt idx="626">
                  <c:v>41772</c:v>
                </c:pt>
                <c:pt idx="627">
                  <c:v>41773</c:v>
                </c:pt>
                <c:pt idx="628">
                  <c:v>41774</c:v>
                </c:pt>
                <c:pt idx="629">
                  <c:v>41775</c:v>
                </c:pt>
                <c:pt idx="630">
                  <c:v>41778</c:v>
                </c:pt>
                <c:pt idx="631">
                  <c:v>41779</c:v>
                </c:pt>
                <c:pt idx="632">
                  <c:v>41780</c:v>
                </c:pt>
                <c:pt idx="633">
                  <c:v>41781</c:v>
                </c:pt>
                <c:pt idx="634">
                  <c:v>41782</c:v>
                </c:pt>
                <c:pt idx="635">
                  <c:v>41785</c:v>
                </c:pt>
                <c:pt idx="636">
                  <c:v>41786</c:v>
                </c:pt>
                <c:pt idx="637">
                  <c:v>41787</c:v>
                </c:pt>
                <c:pt idx="638">
                  <c:v>41788</c:v>
                </c:pt>
                <c:pt idx="639">
                  <c:v>41789</c:v>
                </c:pt>
                <c:pt idx="640">
                  <c:v>41793</c:v>
                </c:pt>
                <c:pt idx="641">
                  <c:v>41794</c:v>
                </c:pt>
                <c:pt idx="642">
                  <c:v>41795</c:v>
                </c:pt>
                <c:pt idx="643">
                  <c:v>41796</c:v>
                </c:pt>
                <c:pt idx="644">
                  <c:v>41799</c:v>
                </c:pt>
                <c:pt idx="645">
                  <c:v>41800</c:v>
                </c:pt>
                <c:pt idx="646">
                  <c:v>41801</c:v>
                </c:pt>
                <c:pt idx="647">
                  <c:v>41802</c:v>
                </c:pt>
                <c:pt idx="648">
                  <c:v>41803</c:v>
                </c:pt>
                <c:pt idx="649">
                  <c:v>41806</c:v>
                </c:pt>
                <c:pt idx="650">
                  <c:v>41807</c:v>
                </c:pt>
                <c:pt idx="651">
                  <c:v>41808</c:v>
                </c:pt>
                <c:pt idx="652">
                  <c:v>41809</c:v>
                </c:pt>
                <c:pt idx="653">
                  <c:v>41810</c:v>
                </c:pt>
                <c:pt idx="654">
                  <c:v>41813</c:v>
                </c:pt>
                <c:pt idx="655">
                  <c:v>41814</c:v>
                </c:pt>
                <c:pt idx="656">
                  <c:v>41815</c:v>
                </c:pt>
                <c:pt idx="657">
                  <c:v>41816</c:v>
                </c:pt>
                <c:pt idx="658">
                  <c:v>41817</c:v>
                </c:pt>
                <c:pt idx="659">
                  <c:v>41820</c:v>
                </c:pt>
                <c:pt idx="660">
                  <c:v>41821</c:v>
                </c:pt>
                <c:pt idx="661">
                  <c:v>41822</c:v>
                </c:pt>
                <c:pt idx="662">
                  <c:v>41823</c:v>
                </c:pt>
                <c:pt idx="663">
                  <c:v>41824</c:v>
                </c:pt>
                <c:pt idx="664">
                  <c:v>41827</c:v>
                </c:pt>
                <c:pt idx="665">
                  <c:v>41828</c:v>
                </c:pt>
                <c:pt idx="666">
                  <c:v>41829</c:v>
                </c:pt>
                <c:pt idx="667">
                  <c:v>41830</c:v>
                </c:pt>
                <c:pt idx="668">
                  <c:v>41831</c:v>
                </c:pt>
                <c:pt idx="669">
                  <c:v>41834</c:v>
                </c:pt>
                <c:pt idx="670">
                  <c:v>41835</c:v>
                </c:pt>
                <c:pt idx="671">
                  <c:v>41836</c:v>
                </c:pt>
                <c:pt idx="672">
                  <c:v>41837</c:v>
                </c:pt>
                <c:pt idx="673">
                  <c:v>41838</c:v>
                </c:pt>
                <c:pt idx="674">
                  <c:v>41841</c:v>
                </c:pt>
                <c:pt idx="675">
                  <c:v>41842</c:v>
                </c:pt>
                <c:pt idx="676">
                  <c:v>41843</c:v>
                </c:pt>
                <c:pt idx="677">
                  <c:v>41844</c:v>
                </c:pt>
                <c:pt idx="678">
                  <c:v>41845</c:v>
                </c:pt>
                <c:pt idx="679">
                  <c:v>41848</c:v>
                </c:pt>
                <c:pt idx="680">
                  <c:v>41849</c:v>
                </c:pt>
                <c:pt idx="681">
                  <c:v>41850</c:v>
                </c:pt>
                <c:pt idx="682">
                  <c:v>41851</c:v>
                </c:pt>
                <c:pt idx="683">
                  <c:v>41852</c:v>
                </c:pt>
                <c:pt idx="684">
                  <c:v>41855</c:v>
                </c:pt>
                <c:pt idx="685">
                  <c:v>41856</c:v>
                </c:pt>
                <c:pt idx="686">
                  <c:v>41857</c:v>
                </c:pt>
                <c:pt idx="687">
                  <c:v>41858</c:v>
                </c:pt>
                <c:pt idx="688">
                  <c:v>41859</c:v>
                </c:pt>
                <c:pt idx="689">
                  <c:v>41862</c:v>
                </c:pt>
                <c:pt idx="690">
                  <c:v>41863</c:v>
                </c:pt>
                <c:pt idx="691">
                  <c:v>41864</c:v>
                </c:pt>
                <c:pt idx="692">
                  <c:v>41865</c:v>
                </c:pt>
                <c:pt idx="693">
                  <c:v>41866</c:v>
                </c:pt>
                <c:pt idx="694">
                  <c:v>41869</c:v>
                </c:pt>
                <c:pt idx="695">
                  <c:v>41870</c:v>
                </c:pt>
                <c:pt idx="696">
                  <c:v>41871</c:v>
                </c:pt>
                <c:pt idx="697">
                  <c:v>41872</c:v>
                </c:pt>
                <c:pt idx="698">
                  <c:v>41873</c:v>
                </c:pt>
                <c:pt idx="699">
                  <c:v>41876</c:v>
                </c:pt>
                <c:pt idx="700">
                  <c:v>41877</c:v>
                </c:pt>
                <c:pt idx="701">
                  <c:v>41878</c:v>
                </c:pt>
                <c:pt idx="702">
                  <c:v>41879</c:v>
                </c:pt>
                <c:pt idx="703">
                  <c:v>41880</c:v>
                </c:pt>
                <c:pt idx="704">
                  <c:v>41883</c:v>
                </c:pt>
                <c:pt idx="705">
                  <c:v>41884</c:v>
                </c:pt>
                <c:pt idx="706">
                  <c:v>41885</c:v>
                </c:pt>
                <c:pt idx="707">
                  <c:v>41886</c:v>
                </c:pt>
                <c:pt idx="708">
                  <c:v>41887</c:v>
                </c:pt>
                <c:pt idx="709">
                  <c:v>41891</c:v>
                </c:pt>
                <c:pt idx="710">
                  <c:v>41892</c:v>
                </c:pt>
                <c:pt idx="711">
                  <c:v>41893</c:v>
                </c:pt>
                <c:pt idx="712">
                  <c:v>41894</c:v>
                </c:pt>
                <c:pt idx="713">
                  <c:v>41897</c:v>
                </c:pt>
                <c:pt idx="714">
                  <c:v>41898</c:v>
                </c:pt>
                <c:pt idx="715">
                  <c:v>41899</c:v>
                </c:pt>
                <c:pt idx="716">
                  <c:v>41900</c:v>
                </c:pt>
                <c:pt idx="717">
                  <c:v>41901</c:v>
                </c:pt>
                <c:pt idx="718">
                  <c:v>41904</c:v>
                </c:pt>
                <c:pt idx="719">
                  <c:v>41905</c:v>
                </c:pt>
                <c:pt idx="720">
                  <c:v>41906</c:v>
                </c:pt>
                <c:pt idx="721">
                  <c:v>41907</c:v>
                </c:pt>
                <c:pt idx="722">
                  <c:v>41908</c:v>
                </c:pt>
                <c:pt idx="723">
                  <c:v>41911</c:v>
                </c:pt>
                <c:pt idx="724">
                  <c:v>41912</c:v>
                </c:pt>
                <c:pt idx="725">
                  <c:v>41920</c:v>
                </c:pt>
                <c:pt idx="726">
                  <c:v>41921</c:v>
                </c:pt>
                <c:pt idx="727">
                  <c:v>41922</c:v>
                </c:pt>
                <c:pt idx="728">
                  <c:v>41925</c:v>
                </c:pt>
                <c:pt idx="729">
                  <c:v>41926</c:v>
                </c:pt>
                <c:pt idx="730">
                  <c:v>41927</c:v>
                </c:pt>
                <c:pt idx="731">
                  <c:v>41928</c:v>
                </c:pt>
                <c:pt idx="732">
                  <c:v>41929</c:v>
                </c:pt>
                <c:pt idx="733">
                  <c:v>41932</c:v>
                </c:pt>
                <c:pt idx="734">
                  <c:v>41933</c:v>
                </c:pt>
                <c:pt idx="735">
                  <c:v>41934</c:v>
                </c:pt>
                <c:pt idx="736">
                  <c:v>41935</c:v>
                </c:pt>
                <c:pt idx="737">
                  <c:v>41936</c:v>
                </c:pt>
                <c:pt idx="738">
                  <c:v>41939</c:v>
                </c:pt>
                <c:pt idx="739">
                  <c:v>41940</c:v>
                </c:pt>
                <c:pt idx="740">
                  <c:v>41941</c:v>
                </c:pt>
                <c:pt idx="741">
                  <c:v>41942</c:v>
                </c:pt>
                <c:pt idx="742">
                  <c:v>41943</c:v>
                </c:pt>
                <c:pt idx="743">
                  <c:v>41946</c:v>
                </c:pt>
                <c:pt idx="744">
                  <c:v>41947</c:v>
                </c:pt>
                <c:pt idx="745">
                  <c:v>41948</c:v>
                </c:pt>
                <c:pt idx="746">
                  <c:v>41949</c:v>
                </c:pt>
                <c:pt idx="747">
                  <c:v>41950</c:v>
                </c:pt>
                <c:pt idx="748">
                  <c:v>41953</c:v>
                </c:pt>
                <c:pt idx="749">
                  <c:v>41954</c:v>
                </c:pt>
                <c:pt idx="750">
                  <c:v>41955</c:v>
                </c:pt>
                <c:pt idx="751">
                  <c:v>41956</c:v>
                </c:pt>
                <c:pt idx="752">
                  <c:v>41957</c:v>
                </c:pt>
                <c:pt idx="753">
                  <c:v>41960</c:v>
                </c:pt>
                <c:pt idx="754">
                  <c:v>41961</c:v>
                </c:pt>
                <c:pt idx="755">
                  <c:v>41962</c:v>
                </c:pt>
                <c:pt idx="756">
                  <c:v>41963</c:v>
                </c:pt>
                <c:pt idx="757">
                  <c:v>41964</c:v>
                </c:pt>
                <c:pt idx="758">
                  <c:v>41967</c:v>
                </c:pt>
                <c:pt idx="759">
                  <c:v>41968</c:v>
                </c:pt>
                <c:pt idx="760">
                  <c:v>41969</c:v>
                </c:pt>
                <c:pt idx="761">
                  <c:v>41970</c:v>
                </c:pt>
                <c:pt idx="762">
                  <c:v>41971</c:v>
                </c:pt>
                <c:pt idx="763">
                  <c:v>41974</c:v>
                </c:pt>
                <c:pt idx="764">
                  <c:v>41975</c:v>
                </c:pt>
                <c:pt idx="765">
                  <c:v>41976</c:v>
                </c:pt>
                <c:pt idx="766">
                  <c:v>41977</c:v>
                </c:pt>
                <c:pt idx="767">
                  <c:v>41978</c:v>
                </c:pt>
                <c:pt idx="768">
                  <c:v>41981</c:v>
                </c:pt>
                <c:pt idx="769">
                  <c:v>41982</c:v>
                </c:pt>
                <c:pt idx="770">
                  <c:v>41983</c:v>
                </c:pt>
                <c:pt idx="771">
                  <c:v>41984</c:v>
                </c:pt>
                <c:pt idx="772">
                  <c:v>41985</c:v>
                </c:pt>
                <c:pt idx="773">
                  <c:v>41988</c:v>
                </c:pt>
                <c:pt idx="774">
                  <c:v>41989</c:v>
                </c:pt>
                <c:pt idx="775">
                  <c:v>41990</c:v>
                </c:pt>
                <c:pt idx="776">
                  <c:v>41991</c:v>
                </c:pt>
                <c:pt idx="777">
                  <c:v>41992</c:v>
                </c:pt>
                <c:pt idx="778">
                  <c:v>41995</c:v>
                </c:pt>
                <c:pt idx="779">
                  <c:v>41996</c:v>
                </c:pt>
                <c:pt idx="780">
                  <c:v>41997</c:v>
                </c:pt>
                <c:pt idx="781">
                  <c:v>41998</c:v>
                </c:pt>
                <c:pt idx="782">
                  <c:v>41999</c:v>
                </c:pt>
                <c:pt idx="783">
                  <c:v>42002</c:v>
                </c:pt>
                <c:pt idx="784">
                  <c:v>42003</c:v>
                </c:pt>
                <c:pt idx="785">
                  <c:v>42004</c:v>
                </c:pt>
                <c:pt idx="786">
                  <c:v>42009</c:v>
                </c:pt>
                <c:pt idx="787">
                  <c:v>42010</c:v>
                </c:pt>
                <c:pt idx="788">
                  <c:v>42011</c:v>
                </c:pt>
                <c:pt idx="789">
                  <c:v>42012</c:v>
                </c:pt>
                <c:pt idx="790">
                  <c:v>42013</c:v>
                </c:pt>
                <c:pt idx="791">
                  <c:v>42016</c:v>
                </c:pt>
                <c:pt idx="792">
                  <c:v>42017</c:v>
                </c:pt>
                <c:pt idx="793">
                  <c:v>42018</c:v>
                </c:pt>
                <c:pt idx="794">
                  <c:v>42019</c:v>
                </c:pt>
                <c:pt idx="795">
                  <c:v>42020</c:v>
                </c:pt>
                <c:pt idx="796">
                  <c:v>42023</c:v>
                </c:pt>
                <c:pt idx="797">
                  <c:v>42024</c:v>
                </c:pt>
                <c:pt idx="798">
                  <c:v>42025</c:v>
                </c:pt>
                <c:pt idx="799">
                  <c:v>42026</c:v>
                </c:pt>
                <c:pt idx="800">
                  <c:v>42027</c:v>
                </c:pt>
                <c:pt idx="801">
                  <c:v>42030</c:v>
                </c:pt>
                <c:pt idx="802">
                  <c:v>42031</c:v>
                </c:pt>
                <c:pt idx="803">
                  <c:v>42032</c:v>
                </c:pt>
                <c:pt idx="804">
                  <c:v>42033</c:v>
                </c:pt>
                <c:pt idx="805">
                  <c:v>42034</c:v>
                </c:pt>
                <c:pt idx="806">
                  <c:v>42037</c:v>
                </c:pt>
                <c:pt idx="807">
                  <c:v>42038</c:v>
                </c:pt>
                <c:pt idx="808">
                  <c:v>42039</c:v>
                </c:pt>
                <c:pt idx="809">
                  <c:v>42040</c:v>
                </c:pt>
                <c:pt idx="810">
                  <c:v>42041</c:v>
                </c:pt>
                <c:pt idx="811">
                  <c:v>42044</c:v>
                </c:pt>
                <c:pt idx="812">
                  <c:v>42045</c:v>
                </c:pt>
                <c:pt idx="813">
                  <c:v>42046</c:v>
                </c:pt>
                <c:pt idx="814">
                  <c:v>42047</c:v>
                </c:pt>
                <c:pt idx="815">
                  <c:v>42048</c:v>
                </c:pt>
                <c:pt idx="816">
                  <c:v>42051</c:v>
                </c:pt>
                <c:pt idx="817">
                  <c:v>42052</c:v>
                </c:pt>
                <c:pt idx="818">
                  <c:v>42060</c:v>
                </c:pt>
                <c:pt idx="819">
                  <c:v>42061</c:v>
                </c:pt>
                <c:pt idx="820">
                  <c:v>42062</c:v>
                </c:pt>
                <c:pt idx="821">
                  <c:v>42065</c:v>
                </c:pt>
                <c:pt idx="822">
                  <c:v>42066</c:v>
                </c:pt>
                <c:pt idx="823">
                  <c:v>42067</c:v>
                </c:pt>
                <c:pt idx="824">
                  <c:v>42068</c:v>
                </c:pt>
                <c:pt idx="825">
                  <c:v>42069</c:v>
                </c:pt>
                <c:pt idx="826">
                  <c:v>42072</c:v>
                </c:pt>
                <c:pt idx="827">
                  <c:v>42073</c:v>
                </c:pt>
                <c:pt idx="828">
                  <c:v>42074</c:v>
                </c:pt>
                <c:pt idx="829">
                  <c:v>42075</c:v>
                </c:pt>
                <c:pt idx="830">
                  <c:v>42076</c:v>
                </c:pt>
                <c:pt idx="831">
                  <c:v>42079</c:v>
                </c:pt>
                <c:pt idx="832">
                  <c:v>42080</c:v>
                </c:pt>
                <c:pt idx="833">
                  <c:v>42081</c:v>
                </c:pt>
                <c:pt idx="834">
                  <c:v>42082</c:v>
                </c:pt>
                <c:pt idx="835">
                  <c:v>42083</c:v>
                </c:pt>
                <c:pt idx="836">
                  <c:v>42086</c:v>
                </c:pt>
                <c:pt idx="837">
                  <c:v>42087</c:v>
                </c:pt>
                <c:pt idx="838">
                  <c:v>42088</c:v>
                </c:pt>
                <c:pt idx="839">
                  <c:v>42089</c:v>
                </c:pt>
                <c:pt idx="840">
                  <c:v>42090</c:v>
                </c:pt>
                <c:pt idx="841">
                  <c:v>42093</c:v>
                </c:pt>
                <c:pt idx="842">
                  <c:v>42094</c:v>
                </c:pt>
                <c:pt idx="843">
                  <c:v>42095</c:v>
                </c:pt>
                <c:pt idx="844">
                  <c:v>42096</c:v>
                </c:pt>
                <c:pt idx="845">
                  <c:v>42097</c:v>
                </c:pt>
                <c:pt idx="846">
                  <c:v>42101</c:v>
                </c:pt>
                <c:pt idx="847">
                  <c:v>42102</c:v>
                </c:pt>
                <c:pt idx="848">
                  <c:v>42103</c:v>
                </c:pt>
                <c:pt idx="849">
                  <c:v>42104</c:v>
                </c:pt>
                <c:pt idx="850">
                  <c:v>42107</c:v>
                </c:pt>
                <c:pt idx="851">
                  <c:v>42108</c:v>
                </c:pt>
                <c:pt idx="852">
                  <c:v>42109</c:v>
                </c:pt>
                <c:pt idx="853">
                  <c:v>42110</c:v>
                </c:pt>
                <c:pt idx="854">
                  <c:v>42111</c:v>
                </c:pt>
                <c:pt idx="855">
                  <c:v>42114</c:v>
                </c:pt>
                <c:pt idx="856">
                  <c:v>42115</c:v>
                </c:pt>
                <c:pt idx="857">
                  <c:v>42116</c:v>
                </c:pt>
                <c:pt idx="858">
                  <c:v>42117</c:v>
                </c:pt>
                <c:pt idx="859">
                  <c:v>42118</c:v>
                </c:pt>
                <c:pt idx="860">
                  <c:v>42121</c:v>
                </c:pt>
                <c:pt idx="861">
                  <c:v>42122</c:v>
                </c:pt>
                <c:pt idx="862">
                  <c:v>42123</c:v>
                </c:pt>
                <c:pt idx="863">
                  <c:v>42124</c:v>
                </c:pt>
                <c:pt idx="864">
                  <c:v>42128</c:v>
                </c:pt>
                <c:pt idx="865">
                  <c:v>42129</c:v>
                </c:pt>
                <c:pt idx="866">
                  <c:v>42130</c:v>
                </c:pt>
                <c:pt idx="867">
                  <c:v>42131</c:v>
                </c:pt>
                <c:pt idx="868">
                  <c:v>42132</c:v>
                </c:pt>
                <c:pt idx="869">
                  <c:v>42135</c:v>
                </c:pt>
                <c:pt idx="870">
                  <c:v>42136</c:v>
                </c:pt>
                <c:pt idx="871">
                  <c:v>42137</c:v>
                </c:pt>
                <c:pt idx="872">
                  <c:v>42138</c:v>
                </c:pt>
                <c:pt idx="873">
                  <c:v>42139</c:v>
                </c:pt>
                <c:pt idx="874">
                  <c:v>42142</c:v>
                </c:pt>
                <c:pt idx="875">
                  <c:v>42143</c:v>
                </c:pt>
                <c:pt idx="876">
                  <c:v>42144</c:v>
                </c:pt>
                <c:pt idx="877">
                  <c:v>42145</c:v>
                </c:pt>
                <c:pt idx="878">
                  <c:v>42146</c:v>
                </c:pt>
                <c:pt idx="879">
                  <c:v>42149</c:v>
                </c:pt>
                <c:pt idx="880">
                  <c:v>42150</c:v>
                </c:pt>
                <c:pt idx="881">
                  <c:v>42151</c:v>
                </c:pt>
                <c:pt idx="882">
                  <c:v>42152</c:v>
                </c:pt>
                <c:pt idx="883">
                  <c:v>42153</c:v>
                </c:pt>
                <c:pt idx="884">
                  <c:v>42156</c:v>
                </c:pt>
                <c:pt idx="885">
                  <c:v>42157</c:v>
                </c:pt>
                <c:pt idx="886">
                  <c:v>42158</c:v>
                </c:pt>
                <c:pt idx="887">
                  <c:v>42159</c:v>
                </c:pt>
                <c:pt idx="888">
                  <c:v>42160</c:v>
                </c:pt>
                <c:pt idx="889">
                  <c:v>42163</c:v>
                </c:pt>
                <c:pt idx="890">
                  <c:v>42164</c:v>
                </c:pt>
                <c:pt idx="891">
                  <c:v>42165</c:v>
                </c:pt>
                <c:pt idx="892">
                  <c:v>42166</c:v>
                </c:pt>
                <c:pt idx="893">
                  <c:v>42167</c:v>
                </c:pt>
                <c:pt idx="894">
                  <c:v>42170</c:v>
                </c:pt>
                <c:pt idx="895">
                  <c:v>42171</c:v>
                </c:pt>
                <c:pt idx="896">
                  <c:v>42172</c:v>
                </c:pt>
                <c:pt idx="897">
                  <c:v>42173</c:v>
                </c:pt>
                <c:pt idx="898">
                  <c:v>42174</c:v>
                </c:pt>
                <c:pt idx="899">
                  <c:v>42178</c:v>
                </c:pt>
                <c:pt idx="900">
                  <c:v>42179</c:v>
                </c:pt>
                <c:pt idx="901">
                  <c:v>42180</c:v>
                </c:pt>
                <c:pt idx="902">
                  <c:v>42181</c:v>
                </c:pt>
                <c:pt idx="903">
                  <c:v>42184</c:v>
                </c:pt>
                <c:pt idx="904">
                  <c:v>42185</c:v>
                </c:pt>
                <c:pt idx="905">
                  <c:v>42186</c:v>
                </c:pt>
                <c:pt idx="906">
                  <c:v>42187</c:v>
                </c:pt>
                <c:pt idx="907">
                  <c:v>42188</c:v>
                </c:pt>
                <c:pt idx="908">
                  <c:v>42191</c:v>
                </c:pt>
                <c:pt idx="909">
                  <c:v>42192</c:v>
                </c:pt>
                <c:pt idx="910">
                  <c:v>42193</c:v>
                </c:pt>
                <c:pt idx="911">
                  <c:v>42194</c:v>
                </c:pt>
                <c:pt idx="912">
                  <c:v>42195</c:v>
                </c:pt>
                <c:pt idx="913">
                  <c:v>42198</c:v>
                </c:pt>
                <c:pt idx="914">
                  <c:v>42199</c:v>
                </c:pt>
                <c:pt idx="915">
                  <c:v>42200</c:v>
                </c:pt>
                <c:pt idx="916">
                  <c:v>42201</c:v>
                </c:pt>
                <c:pt idx="917">
                  <c:v>42202</c:v>
                </c:pt>
                <c:pt idx="918">
                  <c:v>42205</c:v>
                </c:pt>
                <c:pt idx="919">
                  <c:v>42206</c:v>
                </c:pt>
                <c:pt idx="920">
                  <c:v>42207</c:v>
                </c:pt>
                <c:pt idx="921">
                  <c:v>42208</c:v>
                </c:pt>
                <c:pt idx="922">
                  <c:v>42209</c:v>
                </c:pt>
                <c:pt idx="923">
                  <c:v>42212</c:v>
                </c:pt>
                <c:pt idx="924">
                  <c:v>42213</c:v>
                </c:pt>
                <c:pt idx="925">
                  <c:v>42214</c:v>
                </c:pt>
                <c:pt idx="926">
                  <c:v>42215</c:v>
                </c:pt>
                <c:pt idx="927">
                  <c:v>42216</c:v>
                </c:pt>
                <c:pt idx="928">
                  <c:v>42219</c:v>
                </c:pt>
                <c:pt idx="929">
                  <c:v>42220</c:v>
                </c:pt>
                <c:pt idx="930">
                  <c:v>42221</c:v>
                </c:pt>
                <c:pt idx="931">
                  <c:v>42222</c:v>
                </c:pt>
                <c:pt idx="932">
                  <c:v>42223</c:v>
                </c:pt>
                <c:pt idx="933">
                  <c:v>42226</c:v>
                </c:pt>
                <c:pt idx="934">
                  <c:v>42227</c:v>
                </c:pt>
                <c:pt idx="935">
                  <c:v>42228</c:v>
                </c:pt>
                <c:pt idx="936">
                  <c:v>42229</c:v>
                </c:pt>
                <c:pt idx="937">
                  <c:v>42230</c:v>
                </c:pt>
                <c:pt idx="938">
                  <c:v>42233</c:v>
                </c:pt>
                <c:pt idx="939">
                  <c:v>42234</c:v>
                </c:pt>
                <c:pt idx="940">
                  <c:v>42235</c:v>
                </c:pt>
                <c:pt idx="941">
                  <c:v>42236</c:v>
                </c:pt>
                <c:pt idx="942">
                  <c:v>42237</c:v>
                </c:pt>
                <c:pt idx="943">
                  <c:v>42240</c:v>
                </c:pt>
                <c:pt idx="944">
                  <c:v>42241</c:v>
                </c:pt>
                <c:pt idx="945">
                  <c:v>42242</c:v>
                </c:pt>
                <c:pt idx="946">
                  <c:v>42243</c:v>
                </c:pt>
                <c:pt idx="947">
                  <c:v>42244</c:v>
                </c:pt>
                <c:pt idx="948">
                  <c:v>42247</c:v>
                </c:pt>
                <c:pt idx="949">
                  <c:v>42248</c:v>
                </c:pt>
                <c:pt idx="950">
                  <c:v>42249</c:v>
                </c:pt>
                <c:pt idx="951">
                  <c:v>42254</c:v>
                </c:pt>
                <c:pt idx="952">
                  <c:v>42255</c:v>
                </c:pt>
                <c:pt idx="953">
                  <c:v>42256</c:v>
                </c:pt>
                <c:pt idx="954">
                  <c:v>42257</c:v>
                </c:pt>
                <c:pt idx="955">
                  <c:v>42258</c:v>
                </c:pt>
                <c:pt idx="956">
                  <c:v>42261</c:v>
                </c:pt>
                <c:pt idx="957">
                  <c:v>42262</c:v>
                </c:pt>
                <c:pt idx="958">
                  <c:v>42263</c:v>
                </c:pt>
                <c:pt idx="959">
                  <c:v>42264</c:v>
                </c:pt>
                <c:pt idx="960">
                  <c:v>42265</c:v>
                </c:pt>
                <c:pt idx="961">
                  <c:v>42268</c:v>
                </c:pt>
                <c:pt idx="962">
                  <c:v>42269</c:v>
                </c:pt>
                <c:pt idx="963">
                  <c:v>42270</c:v>
                </c:pt>
                <c:pt idx="964">
                  <c:v>42271</c:v>
                </c:pt>
                <c:pt idx="965">
                  <c:v>42272</c:v>
                </c:pt>
                <c:pt idx="966">
                  <c:v>42275</c:v>
                </c:pt>
                <c:pt idx="967">
                  <c:v>42276</c:v>
                </c:pt>
                <c:pt idx="968">
                  <c:v>42277</c:v>
                </c:pt>
                <c:pt idx="969">
                  <c:v>42285</c:v>
                </c:pt>
                <c:pt idx="970">
                  <c:v>42286</c:v>
                </c:pt>
                <c:pt idx="971">
                  <c:v>42289</c:v>
                </c:pt>
                <c:pt idx="972">
                  <c:v>42290</c:v>
                </c:pt>
                <c:pt idx="973">
                  <c:v>42291</c:v>
                </c:pt>
                <c:pt idx="974">
                  <c:v>42292</c:v>
                </c:pt>
                <c:pt idx="975">
                  <c:v>42293</c:v>
                </c:pt>
                <c:pt idx="976">
                  <c:v>42296</c:v>
                </c:pt>
                <c:pt idx="977">
                  <c:v>42297</c:v>
                </c:pt>
                <c:pt idx="978">
                  <c:v>42298</c:v>
                </c:pt>
                <c:pt idx="979">
                  <c:v>42299</c:v>
                </c:pt>
                <c:pt idx="980">
                  <c:v>42300</c:v>
                </c:pt>
                <c:pt idx="981">
                  <c:v>42303</c:v>
                </c:pt>
                <c:pt idx="982">
                  <c:v>42304</c:v>
                </c:pt>
                <c:pt idx="983">
                  <c:v>42305</c:v>
                </c:pt>
                <c:pt idx="984">
                  <c:v>42306</c:v>
                </c:pt>
                <c:pt idx="985">
                  <c:v>42307</c:v>
                </c:pt>
                <c:pt idx="986">
                  <c:v>42310</c:v>
                </c:pt>
                <c:pt idx="987">
                  <c:v>42311</c:v>
                </c:pt>
                <c:pt idx="988">
                  <c:v>42312</c:v>
                </c:pt>
                <c:pt idx="989">
                  <c:v>42313</c:v>
                </c:pt>
                <c:pt idx="990">
                  <c:v>42314</c:v>
                </c:pt>
                <c:pt idx="991">
                  <c:v>42317</c:v>
                </c:pt>
                <c:pt idx="992">
                  <c:v>42318</c:v>
                </c:pt>
                <c:pt idx="993">
                  <c:v>42319</c:v>
                </c:pt>
                <c:pt idx="994">
                  <c:v>42320</c:v>
                </c:pt>
                <c:pt idx="995">
                  <c:v>42321</c:v>
                </c:pt>
                <c:pt idx="996">
                  <c:v>42324</c:v>
                </c:pt>
                <c:pt idx="997">
                  <c:v>42325</c:v>
                </c:pt>
                <c:pt idx="998">
                  <c:v>42326</c:v>
                </c:pt>
                <c:pt idx="999">
                  <c:v>42327</c:v>
                </c:pt>
                <c:pt idx="1000">
                  <c:v>42328</c:v>
                </c:pt>
                <c:pt idx="1001">
                  <c:v>42331</c:v>
                </c:pt>
                <c:pt idx="1002">
                  <c:v>42332</c:v>
                </c:pt>
                <c:pt idx="1003">
                  <c:v>42333</c:v>
                </c:pt>
                <c:pt idx="1004">
                  <c:v>42334</c:v>
                </c:pt>
                <c:pt idx="1005">
                  <c:v>42335</c:v>
                </c:pt>
                <c:pt idx="1006">
                  <c:v>42338</c:v>
                </c:pt>
                <c:pt idx="1007">
                  <c:v>42339</c:v>
                </c:pt>
                <c:pt idx="1008">
                  <c:v>42340</c:v>
                </c:pt>
                <c:pt idx="1009">
                  <c:v>42341</c:v>
                </c:pt>
                <c:pt idx="1010">
                  <c:v>42342</c:v>
                </c:pt>
                <c:pt idx="1011">
                  <c:v>42345</c:v>
                </c:pt>
                <c:pt idx="1012">
                  <c:v>42346</c:v>
                </c:pt>
                <c:pt idx="1013">
                  <c:v>42347</c:v>
                </c:pt>
                <c:pt idx="1014">
                  <c:v>42348</c:v>
                </c:pt>
                <c:pt idx="1015">
                  <c:v>42349</c:v>
                </c:pt>
                <c:pt idx="1016">
                  <c:v>42352</c:v>
                </c:pt>
                <c:pt idx="1017">
                  <c:v>42353</c:v>
                </c:pt>
                <c:pt idx="1018">
                  <c:v>42354</c:v>
                </c:pt>
                <c:pt idx="1019">
                  <c:v>42355</c:v>
                </c:pt>
                <c:pt idx="1020">
                  <c:v>42356</c:v>
                </c:pt>
                <c:pt idx="1021">
                  <c:v>42359</c:v>
                </c:pt>
                <c:pt idx="1022">
                  <c:v>42360</c:v>
                </c:pt>
                <c:pt idx="1023">
                  <c:v>42361</c:v>
                </c:pt>
                <c:pt idx="1024">
                  <c:v>42362</c:v>
                </c:pt>
                <c:pt idx="1025">
                  <c:v>42363</c:v>
                </c:pt>
                <c:pt idx="1026">
                  <c:v>42366</c:v>
                </c:pt>
                <c:pt idx="1027">
                  <c:v>42367</c:v>
                </c:pt>
                <c:pt idx="1028">
                  <c:v>42368</c:v>
                </c:pt>
                <c:pt idx="1029">
                  <c:v>42369</c:v>
                </c:pt>
                <c:pt idx="1030">
                  <c:v>42373</c:v>
                </c:pt>
                <c:pt idx="1031">
                  <c:v>42374</c:v>
                </c:pt>
                <c:pt idx="1032">
                  <c:v>42375</c:v>
                </c:pt>
                <c:pt idx="1033">
                  <c:v>42376</c:v>
                </c:pt>
                <c:pt idx="1034">
                  <c:v>42377</c:v>
                </c:pt>
                <c:pt idx="1035">
                  <c:v>42380</c:v>
                </c:pt>
                <c:pt idx="1036">
                  <c:v>42381</c:v>
                </c:pt>
                <c:pt idx="1037">
                  <c:v>42382</c:v>
                </c:pt>
                <c:pt idx="1038">
                  <c:v>42383</c:v>
                </c:pt>
                <c:pt idx="1039">
                  <c:v>42384</c:v>
                </c:pt>
                <c:pt idx="1040">
                  <c:v>42387</c:v>
                </c:pt>
                <c:pt idx="1041">
                  <c:v>42388</c:v>
                </c:pt>
                <c:pt idx="1042">
                  <c:v>42389</c:v>
                </c:pt>
                <c:pt idx="1043">
                  <c:v>42390</c:v>
                </c:pt>
                <c:pt idx="1044">
                  <c:v>42391</c:v>
                </c:pt>
                <c:pt idx="1045">
                  <c:v>42394</c:v>
                </c:pt>
                <c:pt idx="1046">
                  <c:v>42395</c:v>
                </c:pt>
                <c:pt idx="1047">
                  <c:v>42396</c:v>
                </c:pt>
                <c:pt idx="1048">
                  <c:v>42397</c:v>
                </c:pt>
                <c:pt idx="1049">
                  <c:v>42398</c:v>
                </c:pt>
                <c:pt idx="1050">
                  <c:v>42401</c:v>
                </c:pt>
                <c:pt idx="1051">
                  <c:v>42402</c:v>
                </c:pt>
                <c:pt idx="1052">
                  <c:v>42403</c:v>
                </c:pt>
                <c:pt idx="1053">
                  <c:v>42404</c:v>
                </c:pt>
                <c:pt idx="1054">
                  <c:v>42405</c:v>
                </c:pt>
                <c:pt idx="1055">
                  <c:v>42415</c:v>
                </c:pt>
                <c:pt idx="1056">
                  <c:v>42416</c:v>
                </c:pt>
                <c:pt idx="1057">
                  <c:v>42417</c:v>
                </c:pt>
                <c:pt idx="1058">
                  <c:v>42418</c:v>
                </c:pt>
                <c:pt idx="1059">
                  <c:v>42419</c:v>
                </c:pt>
                <c:pt idx="1060">
                  <c:v>42422</c:v>
                </c:pt>
                <c:pt idx="1061">
                  <c:v>42423</c:v>
                </c:pt>
                <c:pt idx="1062">
                  <c:v>42424</c:v>
                </c:pt>
                <c:pt idx="1063">
                  <c:v>42425</c:v>
                </c:pt>
                <c:pt idx="1064">
                  <c:v>42426</c:v>
                </c:pt>
                <c:pt idx="1065">
                  <c:v>42429</c:v>
                </c:pt>
                <c:pt idx="1066">
                  <c:v>42430</c:v>
                </c:pt>
                <c:pt idx="1067">
                  <c:v>42431</c:v>
                </c:pt>
                <c:pt idx="1068">
                  <c:v>42432</c:v>
                </c:pt>
                <c:pt idx="1069">
                  <c:v>42433</c:v>
                </c:pt>
                <c:pt idx="1070">
                  <c:v>42436</c:v>
                </c:pt>
                <c:pt idx="1071">
                  <c:v>42437</c:v>
                </c:pt>
                <c:pt idx="1072">
                  <c:v>42438</c:v>
                </c:pt>
                <c:pt idx="1073">
                  <c:v>42439</c:v>
                </c:pt>
                <c:pt idx="1074">
                  <c:v>42440</c:v>
                </c:pt>
                <c:pt idx="1075">
                  <c:v>42443</c:v>
                </c:pt>
                <c:pt idx="1076">
                  <c:v>42444</c:v>
                </c:pt>
                <c:pt idx="1077">
                  <c:v>42445</c:v>
                </c:pt>
                <c:pt idx="1078">
                  <c:v>42446</c:v>
                </c:pt>
                <c:pt idx="1079">
                  <c:v>42447</c:v>
                </c:pt>
                <c:pt idx="1080">
                  <c:v>42450</c:v>
                </c:pt>
                <c:pt idx="1081">
                  <c:v>42451</c:v>
                </c:pt>
                <c:pt idx="1082">
                  <c:v>42452</c:v>
                </c:pt>
                <c:pt idx="1083">
                  <c:v>42453</c:v>
                </c:pt>
                <c:pt idx="1084">
                  <c:v>42454</c:v>
                </c:pt>
                <c:pt idx="1085">
                  <c:v>42457</c:v>
                </c:pt>
                <c:pt idx="1086">
                  <c:v>42458</c:v>
                </c:pt>
                <c:pt idx="1087">
                  <c:v>42459</c:v>
                </c:pt>
                <c:pt idx="1088">
                  <c:v>42460</c:v>
                </c:pt>
                <c:pt idx="1089">
                  <c:v>42461</c:v>
                </c:pt>
                <c:pt idx="1090">
                  <c:v>42465</c:v>
                </c:pt>
                <c:pt idx="1091">
                  <c:v>42466</c:v>
                </c:pt>
                <c:pt idx="1092">
                  <c:v>42467</c:v>
                </c:pt>
                <c:pt idx="1093">
                  <c:v>42468</c:v>
                </c:pt>
                <c:pt idx="1094">
                  <c:v>42471</c:v>
                </c:pt>
                <c:pt idx="1095">
                  <c:v>42472</c:v>
                </c:pt>
                <c:pt idx="1096">
                  <c:v>42473</c:v>
                </c:pt>
                <c:pt idx="1097">
                  <c:v>42474</c:v>
                </c:pt>
                <c:pt idx="1098">
                  <c:v>42475</c:v>
                </c:pt>
                <c:pt idx="1099">
                  <c:v>42478</c:v>
                </c:pt>
                <c:pt idx="1100">
                  <c:v>42479</c:v>
                </c:pt>
                <c:pt idx="1101">
                  <c:v>42480</c:v>
                </c:pt>
                <c:pt idx="1102">
                  <c:v>42481</c:v>
                </c:pt>
                <c:pt idx="1103">
                  <c:v>42482</c:v>
                </c:pt>
                <c:pt idx="1104">
                  <c:v>42485</c:v>
                </c:pt>
                <c:pt idx="1105">
                  <c:v>42486</c:v>
                </c:pt>
                <c:pt idx="1106">
                  <c:v>42487</c:v>
                </c:pt>
                <c:pt idx="1107">
                  <c:v>42488</c:v>
                </c:pt>
                <c:pt idx="1108">
                  <c:v>42489</c:v>
                </c:pt>
                <c:pt idx="1109">
                  <c:v>42493</c:v>
                </c:pt>
                <c:pt idx="1110">
                  <c:v>42494</c:v>
                </c:pt>
                <c:pt idx="1111">
                  <c:v>42495</c:v>
                </c:pt>
                <c:pt idx="1112">
                  <c:v>42496</c:v>
                </c:pt>
                <c:pt idx="1113">
                  <c:v>42499</c:v>
                </c:pt>
                <c:pt idx="1114">
                  <c:v>42500</c:v>
                </c:pt>
                <c:pt idx="1115">
                  <c:v>42501</c:v>
                </c:pt>
                <c:pt idx="1116">
                  <c:v>42502</c:v>
                </c:pt>
                <c:pt idx="1117">
                  <c:v>42503</c:v>
                </c:pt>
                <c:pt idx="1118">
                  <c:v>42506</c:v>
                </c:pt>
                <c:pt idx="1119">
                  <c:v>42507</c:v>
                </c:pt>
                <c:pt idx="1120">
                  <c:v>42508</c:v>
                </c:pt>
                <c:pt idx="1121">
                  <c:v>42509</c:v>
                </c:pt>
                <c:pt idx="1122">
                  <c:v>42510</c:v>
                </c:pt>
                <c:pt idx="1123">
                  <c:v>42513</c:v>
                </c:pt>
                <c:pt idx="1124">
                  <c:v>42514</c:v>
                </c:pt>
                <c:pt idx="1125">
                  <c:v>42515</c:v>
                </c:pt>
                <c:pt idx="1126">
                  <c:v>42516</c:v>
                </c:pt>
                <c:pt idx="1127">
                  <c:v>42517</c:v>
                </c:pt>
                <c:pt idx="1128">
                  <c:v>42520</c:v>
                </c:pt>
                <c:pt idx="1129">
                  <c:v>42521</c:v>
                </c:pt>
                <c:pt idx="1130">
                  <c:v>42522</c:v>
                </c:pt>
                <c:pt idx="1131">
                  <c:v>42523</c:v>
                </c:pt>
                <c:pt idx="1132">
                  <c:v>42524</c:v>
                </c:pt>
                <c:pt idx="1133">
                  <c:v>42527</c:v>
                </c:pt>
                <c:pt idx="1134">
                  <c:v>42528</c:v>
                </c:pt>
                <c:pt idx="1135">
                  <c:v>42529</c:v>
                </c:pt>
                <c:pt idx="1136">
                  <c:v>42534</c:v>
                </c:pt>
                <c:pt idx="1137">
                  <c:v>42535</c:v>
                </c:pt>
                <c:pt idx="1138">
                  <c:v>42536</c:v>
                </c:pt>
                <c:pt idx="1139">
                  <c:v>42537</c:v>
                </c:pt>
                <c:pt idx="1140">
                  <c:v>42538</c:v>
                </c:pt>
                <c:pt idx="1141">
                  <c:v>42541</c:v>
                </c:pt>
                <c:pt idx="1142">
                  <c:v>42542</c:v>
                </c:pt>
                <c:pt idx="1143">
                  <c:v>42543</c:v>
                </c:pt>
                <c:pt idx="1144">
                  <c:v>42544</c:v>
                </c:pt>
                <c:pt idx="1145">
                  <c:v>42545</c:v>
                </c:pt>
                <c:pt idx="1146">
                  <c:v>42548</c:v>
                </c:pt>
                <c:pt idx="1147">
                  <c:v>42549</c:v>
                </c:pt>
                <c:pt idx="1148">
                  <c:v>42550</c:v>
                </c:pt>
                <c:pt idx="1149">
                  <c:v>42551</c:v>
                </c:pt>
                <c:pt idx="1150">
                  <c:v>42552</c:v>
                </c:pt>
                <c:pt idx="1151">
                  <c:v>42555</c:v>
                </c:pt>
                <c:pt idx="1152">
                  <c:v>42556</c:v>
                </c:pt>
                <c:pt idx="1153">
                  <c:v>42557</c:v>
                </c:pt>
                <c:pt idx="1154">
                  <c:v>42558</c:v>
                </c:pt>
                <c:pt idx="1155">
                  <c:v>42559</c:v>
                </c:pt>
                <c:pt idx="1156">
                  <c:v>42562</c:v>
                </c:pt>
                <c:pt idx="1157">
                  <c:v>42563</c:v>
                </c:pt>
                <c:pt idx="1158">
                  <c:v>42564</c:v>
                </c:pt>
                <c:pt idx="1159">
                  <c:v>42565</c:v>
                </c:pt>
                <c:pt idx="1160">
                  <c:v>42566</c:v>
                </c:pt>
                <c:pt idx="1161">
                  <c:v>42569</c:v>
                </c:pt>
                <c:pt idx="1162">
                  <c:v>42570</c:v>
                </c:pt>
                <c:pt idx="1163">
                  <c:v>42571</c:v>
                </c:pt>
                <c:pt idx="1164">
                  <c:v>42572</c:v>
                </c:pt>
                <c:pt idx="1165">
                  <c:v>42573</c:v>
                </c:pt>
                <c:pt idx="1166">
                  <c:v>42576</c:v>
                </c:pt>
                <c:pt idx="1167">
                  <c:v>42577</c:v>
                </c:pt>
                <c:pt idx="1168">
                  <c:v>42578</c:v>
                </c:pt>
                <c:pt idx="1169">
                  <c:v>42579</c:v>
                </c:pt>
                <c:pt idx="1170">
                  <c:v>42580</c:v>
                </c:pt>
                <c:pt idx="1171">
                  <c:v>42583</c:v>
                </c:pt>
                <c:pt idx="1172">
                  <c:v>42584</c:v>
                </c:pt>
                <c:pt idx="1173">
                  <c:v>42585</c:v>
                </c:pt>
                <c:pt idx="1174">
                  <c:v>42586</c:v>
                </c:pt>
                <c:pt idx="1175">
                  <c:v>42587</c:v>
                </c:pt>
                <c:pt idx="1176">
                  <c:v>42590</c:v>
                </c:pt>
                <c:pt idx="1177">
                  <c:v>42591</c:v>
                </c:pt>
                <c:pt idx="1178">
                  <c:v>42592</c:v>
                </c:pt>
                <c:pt idx="1179">
                  <c:v>42593</c:v>
                </c:pt>
                <c:pt idx="1180">
                  <c:v>42594</c:v>
                </c:pt>
                <c:pt idx="1181">
                  <c:v>42597</c:v>
                </c:pt>
                <c:pt idx="1182">
                  <c:v>42598</c:v>
                </c:pt>
                <c:pt idx="1183">
                  <c:v>42599</c:v>
                </c:pt>
                <c:pt idx="1184">
                  <c:v>42600</c:v>
                </c:pt>
                <c:pt idx="1185">
                  <c:v>42601</c:v>
                </c:pt>
                <c:pt idx="1186">
                  <c:v>42604</c:v>
                </c:pt>
                <c:pt idx="1187">
                  <c:v>42605</c:v>
                </c:pt>
                <c:pt idx="1188">
                  <c:v>42606</c:v>
                </c:pt>
                <c:pt idx="1189">
                  <c:v>42607</c:v>
                </c:pt>
                <c:pt idx="1190">
                  <c:v>42608</c:v>
                </c:pt>
                <c:pt idx="1191">
                  <c:v>42611</c:v>
                </c:pt>
                <c:pt idx="1192">
                  <c:v>42612</c:v>
                </c:pt>
                <c:pt idx="1193">
                  <c:v>42613</c:v>
                </c:pt>
                <c:pt idx="1194">
                  <c:v>42614</c:v>
                </c:pt>
                <c:pt idx="1195">
                  <c:v>42615</c:v>
                </c:pt>
                <c:pt idx="1196">
                  <c:v>42618</c:v>
                </c:pt>
                <c:pt idx="1197">
                  <c:v>42619</c:v>
                </c:pt>
                <c:pt idx="1198">
                  <c:v>42620</c:v>
                </c:pt>
                <c:pt idx="1199">
                  <c:v>42621</c:v>
                </c:pt>
                <c:pt idx="1200">
                  <c:v>42622</c:v>
                </c:pt>
                <c:pt idx="1201">
                  <c:v>42625</c:v>
                </c:pt>
                <c:pt idx="1202">
                  <c:v>42626</c:v>
                </c:pt>
                <c:pt idx="1203">
                  <c:v>42627</c:v>
                </c:pt>
                <c:pt idx="1204">
                  <c:v>42632</c:v>
                </c:pt>
                <c:pt idx="1205">
                  <c:v>42633</c:v>
                </c:pt>
                <c:pt idx="1206">
                  <c:v>42634</c:v>
                </c:pt>
                <c:pt idx="1207">
                  <c:v>42635</c:v>
                </c:pt>
                <c:pt idx="1208">
                  <c:v>42636</c:v>
                </c:pt>
                <c:pt idx="1209">
                  <c:v>42639</c:v>
                </c:pt>
                <c:pt idx="1210">
                  <c:v>42640</c:v>
                </c:pt>
                <c:pt idx="1211">
                  <c:v>42641</c:v>
                </c:pt>
                <c:pt idx="1212">
                  <c:v>42642</c:v>
                </c:pt>
                <c:pt idx="1213">
                  <c:v>42643</c:v>
                </c:pt>
                <c:pt idx="1214">
                  <c:v>42653</c:v>
                </c:pt>
                <c:pt idx="1215">
                  <c:v>42654</c:v>
                </c:pt>
                <c:pt idx="1216">
                  <c:v>42655</c:v>
                </c:pt>
                <c:pt idx="1217">
                  <c:v>42656</c:v>
                </c:pt>
                <c:pt idx="1218">
                  <c:v>42657</c:v>
                </c:pt>
                <c:pt idx="1219">
                  <c:v>42660</c:v>
                </c:pt>
                <c:pt idx="1220">
                  <c:v>42661</c:v>
                </c:pt>
                <c:pt idx="1221">
                  <c:v>42662</c:v>
                </c:pt>
                <c:pt idx="1222">
                  <c:v>42663</c:v>
                </c:pt>
                <c:pt idx="1223">
                  <c:v>42664</c:v>
                </c:pt>
                <c:pt idx="1224">
                  <c:v>42667</c:v>
                </c:pt>
                <c:pt idx="1225">
                  <c:v>42668</c:v>
                </c:pt>
                <c:pt idx="1226">
                  <c:v>42669</c:v>
                </c:pt>
                <c:pt idx="1227">
                  <c:v>42670</c:v>
                </c:pt>
                <c:pt idx="1228">
                  <c:v>42671</c:v>
                </c:pt>
                <c:pt idx="1229">
                  <c:v>42674</c:v>
                </c:pt>
                <c:pt idx="1230">
                  <c:v>42675</c:v>
                </c:pt>
                <c:pt idx="1231">
                  <c:v>42676</c:v>
                </c:pt>
                <c:pt idx="1232">
                  <c:v>42677</c:v>
                </c:pt>
                <c:pt idx="1233">
                  <c:v>42678</c:v>
                </c:pt>
                <c:pt idx="1234">
                  <c:v>42681</c:v>
                </c:pt>
                <c:pt idx="1235">
                  <c:v>42682</c:v>
                </c:pt>
                <c:pt idx="1236">
                  <c:v>42683</c:v>
                </c:pt>
                <c:pt idx="1237">
                  <c:v>42684</c:v>
                </c:pt>
                <c:pt idx="1238">
                  <c:v>42685</c:v>
                </c:pt>
                <c:pt idx="1239">
                  <c:v>42688</c:v>
                </c:pt>
                <c:pt idx="1240">
                  <c:v>42689</c:v>
                </c:pt>
                <c:pt idx="1241">
                  <c:v>42690</c:v>
                </c:pt>
                <c:pt idx="1242">
                  <c:v>42691</c:v>
                </c:pt>
                <c:pt idx="1243">
                  <c:v>42692</c:v>
                </c:pt>
                <c:pt idx="1244">
                  <c:v>42695</c:v>
                </c:pt>
                <c:pt idx="1245">
                  <c:v>42696</c:v>
                </c:pt>
                <c:pt idx="1246">
                  <c:v>42697</c:v>
                </c:pt>
                <c:pt idx="1247">
                  <c:v>42698</c:v>
                </c:pt>
                <c:pt idx="1248">
                  <c:v>42699</c:v>
                </c:pt>
                <c:pt idx="1249">
                  <c:v>42702</c:v>
                </c:pt>
                <c:pt idx="1250">
                  <c:v>42703</c:v>
                </c:pt>
                <c:pt idx="1251">
                  <c:v>42704</c:v>
                </c:pt>
                <c:pt idx="1252">
                  <c:v>42705</c:v>
                </c:pt>
                <c:pt idx="1253">
                  <c:v>42706</c:v>
                </c:pt>
                <c:pt idx="1254">
                  <c:v>42709</c:v>
                </c:pt>
                <c:pt idx="1255">
                  <c:v>42710</c:v>
                </c:pt>
                <c:pt idx="1256">
                  <c:v>42711</c:v>
                </c:pt>
                <c:pt idx="1257">
                  <c:v>42712</c:v>
                </c:pt>
                <c:pt idx="1258">
                  <c:v>42713</c:v>
                </c:pt>
                <c:pt idx="1259">
                  <c:v>42716</c:v>
                </c:pt>
                <c:pt idx="1260">
                  <c:v>42717</c:v>
                </c:pt>
                <c:pt idx="1261">
                  <c:v>42718</c:v>
                </c:pt>
                <c:pt idx="1262">
                  <c:v>42719</c:v>
                </c:pt>
                <c:pt idx="1263">
                  <c:v>42720</c:v>
                </c:pt>
                <c:pt idx="1264">
                  <c:v>42723</c:v>
                </c:pt>
                <c:pt idx="1265">
                  <c:v>42724</c:v>
                </c:pt>
                <c:pt idx="1266">
                  <c:v>42725</c:v>
                </c:pt>
                <c:pt idx="1267">
                  <c:v>42726</c:v>
                </c:pt>
                <c:pt idx="1268">
                  <c:v>42727</c:v>
                </c:pt>
                <c:pt idx="1269">
                  <c:v>42730</c:v>
                </c:pt>
                <c:pt idx="1270">
                  <c:v>42731</c:v>
                </c:pt>
                <c:pt idx="1271">
                  <c:v>42732</c:v>
                </c:pt>
                <c:pt idx="1272">
                  <c:v>42733</c:v>
                </c:pt>
                <c:pt idx="1273">
                  <c:v>42734</c:v>
                </c:pt>
                <c:pt idx="1274">
                  <c:v>42738</c:v>
                </c:pt>
                <c:pt idx="1275">
                  <c:v>42739</c:v>
                </c:pt>
                <c:pt idx="1276">
                  <c:v>42740</c:v>
                </c:pt>
                <c:pt idx="1277">
                  <c:v>42741</c:v>
                </c:pt>
                <c:pt idx="1278">
                  <c:v>42744</c:v>
                </c:pt>
                <c:pt idx="1279">
                  <c:v>42745</c:v>
                </c:pt>
                <c:pt idx="1280">
                  <c:v>42746</c:v>
                </c:pt>
                <c:pt idx="1281">
                  <c:v>42747</c:v>
                </c:pt>
                <c:pt idx="1282">
                  <c:v>42748</c:v>
                </c:pt>
                <c:pt idx="1283">
                  <c:v>42751</c:v>
                </c:pt>
                <c:pt idx="1284">
                  <c:v>42752</c:v>
                </c:pt>
                <c:pt idx="1285">
                  <c:v>42753</c:v>
                </c:pt>
                <c:pt idx="1286">
                  <c:v>42754</c:v>
                </c:pt>
                <c:pt idx="1287">
                  <c:v>42755</c:v>
                </c:pt>
                <c:pt idx="1288">
                  <c:v>42758</c:v>
                </c:pt>
                <c:pt idx="1289">
                  <c:v>42759</c:v>
                </c:pt>
                <c:pt idx="1290">
                  <c:v>42760</c:v>
                </c:pt>
                <c:pt idx="1291">
                  <c:v>42761</c:v>
                </c:pt>
                <c:pt idx="1292">
                  <c:v>42769</c:v>
                </c:pt>
                <c:pt idx="1293">
                  <c:v>42772</c:v>
                </c:pt>
                <c:pt idx="1294">
                  <c:v>42773</c:v>
                </c:pt>
                <c:pt idx="1295">
                  <c:v>42774</c:v>
                </c:pt>
                <c:pt idx="1296">
                  <c:v>42775</c:v>
                </c:pt>
                <c:pt idx="1297">
                  <c:v>42776</c:v>
                </c:pt>
                <c:pt idx="1298">
                  <c:v>42779</c:v>
                </c:pt>
                <c:pt idx="1299">
                  <c:v>42780</c:v>
                </c:pt>
                <c:pt idx="1300">
                  <c:v>42781</c:v>
                </c:pt>
                <c:pt idx="1301">
                  <c:v>42782</c:v>
                </c:pt>
                <c:pt idx="1302">
                  <c:v>42783</c:v>
                </c:pt>
                <c:pt idx="1303">
                  <c:v>42786</c:v>
                </c:pt>
                <c:pt idx="1304">
                  <c:v>42787</c:v>
                </c:pt>
                <c:pt idx="1305">
                  <c:v>42788</c:v>
                </c:pt>
                <c:pt idx="1306">
                  <c:v>42789</c:v>
                </c:pt>
                <c:pt idx="1307">
                  <c:v>42790</c:v>
                </c:pt>
                <c:pt idx="1308">
                  <c:v>42793</c:v>
                </c:pt>
                <c:pt idx="1309">
                  <c:v>42794</c:v>
                </c:pt>
                <c:pt idx="1310">
                  <c:v>42795</c:v>
                </c:pt>
                <c:pt idx="1311">
                  <c:v>42796</c:v>
                </c:pt>
                <c:pt idx="1312">
                  <c:v>42797</c:v>
                </c:pt>
                <c:pt idx="1313">
                  <c:v>42800</c:v>
                </c:pt>
                <c:pt idx="1314">
                  <c:v>42801</c:v>
                </c:pt>
                <c:pt idx="1315">
                  <c:v>42802</c:v>
                </c:pt>
                <c:pt idx="1316">
                  <c:v>42803</c:v>
                </c:pt>
                <c:pt idx="1317">
                  <c:v>42804</c:v>
                </c:pt>
                <c:pt idx="1318">
                  <c:v>42807</c:v>
                </c:pt>
                <c:pt idx="1319">
                  <c:v>42808</c:v>
                </c:pt>
                <c:pt idx="1320">
                  <c:v>42809</c:v>
                </c:pt>
                <c:pt idx="1321">
                  <c:v>42810</c:v>
                </c:pt>
                <c:pt idx="1322">
                  <c:v>42811</c:v>
                </c:pt>
                <c:pt idx="1323">
                  <c:v>42814</c:v>
                </c:pt>
                <c:pt idx="1324">
                  <c:v>42815</c:v>
                </c:pt>
                <c:pt idx="1325">
                  <c:v>42816</c:v>
                </c:pt>
                <c:pt idx="1326">
                  <c:v>42817</c:v>
                </c:pt>
                <c:pt idx="1327">
                  <c:v>42818</c:v>
                </c:pt>
                <c:pt idx="1328">
                  <c:v>42821</c:v>
                </c:pt>
                <c:pt idx="1329">
                  <c:v>42822</c:v>
                </c:pt>
                <c:pt idx="1330">
                  <c:v>42823</c:v>
                </c:pt>
                <c:pt idx="1331">
                  <c:v>42824</c:v>
                </c:pt>
                <c:pt idx="1332">
                  <c:v>42825</c:v>
                </c:pt>
                <c:pt idx="1333">
                  <c:v>42830</c:v>
                </c:pt>
                <c:pt idx="1334">
                  <c:v>42831</c:v>
                </c:pt>
                <c:pt idx="1335">
                  <c:v>42832</c:v>
                </c:pt>
                <c:pt idx="1336">
                  <c:v>42835</c:v>
                </c:pt>
                <c:pt idx="1337">
                  <c:v>42836</c:v>
                </c:pt>
                <c:pt idx="1338">
                  <c:v>42837</c:v>
                </c:pt>
                <c:pt idx="1339">
                  <c:v>42838</c:v>
                </c:pt>
                <c:pt idx="1340">
                  <c:v>42839</c:v>
                </c:pt>
                <c:pt idx="1341">
                  <c:v>42842</c:v>
                </c:pt>
                <c:pt idx="1342">
                  <c:v>42843</c:v>
                </c:pt>
                <c:pt idx="1343">
                  <c:v>42844</c:v>
                </c:pt>
                <c:pt idx="1344">
                  <c:v>42845</c:v>
                </c:pt>
                <c:pt idx="1345">
                  <c:v>42846</c:v>
                </c:pt>
                <c:pt idx="1346">
                  <c:v>42849</c:v>
                </c:pt>
                <c:pt idx="1347">
                  <c:v>42850</c:v>
                </c:pt>
                <c:pt idx="1348">
                  <c:v>42851</c:v>
                </c:pt>
                <c:pt idx="1349">
                  <c:v>42852</c:v>
                </c:pt>
                <c:pt idx="1350">
                  <c:v>42853</c:v>
                </c:pt>
                <c:pt idx="1351">
                  <c:v>42857</c:v>
                </c:pt>
                <c:pt idx="1352">
                  <c:v>42858</c:v>
                </c:pt>
                <c:pt idx="1353">
                  <c:v>42859</c:v>
                </c:pt>
                <c:pt idx="1354">
                  <c:v>42860</c:v>
                </c:pt>
                <c:pt idx="1355">
                  <c:v>42863</c:v>
                </c:pt>
                <c:pt idx="1356">
                  <c:v>42864</c:v>
                </c:pt>
                <c:pt idx="1357">
                  <c:v>42865</c:v>
                </c:pt>
                <c:pt idx="1358">
                  <c:v>42866</c:v>
                </c:pt>
                <c:pt idx="1359">
                  <c:v>42867</c:v>
                </c:pt>
                <c:pt idx="1360">
                  <c:v>42870</c:v>
                </c:pt>
                <c:pt idx="1361">
                  <c:v>42871</c:v>
                </c:pt>
                <c:pt idx="1362">
                  <c:v>42872</c:v>
                </c:pt>
                <c:pt idx="1363">
                  <c:v>42873</c:v>
                </c:pt>
                <c:pt idx="1364">
                  <c:v>42874</c:v>
                </c:pt>
                <c:pt idx="1365">
                  <c:v>42877</c:v>
                </c:pt>
                <c:pt idx="1366">
                  <c:v>42878</c:v>
                </c:pt>
                <c:pt idx="1367">
                  <c:v>42879</c:v>
                </c:pt>
                <c:pt idx="1368">
                  <c:v>42880</c:v>
                </c:pt>
                <c:pt idx="1369">
                  <c:v>42881</c:v>
                </c:pt>
                <c:pt idx="1370">
                  <c:v>42886</c:v>
                </c:pt>
                <c:pt idx="1371">
                  <c:v>42887</c:v>
                </c:pt>
                <c:pt idx="1372">
                  <c:v>42888</c:v>
                </c:pt>
                <c:pt idx="1373">
                  <c:v>42891</c:v>
                </c:pt>
                <c:pt idx="1374">
                  <c:v>42892</c:v>
                </c:pt>
                <c:pt idx="1375">
                  <c:v>42893</c:v>
                </c:pt>
                <c:pt idx="1376">
                  <c:v>42894</c:v>
                </c:pt>
                <c:pt idx="1377">
                  <c:v>42895</c:v>
                </c:pt>
                <c:pt idx="1378">
                  <c:v>42898</c:v>
                </c:pt>
                <c:pt idx="1379">
                  <c:v>42899</c:v>
                </c:pt>
                <c:pt idx="1380">
                  <c:v>42900</c:v>
                </c:pt>
                <c:pt idx="1381">
                  <c:v>42901</c:v>
                </c:pt>
                <c:pt idx="1382">
                  <c:v>42902</c:v>
                </c:pt>
                <c:pt idx="1383">
                  <c:v>42905</c:v>
                </c:pt>
                <c:pt idx="1384">
                  <c:v>42906</c:v>
                </c:pt>
                <c:pt idx="1385">
                  <c:v>42907</c:v>
                </c:pt>
                <c:pt idx="1386">
                  <c:v>42908</c:v>
                </c:pt>
                <c:pt idx="1387">
                  <c:v>42909</c:v>
                </c:pt>
                <c:pt idx="1388">
                  <c:v>42912</c:v>
                </c:pt>
                <c:pt idx="1389">
                  <c:v>42913</c:v>
                </c:pt>
                <c:pt idx="1390">
                  <c:v>42914</c:v>
                </c:pt>
                <c:pt idx="1391">
                  <c:v>42915</c:v>
                </c:pt>
                <c:pt idx="1392">
                  <c:v>42916</c:v>
                </c:pt>
                <c:pt idx="1393">
                  <c:v>42919</c:v>
                </c:pt>
                <c:pt idx="1394">
                  <c:v>42920</c:v>
                </c:pt>
                <c:pt idx="1395">
                  <c:v>42921</c:v>
                </c:pt>
                <c:pt idx="1396">
                  <c:v>42922</c:v>
                </c:pt>
                <c:pt idx="1397">
                  <c:v>42923</c:v>
                </c:pt>
                <c:pt idx="1398">
                  <c:v>42926</c:v>
                </c:pt>
                <c:pt idx="1399">
                  <c:v>42927</c:v>
                </c:pt>
                <c:pt idx="1400">
                  <c:v>42928</c:v>
                </c:pt>
                <c:pt idx="1401">
                  <c:v>42929</c:v>
                </c:pt>
                <c:pt idx="1402">
                  <c:v>42930</c:v>
                </c:pt>
                <c:pt idx="1403">
                  <c:v>42933</c:v>
                </c:pt>
                <c:pt idx="1404">
                  <c:v>42934</c:v>
                </c:pt>
                <c:pt idx="1405">
                  <c:v>42935</c:v>
                </c:pt>
                <c:pt idx="1406">
                  <c:v>42936</c:v>
                </c:pt>
                <c:pt idx="1407">
                  <c:v>42937</c:v>
                </c:pt>
                <c:pt idx="1408">
                  <c:v>42940</c:v>
                </c:pt>
                <c:pt idx="1409">
                  <c:v>42941</c:v>
                </c:pt>
                <c:pt idx="1410">
                  <c:v>42942</c:v>
                </c:pt>
                <c:pt idx="1411">
                  <c:v>42943</c:v>
                </c:pt>
                <c:pt idx="1412">
                  <c:v>42944</c:v>
                </c:pt>
                <c:pt idx="1413">
                  <c:v>42947</c:v>
                </c:pt>
                <c:pt idx="1414">
                  <c:v>42948</c:v>
                </c:pt>
                <c:pt idx="1415">
                  <c:v>42949</c:v>
                </c:pt>
                <c:pt idx="1416">
                  <c:v>42950</c:v>
                </c:pt>
                <c:pt idx="1417">
                  <c:v>42951</c:v>
                </c:pt>
                <c:pt idx="1418">
                  <c:v>42954</c:v>
                </c:pt>
                <c:pt idx="1419">
                  <c:v>42955</c:v>
                </c:pt>
                <c:pt idx="1420">
                  <c:v>42956</c:v>
                </c:pt>
                <c:pt idx="1421">
                  <c:v>42957</c:v>
                </c:pt>
                <c:pt idx="1422">
                  <c:v>42958</c:v>
                </c:pt>
                <c:pt idx="1423">
                  <c:v>42961</c:v>
                </c:pt>
                <c:pt idx="1424">
                  <c:v>42962</c:v>
                </c:pt>
                <c:pt idx="1425">
                  <c:v>42963</c:v>
                </c:pt>
                <c:pt idx="1426">
                  <c:v>42964</c:v>
                </c:pt>
                <c:pt idx="1427">
                  <c:v>42965</c:v>
                </c:pt>
                <c:pt idx="1428">
                  <c:v>42968</c:v>
                </c:pt>
                <c:pt idx="1429">
                  <c:v>42969</c:v>
                </c:pt>
                <c:pt idx="1430">
                  <c:v>42970</c:v>
                </c:pt>
                <c:pt idx="1431">
                  <c:v>42971</c:v>
                </c:pt>
                <c:pt idx="1432">
                  <c:v>42972</c:v>
                </c:pt>
                <c:pt idx="1433">
                  <c:v>42975</c:v>
                </c:pt>
                <c:pt idx="1434">
                  <c:v>42976</c:v>
                </c:pt>
                <c:pt idx="1435">
                  <c:v>42977</c:v>
                </c:pt>
                <c:pt idx="1436">
                  <c:v>42978</c:v>
                </c:pt>
                <c:pt idx="1437">
                  <c:v>42979</c:v>
                </c:pt>
                <c:pt idx="1438">
                  <c:v>42982</c:v>
                </c:pt>
                <c:pt idx="1439">
                  <c:v>42983</c:v>
                </c:pt>
                <c:pt idx="1440">
                  <c:v>42984</c:v>
                </c:pt>
                <c:pt idx="1441">
                  <c:v>42985</c:v>
                </c:pt>
                <c:pt idx="1442">
                  <c:v>42986</c:v>
                </c:pt>
                <c:pt idx="1443">
                  <c:v>42989</c:v>
                </c:pt>
                <c:pt idx="1444">
                  <c:v>42990</c:v>
                </c:pt>
                <c:pt idx="1445">
                  <c:v>42991</c:v>
                </c:pt>
                <c:pt idx="1446">
                  <c:v>42992</c:v>
                </c:pt>
                <c:pt idx="1447">
                  <c:v>42993</c:v>
                </c:pt>
                <c:pt idx="1448">
                  <c:v>42996</c:v>
                </c:pt>
                <c:pt idx="1449">
                  <c:v>42997</c:v>
                </c:pt>
                <c:pt idx="1450">
                  <c:v>42998</c:v>
                </c:pt>
                <c:pt idx="1451">
                  <c:v>42999</c:v>
                </c:pt>
                <c:pt idx="1452">
                  <c:v>43000</c:v>
                </c:pt>
                <c:pt idx="1453">
                  <c:v>43003</c:v>
                </c:pt>
                <c:pt idx="1454">
                  <c:v>43004</c:v>
                </c:pt>
                <c:pt idx="1455">
                  <c:v>43005</c:v>
                </c:pt>
                <c:pt idx="1456">
                  <c:v>43006</c:v>
                </c:pt>
                <c:pt idx="1457">
                  <c:v>43007</c:v>
                </c:pt>
                <c:pt idx="1458">
                  <c:v>43017</c:v>
                </c:pt>
                <c:pt idx="1459">
                  <c:v>43018</c:v>
                </c:pt>
                <c:pt idx="1460">
                  <c:v>43019</c:v>
                </c:pt>
                <c:pt idx="1461">
                  <c:v>43020</c:v>
                </c:pt>
                <c:pt idx="1462">
                  <c:v>43021</c:v>
                </c:pt>
                <c:pt idx="1463">
                  <c:v>43024</c:v>
                </c:pt>
                <c:pt idx="1464">
                  <c:v>43025</c:v>
                </c:pt>
                <c:pt idx="1465">
                  <c:v>43026</c:v>
                </c:pt>
                <c:pt idx="1466">
                  <c:v>43027</c:v>
                </c:pt>
                <c:pt idx="1467">
                  <c:v>43028</c:v>
                </c:pt>
                <c:pt idx="1468">
                  <c:v>43031</c:v>
                </c:pt>
                <c:pt idx="1469">
                  <c:v>43032</c:v>
                </c:pt>
                <c:pt idx="1470">
                  <c:v>43033</c:v>
                </c:pt>
                <c:pt idx="1471">
                  <c:v>43034</c:v>
                </c:pt>
                <c:pt idx="1472">
                  <c:v>43035</c:v>
                </c:pt>
                <c:pt idx="1473">
                  <c:v>43038</c:v>
                </c:pt>
                <c:pt idx="1474">
                  <c:v>43039</c:v>
                </c:pt>
                <c:pt idx="1475">
                  <c:v>43040</c:v>
                </c:pt>
                <c:pt idx="1476">
                  <c:v>43041</c:v>
                </c:pt>
                <c:pt idx="1477">
                  <c:v>43042</c:v>
                </c:pt>
                <c:pt idx="1478">
                  <c:v>43045</c:v>
                </c:pt>
                <c:pt idx="1479">
                  <c:v>43046</c:v>
                </c:pt>
                <c:pt idx="1480">
                  <c:v>43047</c:v>
                </c:pt>
                <c:pt idx="1481">
                  <c:v>43048</c:v>
                </c:pt>
                <c:pt idx="1482">
                  <c:v>43049</c:v>
                </c:pt>
                <c:pt idx="1483">
                  <c:v>43052</c:v>
                </c:pt>
                <c:pt idx="1484">
                  <c:v>43053</c:v>
                </c:pt>
                <c:pt idx="1485">
                  <c:v>43054</c:v>
                </c:pt>
                <c:pt idx="1486">
                  <c:v>43055</c:v>
                </c:pt>
                <c:pt idx="1487">
                  <c:v>43056</c:v>
                </c:pt>
                <c:pt idx="1488">
                  <c:v>43059</c:v>
                </c:pt>
                <c:pt idx="1489">
                  <c:v>43060</c:v>
                </c:pt>
                <c:pt idx="1490">
                  <c:v>43061</c:v>
                </c:pt>
                <c:pt idx="1491">
                  <c:v>43062</c:v>
                </c:pt>
                <c:pt idx="1492">
                  <c:v>43063</c:v>
                </c:pt>
                <c:pt idx="1493">
                  <c:v>43066</c:v>
                </c:pt>
                <c:pt idx="1494">
                  <c:v>43067</c:v>
                </c:pt>
                <c:pt idx="1495">
                  <c:v>43068</c:v>
                </c:pt>
                <c:pt idx="1496">
                  <c:v>43069</c:v>
                </c:pt>
                <c:pt idx="1497">
                  <c:v>43070</c:v>
                </c:pt>
                <c:pt idx="1498">
                  <c:v>43073</c:v>
                </c:pt>
                <c:pt idx="1499">
                  <c:v>43074</c:v>
                </c:pt>
                <c:pt idx="1500">
                  <c:v>43075</c:v>
                </c:pt>
                <c:pt idx="1501">
                  <c:v>43076</c:v>
                </c:pt>
                <c:pt idx="1502">
                  <c:v>43077</c:v>
                </c:pt>
                <c:pt idx="1503">
                  <c:v>43080</c:v>
                </c:pt>
                <c:pt idx="1504">
                  <c:v>43081</c:v>
                </c:pt>
                <c:pt idx="1505">
                  <c:v>43082</c:v>
                </c:pt>
                <c:pt idx="1506">
                  <c:v>43083</c:v>
                </c:pt>
                <c:pt idx="1507">
                  <c:v>43084</c:v>
                </c:pt>
                <c:pt idx="1508">
                  <c:v>43087</c:v>
                </c:pt>
                <c:pt idx="1509">
                  <c:v>43088</c:v>
                </c:pt>
                <c:pt idx="1510">
                  <c:v>43089</c:v>
                </c:pt>
                <c:pt idx="1511">
                  <c:v>43090</c:v>
                </c:pt>
                <c:pt idx="1512">
                  <c:v>43091</c:v>
                </c:pt>
                <c:pt idx="1513">
                  <c:v>43094</c:v>
                </c:pt>
                <c:pt idx="1514">
                  <c:v>43095</c:v>
                </c:pt>
                <c:pt idx="1515">
                  <c:v>43096</c:v>
                </c:pt>
                <c:pt idx="1516">
                  <c:v>43097</c:v>
                </c:pt>
                <c:pt idx="1517">
                  <c:v>43098</c:v>
                </c:pt>
                <c:pt idx="1518">
                  <c:v>43102</c:v>
                </c:pt>
                <c:pt idx="1519">
                  <c:v>43103</c:v>
                </c:pt>
                <c:pt idx="1520">
                  <c:v>43104</c:v>
                </c:pt>
                <c:pt idx="1521">
                  <c:v>43105</c:v>
                </c:pt>
                <c:pt idx="1522">
                  <c:v>43108</c:v>
                </c:pt>
                <c:pt idx="1523">
                  <c:v>43109</c:v>
                </c:pt>
                <c:pt idx="1524">
                  <c:v>43110</c:v>
                </c:pt>
                <c:pt idx="1525">
                  <c:v>43111</c:v>
                </c:pt>
                <c:pt idx="1526">
                  <c:v>43112</c:v>
                </c:pt>
                <c:pt idx="1527">
                  <c:v>43115</c:v>
                </c:pt>
                <c:pt idx="1528">
                  <c:v>43116</c:v>
                </c:pt>
                <c:pt idx="1529">
                  <c:v>43117</c:v>
                </c:pt>
                <c:pt idx="1530">
                  <c:v>43118</c:v>
                </c:pt>
                <c:pt idx="1531">
                  <c:v>43119</c:v>
                </c:pt>
                <c:pt idx="1532">
                  <c:v>43122</c:v>
                </c:pt>
                <c:pt idx="1533">
                  <c:v>43123</c:v>
                </c:pt>
                <c:pt idx="1534">
                  <c:v>43124</c:v>
                </c:pt>
                <c:pt idx="1535">
                  <c:v>43125</c:v>
                </c:pt>
                <c:pt idx="1536">
                  <c:v>43126</c:v>
                </c:pt>
                <c:pt idx="1537">
                  <c:v>43129</c:v>
                </c:pt>
                <c:pt idx="1538">
                  <c:v>43130</c:v>
                </c:pt>
                <c:pt idx="1539">
                  <c:v>43131</c:v>
                </c:pt>
                <c:pt idx="1540">
                  <c:v>43132</c:v>
                </c:pt>
                <c:pt idx="1541">
                  <c:v>43133</c:v>
                </c:pt>
                <c:pt idx="1542">
                  <c:v>43136</c:v>
                </c:pt>
                <c:pt idx="1543">
                  <c:v>43137</c:v>
                </c:pt>
                <c:pt idx="1544">
                  <c:v>43138</c:v>
                </c:pt>
                <c:pt idx="1545">
                  <c:v>43139</c:v>
                </c:pt>
                <c:pt idx="1546">
                  <c:v>43140</c:v>
                </c:pt>
                <c:pt idx="1547">
                  <c:v>43143</c:v>
                </c:pt>
                <c:pt idx="1548">
                  <c:v>43144</c:v>
                </c:pt>
                <c:pt idx="1549">
                  <c:v>43145</c:v>
                </c:pt>
                <c:pt idx="1550">
                  <c:v>43153</c:v>
                </c:pt>
                <c:pt idx="1551">
                  <c:v>43154</c:v>
                </c:pt>
                <c:pt idx="1552">
                  <c:v>43157</c:v>
                </c:pt>
                <c:pt idx="1553">
                  <c:v>43158</c:v>
                </c:pt>
                <c:pt idx="1554">
                  <c:v>43159</c:v>
                </c:pt>
                <c:pt idx="1555">
                  <c:v>43160</c:v>
                </c:pt>
                <c:pt idx="1556">
                  <c:v>43161</c:v>
                </c:pt>
                <c:pt idx="1557">
                  <c:v>43164</c:v>
                </c:pt>
                <c:pt idx="1558">
                  <c:v>43165</c:v>
                </c:pt>
                <c:pt idx="1559">
                  <c:v>43166</c:v>
                </c:pt>
                <c:pt idx="1560">
                  <c:v>43167</c:v>
                </c:pt>
                <c:pt idx="1561">
                  <c:v>43168</c:v>
                </c:pt>
                <c:pt idx="1562">
                  <c:v>43171</c:v>
                </c:pt>
                <c:pt idx="1563">
                  <c:v>43172</c:v>
                </c:pt>
                <c:pt idx="1564">
                  <c:v>43173</c:v>
                </c:pt>
                <c:pt idx="1565">
                  <c:v>43174</c:v>
                </c:pt>
                <c:pt idx="1566">
                  <c:v>43175</c:v>
                </c:pt>
                <c:pt idx="1567">
                  <c:v>43178</c:v>
                </c:pt>
                <c:pt idx="1568">
                  <c:v>43179</c:v>
                </c:pt>
                <c:pt idx="1569">
                  <c:v>43180</c:v>
                </c:pt>
                <c:pt idx="1570">
                  <c:v>43181</c:v>
                </c:pt>
                <c:pt idx="1571">
                  <c:v>43182</c:v>
                </c:pt>
                <c:pt idx="1572">
                  <c:v>43185</c:v>
                </c:pt>
                <c:pt idx="1573">
                  <c:v>43186</c:v>
                </c:pt>
                <c:pt idx="1574">
                  <c:v>43187</c:v>
                </c:pt>
                <c:pt idx="1575">
                  <c:v>43188</c:v>
                </c:pt>
                <c:pt idx="1576">
                  <c:v>43189</c:v>
                </c:pt>
                <c:pt idx="1577">
                  <c:v>43192</c:v>
                </c:pt>
                <c:pt idx="1578">
                  <c:v>43193</c:v>
                </c:pt>
                <c:pt idx="1579">
                  <c:v>43194</c:v>
                </c:pt>
                <c:pt idx="1580">
                  <c:v>43199</c:v>
                </c:pt>
                <c:pt idx="1581">
                  <c:v>43200</c:v>
                </c:pt>
                <c:pt idx="1582">
                  <c:v>43201</c:v>
                </c:pt>
                <c:pt idx="1583">
                  <c:v>43202</c:v>
                </c:pt>
                <c:pt idx="1584">
                  <c:v>43203</c:v>
                </c:pt>
                <c:pt idx="1585">
                  <c:v>43206</c:v>
                </c:pt>
                <c:pt idx="1586">
                  <c:v>43207</c:v>
                </c:pt>
                <c:pt idx="1587">
                  <c:v>43208</c:v>
                </c:pt>
                <c:pt idx="1588">
                  <c:v>43209</c:v>
                </c:pt>
                <c:pt idx="1589">
                  <c:v>43210</c:v>
                </c:pt>
                <c:pt idx="1590">
                  <c:v>43213</c:v>
                </c:pt>
                <c:pt idx="1591">
                  <c:v>43214</c:v>
                </c:pt>
                <c:pt idx="1592">
                  <c:v>43215</c:v>
                </c:pt>
                <c:pt idx="1593">
                  <c:v>43216</c:v>
                </c:pt>
                <c:pt idx="1594">
                  <c:v>43217</c:v>
                </c:pt>
                <c:pt idx="1595">
                  <c:v>43222</c:v>
                </c:pt>
                <c:pt idx="1596">
                  <c:v>43223</c:v>
                </c:pt>
                <c:pt idx="1597">
                  <c:v>43224</c:v>
                </c:pt>
                <c:pt idx="1598">
                  <c:v>43227</c:v>
                </c:pt>
                <c:pt idx="1599">
                  <c:v>43228</c:v>
                </c:pt>
                <c:pt idx="1600">
                  <c:v>43229</c:v>
                </c:pt>
                <c:pt idx="1601">
                  <c:v>43230</c:v>
                </c:pt>
                <c:pt idx="1602">
                  <c:v>43231</c:v>
                </c:pt>
                <c:pt idx="1603">
                  <c:v>43234</c:v>
                </c:pt>
                <c:pt idx="1604">
                  <c:v>43235</c:v>
                </c:pt>
              </c:numCache>
            </c:numRef>
          </c:cat>
          <c:val>
            <c:numRef>
              <c:f>AH股溢价率!$D$4:$D$1608</c:f>
              <c:numCache>
                <c:formatCode>0.0%</c:formatCode>
                <c:ptCount val="1605"/>
                <c:pt idx="0">
                  <c:v>8.1901405003182104E-2</c:v>
                </c:pt>
                <c:pt idx="1">
                  <c:v>4.6602699652897206E-2</c:v>
                </c:pt>
                <c:pt idx="2">
                  <c:v>2.4780059483706873E-2</c:v>
                </c:pt>
                <c:pt idx="3">
                  <c:v>1.8498861601905281E-2</c:v>
                </c:pt>
                <c:pt idx="4">
                  <c:v>5.6181419108825459E-2</c:v>
                </c:pt>
                <c:pt idx="5">
                  <c:v>3.943033636733051E-2</c:v>
                </c:pt>
                <c:pt idx="6">
                  <c:v>4.4435995873837619E-2</c:v>
                </c:pt>
                <c:pt idx="7">
                  <c:v>4.5580178902702162E-2</c:v>
                </c:pt>
                <c:pt idx="8">
                  <c:v>3.9926470216717247E-2</c:v>
                </c:pt>
                <c:pt idx="9">
                  <c:v>3.8624607624565321E-2</c:v>
                </c:pt>
                <c:pt idx="10">
                  <c:v>6.76315133672174E-2</c:v>
                </c:pt>
                <c:pt idx="11">
                  <c:v>7.5642753683178521E-2</c:v>
                </c:pt>
                <c:pt idx="12">
                  <c:v>3.3760120364884738E-2</c:v>
                </c:pt>
                <c:pt idx="13">
                  <c:v>-4.5797581224095385E-2</c:v>
                </c:pt>
                <c:pt idx="14">
                  <c:v>-5.5880542453275561E-2</c:v>
                </c:pt>
                <c:pt idx="15">
                  <c:v>-4.8152897865187838E-2</c:v>
                </c:pt>
                <c:pt idx="16">
                  <c:v>-8.5105860712695325E-3</c:v>
                </c:pt>
                <c:pt idx="17">
                  <c:v>-4.0629791067060328E-2</c:v>
                </c:pt>
                <c:pt idx="18">
                  <c:v>-5.0481059074651835E-2</c:v>
                </c:pt>
                <c:pt idx="19">
                  <c:v>-7.0528867281325125E-2</c:v>
                </c:pt>
                <c:pt idx="20">
                  <c:v>-9.0215973779129599E-2</c:v>
                </c:pt>
                <c:pt idx="21">
                  <c:v>-9.6887649994453318E-2</c:v>
                </c:pt>
                <c:pt idx="22">
                  <c:v>-7.659673747316853E-2</c:v>
                </c:pt>
                <c:pt idx="23">
                  <c:v>-2.9764430043132117E-2</c:v>
                </c:pt>
                <c:pt idx="24">
                  <c:v>-6.9018391705412463E-2</c:v>
                </c:pt>
                <c:pt idx="25">
                  <c:v>-6.2906984809514288E-2</c:v>
                </c:pt>
                <c:pt idx="26">
                  <c:v>-1.3617960986382016E-2</c:v>
                </c:pt>
                <c:pt idx="27">
                  <c:v>3.0033015991605794E-2</c:v>
                </c:pt>
                <c:pt idx="28">
                  <c:v>7.2777234828418358E-3</c:v>
                </c:pt>
                <c:pt idx="29">
                  <c:v>5.7425784177089767E-4</c:v>
                </c:pt>
                <c:pt idx="30">
                  <c:v>2.300601513278977E-2</c:v>
                </c:pt>
                <c:pt idx="31">
                  <c:v>-5.6717162901975815E-4</c:v>
                </c:pt>
                <c:pt idx="32">
                  <c:v>2.292643655675608E-3</c:v>
                </c:pt>
                <c:pt idx="33">
                  <c:v>-3.540817166594934E-3</c:v>
                </c:pt>
                <c:pt idx="34">
                  <c:v>6.1653895654643076E-3</c:v>
                </c:pt>
                <c:pt idx="35">
                  <c:v>-1.0436431289111758E-2</c:v>
                </c:pt>
                <c:pt idx="36">
                  <c:v>7.0105447138950616E-3</c:v>
                </c:pt>
                <c:pt idx="37">
                  <c:v>3.4373164083943974E-2</c:v>
                </c:pt>
                <c:pt idx="38">
                  <c:v>-3.1458034199190688E-2</c:v>
                </c:pt>
                <c:pt idx="39">
                  <c:v>-3.549219450458363E-2</c:v>
                </c:pt>
                <c:pt idx="40">
                  <c:v>-6.1983506292141888E-2</c:v>
                </c:pt>
                <c:pt idx="41">
                  <c:v>-5.8114038170052784E-2</c:v>
                </c:pt>
                <c:pt idx="42">
                  <c:v>-4.9431113881216127E-2</c:v>
                </c:pt>
                <c:pt idx="43">
                  <c:v>-5.4937950913903966E-2</c:v>
                </c:pt>
                <c:pt idx="44">
                  <c:v>-2.902285092860335E-2</c:v>
                </c:pt>
                <c:pt idx="45">
                  <c:v>5.947679498350622E-3</c:v>
                </c:pt>
                <c:pt idx="46">
                  <c:v>2.0741819792357008E-2</c:v>
                </c:pt>
                <c:pt idx="47">
                  <c:v>-7.8156935047329901E-3</c:v>
                </c:pt>
                <c:pt idx="48">
                  <c:v>-2.5034029179928585E-2</c:v>
                </c:pt>
                <c:pt idx="49">
                  <c:v>-4.3032537776221624E-2</c:v>
                </c:pt>
                <c:pt idx="50">
                  <c:v>-2.7200071567851869E-2</c:v>
                </c:pt>
                <c:pt idx="51">
                  <c:v>-3.6609304286169042E-2</c:v>
                </c:pt>
                <c:pt idx="52">
                  <c:v>-5.6686785005009788E-2</c:v>
                </c:pt>
                <c:pt idx="53">
                  <c:v>-6.2630849057152438E-2</c:v>
                </c:pt>
                <c:pt idx="54">
                  <c:v>-6.784629974618861E-2</c:v>
                </c:pt>
                <c:pt idx="55">
                  <c:v>-9.0604884492975546E-2</c:v>
                </c:pt>
                <c:pt idx="56">
                  <c:v>-9.0604884492975546E-2</c:v>
                </c:pt>
                <c:pt idx="57">
                  <c:v>-6.7607653905169984E-2</c:v>
                </c:pt>
                <c:pt idx="58">
                  <c:v>-4.678271292789038E-2</c:v>
                </c:pt>
                <c:pt idx="59">
                  <c:v>-6.2808797744872802E-2</c:v>
                </c:pt>
                <c:pt idx="60">
                  <c:v>-0.10439420924528986</c:v>
                </c:pt>
                <c:pt idx="61">
                  <c:v>-0.10690663992321525</c:v>
                </c:pt>
                <c:pt idx="62">
                  <c:v>-9.5353899481351645E-2</c:v>
                </c:pt>
                <c:pt idx="63">
                  <c:v>-8.4495592001207043E-2</c:v>
                </c:pt>
                <c:pt idx="64">
                  <c:v>-7.4331001086508697E-2</c:v>
                </c:pt>
                <c:pt idx="65">
                  <c:v>-0.10682247274355361</c:v>
                </c:pt>
                <c:pt idx="66">
                  <c:v>-0.11484100461715874</c:v>
                </c:pt>
                <c:pt idx="67">
                  <c:v>-0.13092502726101951</c:v>
                </c:pt>
                <c:pt idx="68">
                  <c:v>-9.1732403188468314E-2</c:v>
                </c:pt>
                <c:pt idx="69">
                  <c:v>-8.4579776825601471E-2</c:v>
                </c:pt>
                <c:pt idx="70">
                  <c:v>-0.15039366229701212</c:v>
                </c:pt>
                <c:pt idx="71">
                  <c:v>-0.1120503935975885</c:v>
                </c:pt>
                <c:pt idx="72">
                  <c:v>-0.13128299181655956</c:v>
                </c:pt>
                <c:pt idx="73">
                  <c:v>-0.11716859104074917</c:v>
                </c:pt>
                <c:pt idx="74">
                  <c:v>-0.14238575414970578</c:v>
                </c:pt>
                <c:pt idx="75">
                  <c:v>-0.15224705298970886</c:v>
                </c:pt>
                <c:pt idx="76">
                  <c:v>-0.16910116179506818</c:v>
                </c:pt>
                <c:pt idx="77">
                  <c:v>-0.16583108195734109</c:v>
                </c:pt>
                <c:pt idx="78">
                  <c:v>-0.15261572204895146</c:v>
                </c:pt>
                <c:pt idx="79">
                  <c:v>-0.1607591396281397</c:v>
                </c:pt>
                <c:pt idx="80">
                  <c:v>-0.18354838817912278</c:v>
                </c:pt>
                <c:pt idx="81">
                  <c:v>-0.19510775981725292</c:v>
                </c:pt>
                <c:pt idx="82">
                  <c:v>-0.19246259158409096</c:v>
                </c:pt>
                <c:pt idx="83">
                  <c:v>-0.18225058082612855</c:v>
                </c:pt>
                <c:pt idx="84">
                  <c:v>-0.16515042007910474</c:v>
                </c:pt>
                <c:pt idx="85">
                  <c:v>-0.1801836687234718</c:v>
                </c:pt>
                <c:pt idx="86">
                  <c:v>-0.20252307083559806</c:v>
                </c:pt>
                <c:pt idx="87">
                  <c:v>-0.16735948735414885</c:v>
                </c:pt>
                <c:pt idx="88">
                  <c:v>-0.19030722878034667</c:v>
                </c:pt>
                <c:pt idx="89">
                  <c:v>-0.16980364577291363</c:v>
                </c:pt>
                <c:pt idx="90">
                  <c:v>-0.16946132063847918</c:v>
                </c:pt>
                <c:pt idx="91">
                  <c:v>-0.16600272948250061</c:v>
                </c:pt>
                <c:pt idx="92">
                  <c:v>-0.15077943537852878</c:v>
                </c:pt>
                <c:pt idx="93">
                  <c:v>-0.13076191291161743</c:v>
                </c:pt>
                <c:pt idx="94">
                  <c:v>-0.13988838171825246</c:v>
                </c:pt>
                <c:pt idx="95">
                  <c:v>-0.15342260908034888</c:v>
                </c:pt>
                <c:pt idx="96">
                  <c:v>-0.1203597174990324</c:v>
                </c:pt>
                <c:pt idx="97">
                  <c:v>-0.11441878588638799</c:v>
                </c:pt>
                <c:pt idx="98">
                  <c:v>-0.1231583108727512</c:v>
                </c:pt>
                <c:pt idx="99">
                  <c:v>-8.5724086031471858E-2</c:v>
                </c:pt>
                <c:pt idx="100">
                  <c:v>-7.0940008606061755E-2</c:v>
                </c:pt>
                <c:pt idx="101">
                  <c:v>-9.3031385565260694E-2</c:v>
                </c:pt>
                <c:pt idx="102">
                  <c:v>-0.10821914438239566</c:v>
                </c:pt>
                <c:pt idx="103">
                  <c:v>-9.5894068746167016E-2</c:v>
                </c:pt>
                <c:pt idx="104">
                  <c:v>-6.6366735229171248E-2</c:v>
                </c:pt>
                <c:pt idx="105">
                  <c:v>-6.963291302641117E-2</c:v>
                </c:pt>
                <c:pt idx="106">
                  <c:v>-5.5668755389830071E-2</c:v>
                </c:pt>
                <c:pt idx="107">
                  <c:v>-4.9941779968833311E-2</c:v>
                </c:pt>
                <c:pt idx="108">
                  <c:v>-2.1099501040431345E-2</c:v>
                </c:pt>
                <c:pt idx="109">
                  <c:v>-4.6660677910748238E-2</c:v>
                </c:pt>
                <c:pt idx="110">
                  <c:v>-5.8865781030994935E-2</c:v>
                </c:pt>
                <c:pt idx="111">
                  <c:v>-6.0593631208903931E-2</c:v>
                </c:pt>
                <c:pt idx="112">
                  <c:v>-9.5303803583544289E-2</c:v>
                </c:pt>
                <c:pt idx="113">
                  <c:v>-8.7703059483718149E-2</c:v>
                </c:pt>
                <c:pt idx="114">
                  <c:v>-6.6460684291186234E-2</c:v>
                </c:pt>
                <c:pt idx="115">
                  <c:v>-7.0641903744484202E-2</c:v>
                </c:pt>
                <c:pt idx="116">
                  <c:v>-7.3927764200124368E-2</c:v>
                </c:pt>
                <c:pt idx="117">
                  <c:v>-8.3492199957171609E-2</c:v>
                </c:pt>
                <c:pt idx="118">
                  <c:v>-5.6028482377145084E-2</c:v>
                </c:pt>
                <c:pt idx="119">
                  <c:v>-4.3709115099848428E-2</c:v>
                </c:pt>
                <c:pt idx="120">
                  <c:v>-5.4488561467483043E-2</c:v>
                </c:pt>
                <c:pt idx="121">
                  <c:v>-4.3304232624290728E-2</c:v>
                </c:pt>
                <c:pt idx="122">
                  <c:v>-1.6753170852845223E-2</c:v>
                </c:pt>
                <c:pt idx="123">
                  <c:v>-4.1103333511811613E-3</c:v>
                </c:pt>
                <c:pt idx="124">
                  <c:v>-2.0822175484124572E-2</c:v>
                </c:pt>
                <c:pt idx="125">
                  <c:v>-7.1926257823669015E-3</c:v>
                </c:pt>
                <c:pt idx="126">
                  <c:v>1.1794964168207578E-2</c:v>
                </c:pt>
                <c:pt idx="127">
                  <c:v>3.8139009837123039E-2</c:v>
                </c:pt>
                <c:pt idx="128">
                  <c:v>7.4800830815102692E-4</c:v>
                </c:pt>
                <c:pt idx="129">
                  <c:v>9.8627233008454773E-3</c:v>
                </c:pt>
                <c:pt idx="130">
                  <c:v>1.4477992771163795E-2</c:v>
                </c:pt>
                <c:pt idx="131">
                  <c:v>3.3009688149577832E-2</c:v>
                </c:pt>
                <c:pt idx="132">
                  <c:v>1.5587085504452869E-2</c:v>
                </c:pt>
                <c:pt idx="133">
                  <c:v>-1.5977940158987902E-2</c:v>
                </c:pt>
                <c:pt idx="134">
                  <c:v>-7.11665178716403E-3</c:v>
                </c:pt>
                <c:pt idx="135">
                  <c:v>-1.9089457611436766E-2</c:v>
                </c:pt>
                <c:pt idx="136">
                  <c:v>1.9169386885460771E-2</c:v>
                </c:pt>
                <c:pt idx="137">
                  <c:v>8.3510546249030426E-3</c:v>
                </c:pt>
                <c:pt idx="138">
                  <c:v>2.3273500892655452E-3</c:v>
                </c:pt>
                <c:pt idx="139">
                  <c:v>-3.7272322370426325E-3</c:v>
                </c:pt>
                <c:pt idx="140">
                  <c:v>1.5517341511843252E-2</c:v>
                </c:pt>
                <c:pt idx="141">
                  <c:v>6.9098997938472628E-3</c:v>
                </c:pt>
                <c:pt idx="142">
                  <c:v>9.445628586614907E-3</c:v>
                </c:pt>
                <c:pt idx="143">
                  <c:v>2.943298479254719E-2</c:v>
                </c:pt>
                <c:pt idx="144">
                  <c:v>-9.0379691931428141E-3</c:v>
                </c:pt>
                <c:pt idx="145">
                  <c:v>3.2488415794070358E-2</c:v>
                </c:pt>
                <c:pt idx="146">
                  <c:v>5.6275870624474589E-2</c:v>
                </c:pt>
                <c:pt idx="147">
                  <c:v>6.6916496551851612E-2</c:v>
                </c:pt>
                <c:pt idx="148">
                  <c:v>9.2073418863780843E-2</c:v>
                </c:pt>
                <c:pt idx="149">
                  <c:v>8.7041345789225177E-2</c:v>
                </c:pt>
                <c:pt idx="150">
                  <c:v>0.10218031689434648</c:v>
                </c:pt>
                <c:pt idx="151">
                  <c:v>8.4120437843334006E-2</c:v>
                </c:pt>
                <c:pt idx="152">
                  <c:v>7.3222501980598098E-2</c:v>
                </c:pt>
                <c:pt idx="153">
                  <c:v>8.2264627099264409E-2</c:v>
                </c:pt>
                <c:pt idx="154">
                  <c:v>5.5168040271724728E-2</c:v>
                </c:pt>
                <c:pt idx="155">
                  <c:v>7.9722759696371437E-2</c:v>
                </c:pt>
                <c:pt idx="156">
                  <c:v>6.5562901362026249E-2</c:v>
                </c:pt>
                <c:pt idx="157">
                  <c:v>6.1124794116561576E-2</c:v>
                </c:pt>
                <c:pt idx="158">
                  <c:v>9.8260566024066076E-2</c:v>
                </c:pt>
                <c:pt idx="159">
                  <c:v>0.11585869941628957</c:v>
                </c:pt>
                <c:pt idx="160">
                  <c:v>0.12512043512443904</c:v>
                </c:pt>
                <c:pt idx="161">
                  <c:v>9.1285220296876135E-2</c:v>
                </c:pt>
                <c:pt idx="162">
                  <c:v>6.8436357214213928E-2</c:v>
                </c:pt>
                <c:pt idx="163">
                  <c:v>3.3390059394783567E-2</c:v>
                </c:pt>
                <c:pt idx="164">
                  <c:v>1.4443074110890519E-2</c:v>
                </c:pt>
                <c:pt idx="165">
                  <c:v>2.254968032266258E-2</c:v>
                </c:pt>
                <c:pt idx="166">
                  <c:v>3.3494864064691487E-2</c:v>
                </c:pt>
                <c:pt idx="167">
                  <c:v>3.243771838813192E-3</c:v>
                </c:pt>
                <c:pt idx="168">
                  <c:v>3.4391421629817343E-2</c:v>
                </c:pt>
                <c:pt idx="169">
                  <c:v>1.8457335074135273E-2</c:v>
                </c:pt>
                <c:pt idx="170">
                  <c:v>1.742702151625819E-2</c:v>
                </c:pt>
                <c:pt idx="171">
                  <c:v>-1.8273081040121486E-2</c:v>
                </c:pt>
                <c:pt idx="172">
                  <c:v>-1.1195738261664423E-2</c:v>
                </c:pt>
                <c:pt idx="173">
                  <c:v>-2.9421068764739378E-2</c:v>
                </c:pt>
                <c:pt idx="174">
                  <c:v>-5.0878741387318627E-2</c:v>
                </c:pt>
                <c:pt idx="175">
                  <c:v>-6.0435353433680228E-2</c:v>
                </c:pt>
                <c:pt idx="176">
                  <c:v>-4.7186320836491547E-2</c:v>
                </c:pt>
                <c:pt idx="177">
                  <c:v>-5.1712751616365793E-2</c:v>
                </c:pt>
                <c:pt idx="178">
                  <c:v>-4.0311224327982509E-2</c:v>
                </c:pt>
                <c:pt idx="179">
                  <c:v>-5.057738090092323E-2</c:v>
                </c:pt>
                <c:pt idx="180">
                  <c:v>-6.4701565236520597E-2</c:v>
                </c:pt>
                <c:pt idx="181">
                  <c:v>-1.5886920286934503E-2</c:v>
                </c:pt>
                <c:pt idx="182">
                  <c:v>-1.43569580077616E-2</c:v>
                </c:pt>
                <c:pt idx="183">
                  <c:v>-2.057830674790706E-3</c:v>
                </c:pt>
                <c:pt idx="184">
                  <c:v>7.7394388906804057E-3</c:v>
                </c:pt>
                <c:pt idx="185">
                  <c:v>2.5463696331383456E-2</c:v>
                </c:pt>
                <c:pt idx="186">
                  <c:v>2.6897711838290927E-2</c:v>
                </c:pt>
                <c:pt idx="187">
                  <c:v>1.3705163958572353E-2</c:v>
                </c:pt>
                <c:pt idx="188">
                  <c:v>3.4312101853375854E-2</c:v>
                </c:pt>
                <c:pt idx="189">
                  <c:v>5.6302678303973508E-2</c:v>
                </c:pt>
                <c:pt idx="190">
                  <c:v>5.0167797985761986E-2</c:v>
                </c:pt>
                <c:pt idx="191">
                  <c:v>8.3522549727008011E-2</c:v>
                </c:pt>
                <c:pt idx="192">
                  <c:v>0.11863932132534361</c:v>
                </c:pt>
                <c:pt idx="193">
                  <c:v>0.12310826280359888</c:v>
                </c:pt>
                <c:pt idx="194">
                  <c:v>0.16395511873019575</c:v>
                </c:pt>
                <c:pt idx="195">
                  <c:v>0.17407453574719733</c:v>
                </c:pt>
                <c:pt idx="196">
                  <c:v>0.14015515522694177</c:v>
                </c:pt>
                <c:pt idx="197">
                  <c:v>9.6261185772820612E-2</c:v>
                </c:pt>
                <c:pt idx="198">
                  <c:v>0.10209889232567781</c:v>
                </c:pt>
                <c:pt idx="199">
                  <c:v>9.3763881033968932E-2</c:v>
                </c:pt>
                <c:pt idx="200">
                  <c:v>4.957268701559947E-2</c:v>
                </c:pt>
                <c:pt idx="201">
                  <c:v>2.8337875144678115E-2</c:v>
                </c:pt>
                <c:pt idx="202">
                  <c:v>2.8421524693918121E-2</c:v>
                </c:pt>
                <c:pt idx="203">
                  <c:v>4.4464661438580855E-2</c:v>
                </c:pt>
                <c:pt idx="204">
                  <c:v>1.0824297328511534E-2</c:v>
                </c:pt>
                <c:pt idx="205">
                  <c:v>-1.5906032056771657E-3</c:v>
                </c:pt>
                <c:pt idx="206">
                  <c:v>1.9244671411620118E-2</c:v>
                </c:pt>
                <c:pt idx="207">
                  <c:v>-4.7875157886156927E-4</c:v>
                </c:pt>
                <c:pt idx="208">
                  <c:v>-2.2427909258159184E-2</c:v>
                </c:pt>
                <c:pt idx="209">
                  <c:v>-2.1409296458035798E-2</c:v>
                </c:pt>
                <c:pt idx="210">
                  <c:v>-2.1738377285512755E-2</c:v>
                </c:pt>
                <c:pt idx="211">
                  <c:v>-1.0238514372408969E-2</c:v>
                </c:pt>
                <c:pt idx="212">
                  <c:v>-1.0865427054389198E-2</c:v>
                </c:pt>
                <c:pt idx="213">
                  <c:v>-3.1395380628339353E-2</c:v>
                </c:pt>
                <c:pt idx="214">
                  <c:v>-2.3879465999762317E-2</c:v>
                </c:pt>
                <c:pt idx="215">
                  <c:v>-3.7619481188407522E-2</c:v>
                </c:pt>
                <c:pt idx="216">
                  <c:v>-3.9077914884808163E-2</c:v>
                </c:pt>
                <c:pt idx="217">
                  <c:v>-5.9725897272941197E-2</c:v>
                </c:pt>
                <c:pt idx="218">
                  <c:v>-4.5344922845969915E-2</c:v>
                </c:pt>
                <c:pt idx="219">
                  <c:v>-6.0199811315475249E-2</c:v>
                </c:pt>
                <c:pt idx="220">
                  <c:v>-3.930466618457229E-2</c:v>
                </c:pt>
                <c:pt idx="221">
                  <c:v>-4.0443215335452476E-2</c:v>
                </c:pt>
                <c:pt idx="222">
                  <c:v>-3.1081148390622038E-2</c:v>
                </c:pt>
                <c:pt idx="223">
                  <c:v>-5.8771640024549709E-3</c:v>
                </c:pt>
                <c:pt idx="224">
                  <c:v>9.3581759380871876E-3</c:v>
                </c:pt>
                <c:pt idx="225">
                  <c:v>3.5571256318083222E-3</c:v>
                </c:pt>
                <c:pt idx="226">
                  <c:v>4.3235855907318488E-2</c:v>
                </c:pt>
                <c:pt idx="227">
                  <c:v>6.1575849548093142E-2</c:v>
                </c:pt>
                <c:pt idx="228">
                  <c:v>5.5982880992917705E-2</c:v>
                </c:pt>
                <c:pt idx="229">
                  <c:v>5.4676239133905069E-2</c:v>
                </c:pt>
                <c:pt idx="230">
                  <c:v>3.162376571126746E-2</c:v>
                </c:pt>
                <c:pt idx="231">
                  <c:v>-6.2598630458134963E-3</c:v>
                </c:pt>
                <c:pt idx="232">
                  <c:v>-1.6973512522648226E-2</c:v>
                </c:pt>
                <c:pt idx="233">
                  <c:v>-3.917483126817789E-2</c:v>
                </c:pt>
                <c:pt idx="234">
                  <c:v>-2.9976495256620606E-2</c:v>
                </c:pt>
                <c:pt idx="235">
                  <c:v>-1.7038007863695803E-2</c:v>
                </c:pt>
                <c:pt idx="236">
                  <c:v>-1.4561793837909454E-2</c:v>
                </c:pt>
                <c:pt idx="237">
                  <c:v>-7.3556868400220798E-3</c:v>
                </c:pt>
                <c:pt idx="238">
                  <c:v>9.7011019027550827E-3</c:v>
                </c:pt>
                <c:pt idx="239">
                  <c:v>1.5369219263038358E-2</c:v>
                </c:pt>
                <c:pt idx="240">
                  <c:v>2.4746509326223132E-2</c:v>
                </c:pt>
                <c:pt idx="241">
                  <c:v>5.3828599524538223E-2</c:v>
                </c:pt>
                <c:pt idx="242">
                  <c:v>8.9857159235755546E-3</c:v>
                </c:pt>
                <c:pt idx="243">
                  <c:v>3.0791658945144906E-2</c:v>
                </c:pt>
                <c:pt idx="244">
                  <c:v>1.1069341380348652E-2</c:v>
                </c:pt>
                <c:pt idx="245">
                  <c:v>-2.193606522750613E-2</c:v>
                </c:pt>
                <c:pt idx="246">
                  <c:v>-2.3403516938888314E-2</c:v>
                </c:pt>
                <c:pt idx="247">
                  <c:v>-3.7298060819524914E-2</c:v>
                </c:pt>
                <c:pt idx="248">
                  <c:v>-3.7040497629697966E-2</c:v>
                </c:pt>
                <c:pt idx="249">
                  <c:v>-3.9178430524035135E-2</c:v>
                </c:pt>
                <c:pt idx="250">
                  <c:v>-4.5568642283006278E-2</c:v>
                </c:pt>
                <c:pt idx="251">
                  <c:v>-4.3844700946575887E-2</c:v>
                </c:pt>
                <c:pt idx="252">
                  <c:v>-5.1469162627981402E-2</c:v>
                </c:pt>
                <c:pt idx="253">
                  <c:v>-7.6367093160185084E-2</c:v>
                </c:pt>
                <c:pt idx="254">
                  <c:v>-9.441831194430339E-2</c:v>
                </c:pt>
                <c:pt idx="255">
                  <c:v>-8.0873149341342709E-2</c:v>
                </c:pt>
                <c:pt idx="256">
                  <c:v>-6.6898697857132872E-2</c:v>
                </c:pt>
                <c:pt idx="257">
                  <c:v>-8.6553903516300101E-2</c:v>
                </c:pt>
                <c:pt idx="258">
                  <c:v>-7.9034363511071293E-2</c:v>
                </c:pt>
                <c:pt idx="259">
                  <c:v>-7.8657707327777771E-2</c:v>
                </c:pt>
                <c:pt idx="260">
                  <c:v>-7.5136046743665696E-2</c:v>
                </c:pt>
                <c:pt idx="261">
                  <c:v>-9.6383474418312853E-2</c:v>
                </c:pt>
                <c:pt idx="262">
                  <c:v>-0.10670584901585067</c:v>
                </c:pt>
                <c:pt idx="263">
                  <c:v>-8.5397617421028027E-2</c:v>
                </c:pt>
                <c:pt idx="264">
                  <c:v>-8.5700293443381703E-2</c:v>
                </c:pt>
                <c:pt idx="265">
                  <c:v>-9.9691655129504175E-2</c:v>
                </c:pt>
                <c:pt idx="266">
                  <c:v>-0.11122578881761769</c:v>
                </c:pt>
                <c:pt idx="267">
                  <c:v>-9.3619673400621828E-2</c:v>
                </c:pt>
                <c:pt idx="268">
                  <c:v>-9.0174545545164353E-2</c:v>
                </c:pt>
                <c:pt idx="269">
                  <c:v>-9.292193885712241E-2</c:v>
                </c:pt>
                <c:pt idx="270">
                  <c:v>-0.1273767567043369</c:v>
                </c:pt>
                <c:pt idx="271">
                  <c:v>-0.10736618242768381</c:v>
                </c:pt>
                <c:pt idx="272">
                  <c:v>-0.11203746165536277</c:v>
                </c:pt>
                <c:pt idx="273">
                  <c:v>-0.12269706719646356</c:v>
                </c:pt>
                <c:pt idx="274">
                  <c:v>-0.10594739774086048</c:v>
                </c:pt>
                <c:pt idx="275">
                  <c:v>-0.12985462901694311</c:v>
                </c:pt>
                <c:pt idx="276">
                  <c:v>-0.13265316048218656</c:v>
                </c:pt>
                <c:pt idx="277">
                  <c:v>-0.1435696540865703</c:v>
                </c:pt>
                <c:pt idx="278">
                  <c:v>-0.15933989718152475</c:v>
                </c:pt>
                <c:pt idx="279">
                  <c:v>-0.1591835644520333</c:v>
                </c:pt>
                <c:pt idx="280">
                  <c:v>-0.17308356631844479</c:v>
                </c:pt>
                <c:pt idx="281">
                  <c:v>-0.15396558558512885</c:v>
                </c:pt>
                <c:pt idx="282">
                  <c:v>-0.13363777648412567</c:v>
                </c:pt>
                <c:pt idx="283">
                  <c:v>-0.11263067364053458</c:v>
                </c:pt>
                <c:pt idx="284">
                  <c:v>-0.13333754518155116</c:v>
                </c:pt>
                <c:pt idx="285">
                  <c:v>-0.13153912130635059</c:v>
                </c:pt>
                <c:pt idx="286">
                  <c:v>-0.13679204132256284</c:v>
                </c:pt>
                <c:pt idx="287">
                  <c:v>-0.13907913342693889</c:v>
                </c:pt>
                <c:pt idx="288">
                  <c:v>-0.1434760083740263</c:v>
                </c:pt>
                <c:pt idx="289">
                  <c:v>-0.16446485394768429</c:v>
                </c:pt>
                <c:pt idx="290">
                  <c:v>-0.17173159735679655</c:v>
                </c:pt>
                <c:pt idx="291">
                  <c:v>-0.15165732901112683</c:v>
                </c:pt>
                <c:pt idx="292">
                  <c:v>-0.14537349135587696</c:v>
                </c:pt>
                <c:pt idx="293">
                  <c:v>-0.14533193378728271</c:v>
                </c:pt>
                <c:pt idx="294">
                  <c:v>-0.16683457068284591</c:v>
                </c:pt>
                <c:pt idx="295">
                  <c:v>-0.15004600693661296</c:v>
                </c:pt>
                <c:pt idx="296">
                  <c:v>-0.14943270672726361</c:v>
                </c:pt>
                <c:pt idx="297">
                  <c:v>-0.14230249298702768</c:v>
                </c:pt>
                <c:pt idx="298">
                  <c:v>-0.11136206278437855</c:v>
                </c:pt>
                <c:pt idx="299">
                  <c:v>-0.11639887700341445</c:v>
                </c:pt>
                <c:pt idx="300">
                  <c:v>-0.13270868074156306</c:v>
                </c:pt>
                <c:pt idx="301">
                  <c:v>-0.15435450304877685</c:v>
                </c:pt>
                <c:pt idx="302">
                  <c:v>-0.1593603588071475</c:v>
                </c:pt>
                <c:pt idx="303">
                  <c:v>-0.16626950244020222</c:v>
                </c:pt>
                <c:pt idx="304">
                  <c:v>-0.16849628837060415</c:v>
                </c:pt>
                <c:pt idx="305">
                  <c:v>-0.1514151696405609</c:v>
                </c:pt>
                <c:pt idx="306">
                  <c:v>-0.14471949950271645</c:v>
                </c:pt>
                <c:pt idx="307">
                  <c:v>-0.15788536019498123</c:v>
                </c:pt>
                <c:pt idx="308">
                  <c:v>-0.17228781575363816</c:v>
                </c:pt>
                <c:pt idx="309">
                  <c:v>-0.16602776354328097</c:v>
                </c:pt>
                <c:pt idx="310">
                  <c:v>-0.14612659468219413</c:v>
                </c:pt>
                <c:pt idx="311">
                  <c:v>-0.14479852678654392</c:v>
                </c:pt>
                <c:pt idx="312">
                  <c:v>-0.15718461392677252</c:v>
                </c:pt>
                <c:pt idx="313">
                  <c:v>-0.17434666969365453</c:v>
                </c:pt>
                <c:pt idx="314">
                  <c:v>-0.1627061301469569</c:v>
                </c:pt>
                <c:pt idx="315">
                  <c:v>-0.17666396616035096</c:v>
                </c:pt>
                <c:pt idx="316">
                  <c:v>-0.16128679074535379</c:v>
                </c:pt>
                <c:pt idx="317">
                  <c:v>-0.13731049213685287</c:v>
                </c:pt>
                <c:pt idx="318">
                  <c:v>-0.15238247507572533</c:v>
                </c:pt>
                <c:pt idx="319">
                  <c:v>-0.10685298253242359</c:v>
                </c:pt>
                <c:pt idx="320">
                  <c:v>-7.3063421298127595E-2</c:v>
                </c:pt>
                <c:pt idx="321">
                  <c:v>-0.11198250255916853</c:v>
                </c:pt>
                <c:pt idx="322">
                  <c:v>-9.3990272750110182E-2</c:v>
                </c:pt>
                <c:pt idx="323">
                  <c:v>-5.9106043740271064E-2</c:v>
                </c:pt>
                <c:pt idx="324">
                  <c:v>-5.6673617709117496E-2</c:v>
                </c:pt>
                <c:pt idx="325">
                  <c:v>-6.596828045588754E-2</c:v>
                </c:pt>
                <c:pt idx="326">
                  <c:v>-7.3938402154459237E-2</c:v>
                </c:pt>
                <c:pt idx="327">
                  <c:v>-3.6802803563565689E-2</c:v>
                </c:pt>
                <c:pt idx="328">
                  <c:v>-2.7195936345124627E-2</c:v>
                </c:pt>
                <c:pt idx="329">
                  <c:v>-7.4440158323869299E-2</c:v>
                </c:pt>
                <c:pt idx="330">
                  <c:v>-6.3558418418273588E-2</c:v>
                </c:pt>
                <c:pt idx="331">
                  <c:v>-4.3364041022008637E-2</c:v>
                </c:pt>
                <c:pt idx="332">
                  <c:v>-7.9176422806810032E-2</c:v>
                </c:pt>
                <c:pt idx="333">
                  <c:v>-7.2787594100900077E-2</c:v>
                </c:pt>
                <c:pt idx="334">
                  <c:v>-7.3313739007652923E-2</c:v>
                </c:pt>
                <c:pt idx="335">
                  <c:v>-7.5850479651347058E-2</c:v>
                </c:pt>
                <c:pt idx="336">
                  <c:v>-7.0028469528452875E-2</c:v>
                </c:pt>
                <c:pt idx="337">
                  <c:v>-7.4582369446123398E-2</c:v>
                </c:pt>
                <c:pt idx="338">
                  <c:v>-6.7440010821484209E-2</c:v>
                </c:pt>
                <c:pt idx="339">
                  <c:v>-8.9343560328265625E-2</c:v>
                </c:pt>
                <c:pt idx="340">
                  <c:v>-7.6259899840034784E-2</c:v>
                </c:pt>
                <c:pt idx="341">
                  <c:v>-9.8002442100406983E-2</c:v>
                </c:pt>
                <c:pt idx="342">
                  <c:v>-0.11252074022524761</c:v>
                </c:pt>
                <c:pt idx="343">
                  <c:v>-0.13916094807024137</c:v>
                </c:pt>
                <c:pt idx="344">
                  <c:v>-0.13333419767789789</c:v>
                </c:pt>
                <c:pt idx="345">
                  <c:v>-0.1208623392489645</c:v>
                </c:pt>
                <c:pt idx="346">
                  <c:v>-0.11504482877417066</c:v>
                </c:pt>
                <c:pt idx="347">
                  <c:v>-0.10208531270302013</c:v>
                </c:pt>
                <c:pt idx="348">
                  <c:v>-0.1002985249977133</c:v>
                </c:pt>
                <c:pt idx="349">
                  <c:v>-8.4987214110164189E-2</c:v>
                </c:pt>
                <c:pt idx="350">
                  <c:v>-6.6931811332550994E-2</c:v>
                </c:pt>
                <c:pt idx="351">
                  <c:v>-6.1724374803232451E-2</c:v>
                </c:pt>
                <c:pt idx="352">
                  <c:v>-7.6069965167769094E-2</c:v>
                </c:pt>
                <c:pt idx="353">
                  <c:v>-7.8510133522289305E-2</c:v>
                </c:pt>
                <c:pt idx="354">
                  <c:v>-8.5057144837355714E-2</c:v>
                </c:pt>
                <c:pt idx="355">
                  <c:v>-9.468993244782542E-2</c:v>
                </c:pt>
                <c:pt idx="356">
                  <c:v>-9.5278354794648634E-2</c:v>
                </c:pt>
                <c:pt idx="357">
                  <c:v>-9.5284009741380182E-2</c:v>
                </c:pt>
                <c:pt idx="358">
                  <c:v>-0.10265740819499569</c:v>
                </c:pt>
                <c:pt idx="359">
                  <c:v>-0.10118272850427257</c:v>
                </c:pt>
                <c:pt idx="360">
                  <c:v>-7.6122541181706249E-2</c:v>
                </c:pt>
                <c:pt idx="361">
                  <c:v>-9.9147392062917783E-2</c:v>
                </c:pt>
                <c:pt idx="362">
                  <c:v>-6.7751847386809727E-2</c:v>
                </c:pt>
                <c:pt idx="363">
                  <c:v>-7.7659755907558803E-2</c:v>
                </c:pt>
                <c:pt idx="364">
                  <c:v>-8.8902649164615544E-2</c:v>
                </c:pt>
                <c:pt idx="365">
                  <c:v>-0.10492507226662695</c:v>
                </c:pt>
                <c:pt idx="366">
                  <c:v>-0.11477856639023287</c:v>
                </c:pt>
                <c:pt idx="367">
                  <c:v>-7.304156300684117E-2</c:v>
                </c:pt>
                <c:pt idx="368">
                  <c:v>-5.9417523261935057E-2</c:v>
                </c:pt>
                <c:pt idx="369">
                  <c:v>-5.3643649147579908E-2</c:v>
                </c:pt>
                <c:pt idx="370">
                  <c:v>-5.3160126005917907E-2</c:v>
                </c:pt>
                <c:pt idx="371">
                  <c:v>-6.605263342705725E-2</c:v>
                </c:pt>
                <c:pt idx="372">
                  <c:v>-5.1851069895997304E-2</c:v>
                </c:pt>
                <c:pt idx="373">
                  <c:v>-7.1199863124190355E-2</c:v>
                </c:pt>
                <c:pt idx="374">
                  <c:v>-7.2433485242394791E-2</c:v>
                </c:pt>
                <c:pt idx="375">
                  <c:v>-9.1449427939956363E-2</c:v>
                </c:pt>
                <c:pt idx="376">
                  <c:v>-9.4512800060377544E-2</c:v>
                </c:pt>
                <c:pt idx="377">
                  <c:v>-9.6232615241385155E-2</c:v>
                </c:pt>
                <c:pt idx="378">
                  <c:v>-9.6966615361356312E-2</c:v>
                </c:pt>
                <c:pt idx="379">
                  <c:v>-0.12869374855916804</c:v>
                </c:pt>
                <c:pt idx="380">
                  <c:v>-0.11145952933990455</c:v>
                </c:pt>
                <c:pt idx="381">
                  <c:v>-0.10213792395342558</c:v>
                </c:pt>
                <c:pt idx="382">
                  <c:v>-0.10719232583208183</c:v>
                </c:pt>
                <c:pt idx="383">
                  <c:v>-0.11838285301519902</c:v>
                </c:pt>
                <c:pt idx="384">
                  <c:v>-9.4674066507804744E-2</c:v>
                </c:pt>
                <c:pt idx="385">
                  <c:v>-0.10141962452440001</c:v>
                </c:pt>
                <c:pt idx="386">
                  <c:v>-9.6392595986745988E-2</c:v>
                </c:pt>
                <c:pt idx="387">
                  <c:v>-6.9172206865041219E-2</c:v>
                </c:pt>
                <c:pt idx="388">
                  <c:v>-5.5135914746339387E-2</c:v>
                </c:pt>
                <c:pt idx="389">
                  <c:v>-8.663173741263841E-2</c:v>
                </c:pt>
                <c:pt idx="390">
                  <c:v>-8.7067590634146486E-2</c:v>
                </c:pt>
                <c:pt idx="391">
                  <c:v>-7.6248477858775976E-2</c:v>
                </c:pt>
                <c:pt idx="392">
                  <c:v>-6.9906673428504429E-2</c:v>
                </c:pt>
                <c:pt idx="393">
                  <c:v>-3.8037543179444966E-2</c:v>
                </c:pt>
                <c:pt idx="394">
                  <c:v>-5.1003317518247049E-2</c:v>
                </c:pt>
                <c:pt idx="395">
                  <c:v>-4.8050091905914027E-2</c:v>
                </c:pt>
                <c:pt idx="396">
                  <c:v>-5.5708976716267955E-2</c:v>
                </c:pt>
                <c:pt idx="397">
                  <c:v>-4.654836071276891E-2</c:v>
                </c:pt>
                <c:pt idx="398">
                  <c:v>-4.0041147427953172E-2</c:v>
                </c:pt>
                <c:pt idx="399">
                  <c:v>-4.5834749155905241E-2</c:v>
                </c:pt>
                <c:pt idx="400">
                  <c:v>-5.6577520055095865E-2</c:v>
                </c:pt>
                <c:pt idx="401">
                  <c:v>-2.7247698262628073E-2</c:v>
                </c:pt>
                <c:pt idx="402">
                  <c:v>-4.0279803707039985E-2</c:v>
                </c:pt>
                <c:pt idx="403">
                  <c:v>-6.4452376735579908E-2</c:v>
                </c:pt>
                <c:pt idx="404">
                  <c:v>-5.1441743362825032E-2</c:v>
                </c:pt>
                <c:pt idx="405">
                  <c:v>-5.225358885824638E-2</c:v>
                </c:pt>
                <c:pt idx="406">
                  <c:v>-6.8473747177609456E-2</c:v>
                </c:pt>
                <c:pt idx="407">
                  <c:v>-6.480937697800726E-2</c:v>
                </c:pt>
                <c:pt idx="408">
                  <c:v>-6.365872757317792E-2</c:v>
                </c:pt>
                <c:pt idx="409">
                  <c:v>-7.0701573932646644E-2</c:v>
                </c:pt>
                <c:pt idx="410">
                  <c:v>-4.5800125954383319E-2</c:v>
                </c:pt>
                <c:pt idx="411">
                  <c:v>-9.7964166809794584E-2</c:v>
                </c:pt>
                <c:pt idx="412">
                  <c:v>-6.9584820834601047E-2</c:v>
                </c:pt>
                <c:pt idx="413">
                  <c:v>-5.8250354725699616E-2</c:v>
                </c:pt>
                <c:pt idx="414">
                  <c:v>-6.8345492939535846E-2</c:v>
                </c:pt>
                <c:pt idx="415">
                  <c:v>-7.7115853118022826E-2</c:v>
                </c:pt>
                <c:pt idx="416">
                  <c:v>-7.2560650023837381E-2</c:v>
                </c:pt>
                <c:pt idx="417">
                  <c:v>-3.8024466653481581E-2</c:v>
                </c:pt>
                <c:pt idx="418">
                  <c:v>1.0402463265941853E-2</c:v>
                </c:pt>
                <c:pt idx="419">
                  <c:v>8.8818379665900338E-4</c:v>
                </c:pt>
                <c:pt idx="420">
                  <c:v>-3.6398596194150645E-2</c:v>
                </c:pt>
                <c:pt idx="421">
                  <c:v>-3.5505928109905271E-2</c:v>
                </c:pt>
                <c:pt idx="422">
                  <c:v>-2.8191504759301655E-2</c:v>
                </c:pt>
                <c:pt idx="423">
                  <c:v>-3.5129971776605817E-2</c:v>
                </c:pt>
                <c:pt idx="424">
                  <c:v>-2.7790669926932243E-2</c:v>
                </c:pt>
                <c:pt idx="425">
                  <c:v>-5.2509322085702137E-2</c:v>
                </c:pt>
                <c:pt idx="426">
                  <c:v>-3.5738555641932401E-2</c:v>
                </c:pt>
                <c:pt idx="427">
                  <c:v>-1.7406082473111373E-2</c:v>
                </c:pt>
                <c:pt idx="428">
                  <c:v>-5.7133793069224392E-2</c:v>
                </c:pt>
                <c:pt idx="429">
                  <c:v>-9.0299107895447928E-2</c:v>
                </c:pt>
                <c:pt idx="430">
                  <c:v>-8.0037099594783778E-2</c:v>
                </c:pt>
                <c:pt idx="431">
                  <c:v>-5.3210488005773104E-2</c:v>
                </c:pt>
                <c:pt idx="432">
                  <c:v>-6.4710654547521562E-2</c:v>
                </c:pt>
                <c:pt idx="433">
                  <c:v>-8.4522406369253456E-2</c:v>
                </c:pt>
                <c:pt idx="434">
                  <c:v>-9.7748986019955963E-2</c:v>
                </c:pt>
                <c:pt idx="435">
                  <c:v>-0.10318902281827003</c:v>
                </c:pt>
                <c:pt idx="436">
                  <c:v>-0.1092164285941527</c:v>
                </c:pt>
                <c:pt idx="437">
                  <c:v>-8.458218148309804E-2</c:v>
                </c:pt>
                <c:pt idx="438">
                  <c:v>-8.3175174594438017E-2</c:v>
                </c:pt>
                <c:pt idx="439">
                  <c:v>-6.9513531156283337E-2</c:v>
                </c:pt>
                <c:pt idx="440">
                  <c:v>-5.9842325073523939E-2</c:v>
                </c:pt>
                <c:pt idx="441">
                  <c:v>-5.4814481579733232E-2</c:v>
                </c:pt>
                <c:pt idx="442">
                  <c:v>-2.6983312023367678E-2</c:v>
                </c:pt>
                <c:pt idx="443">
                  <c:v>-6.1621521522846612E-3</c:v>
                </c:pt>
                <c:pt idx="444">
                  <c:v>-3.6928582346463901E-2</c:v>
                </c:pt>
                <c:pt idx="445">
                  <c:v>-3.7224769841805672E-2</c:v>
                </c:pt>
                <c:pt idx="446">
                  <c:v>-6.0073325592995497E-2</c:v>
                </c:pt>
                <c:pt idx="447">
                  <c:v>-0.10211434083321191</c:v>
                </c:pt>
                <c:pt idx="448">
                  <c:v>-0.11003919219390723</c:v>
                </c:pt>
                <c:pt idx="449">
                  <c:v>-9.3368814947825896E-2</c:v>
                </c:pt>
                <c:pt idx="450">
                  <c:v>-0.10565059216165862</c:v>
                </c:pt>
                <c:pt idx="451">
                  <c:v>-0.12231358783604063</c:v>
                </c:pt>
                <c:pt idx="452">
                  <c:v>-8.8994921660412896E-2</c:v>
                </c:pt>
                <c:pt idx="453">
                  <c:v>-8.8034419486608284E-2</c:v>
                </c:pt>
                <c:pt idx="454">
                  <c:v>-0.10566791832774325</c:v>
                </c:pt>
                <c:pt idx="455">
                  <c:v>-0.11824688486524215</c:v>
                </c:pt>
                <c:pt idx="456">
                  <c:v>-9.4661297893563368E-2</c:v>
                </c:pt>
                <c:pt idx="457">
                  <c:v>-8.9733500093067575E-2</c:v>
                </c:pt>
                <c:pt idx="458">
                  <c:v>-7.2310234625607372E-2</c:v>
                </c:pt>
                <c:pt idx="459">
                  <c:v>-7.1902654400594623E-2</c:v>
                </c:pt>
                <c:pt idx="460">
                  <c:v>-8.1974668326936007E-2</c:v>
                </c:pt>
                <c:pt idx="461">
                  <c:v>-9.2685357326429463E-2</c:v>
                </c:pt>
                <c:pt idx="462">
                  <c:v>-0.10187737512464468</c:v>
                </c:pt>
                <c:pt idx="463">
                  <c:v>-0.10568766997478363</c:v>
                </c:pt>
                <c:pt idx="464">
                  <c:v>-0.11640515297801524</c:v>
                </c:pt>
                <c:pt idx="465">
                  <c:v>-9.7981061611266962E-2</c:v>
                </c:pt>
                <c:pt idx="466">
                  <c:v>-6.4642486704070579E-2</c:v>
                </c:pt>
                <c:pt idx="467">
                  <c:v>-2.8887252990882017E-2</c:v>
                </c:pt>
                <c:pt idx="468">
                  <c:v>-3.497229623088316E-2</c:v>
                </c:pt>
                <c:pt idx="469">
                  <c:v>-6.0322990830633527E-3</c:v>
                </c:pt>
                <c:pt idx="470">
                  <c:v>-7.917255556327496E-3</c:v>
                </c:pt>
                <c:pt idx="471">
                  <c:v>-3.1832970287021589E-2</c:v>
                </c:pt>
                <c:pt idx="472">
                  <c:v>-1.9935479918087751E-2</c:v>
                </c:pt>
                <c:pt idx="473">
                  <c:v>-1.3980477090981269E-2</c:v>
                </c:pt>
                <c:pt idx="474">
                  <c:v>-3.7846391309906968E-2</c:v>
                </c:pt>
                <c:pt idx="475">
                  <c:v>-4.9994913401336327E-2</c:v>
                </c:pt>
                <c:pt idx="476">
                  <c:v>-3.6348888485821851E-2</c:v>
                </c:pt>
                <c:pt idx="477">
                  <c:v>-3.4375431297579251E-2</c:v>
                </c:pt>
                <c:pt idx="478">
                  <c:v>-1.9786280100828835E-2</c:v>
                </c:pt>
                <c:pt idx="479">
                  <c:v>-3.814296978375098E-3</c:v>
                </c:pt>
                <c:pt idx="480">
                  <c:v>-6.7691903311032808E-2</c:v>
                </c:pt>
                <c:pt idx="481">
                  <c:v>-5.595627647922008E-2</c:v>
                </c:pt>
                <c:pt idx="482">
                  <c:v>-7.6219255656880591E-2</c:v>
                </c:pt>
                <c:pt idx="483">
                  <c:v>-6.7324434971493763E-2</c:v>
                </c:pt>
                <c:pt idx="484">
                  <c:v>-7.9456800045035303E-2</c:v>
                </c:pt>
                <c:pt idx="485">
                  <c:v>-7.4859834845639184E-2</c:v>
                </c:pt>
                <c:pt idx="486">
                  <c:v>-8.8498318199037973E-2</c:v>
                </c:pt>
                <c:pt idx="487">
                  <c:v>-8.8762130034338416E-2</c:v>
                </c:pt>
                <c:pt idx="488">
                  <c:v>-8.1134660864032093E-2</c:v>
                </c:pt>
                <c:pt idx="489">
                  <c:v>-8.6193353709277165E-2</c:v>
                </c:pt>
                <c:pt idx="490">
                  <c:v>-9.5977256076013928E-2</c:v>
                </c:pt>
                <c:pt idx="491">
                  <c:v>-7.8319459977742145E-2</c:v>
                </c:pt>
                <c:pt idx="492">
                  <c:v>-6.7726141661936579E-2</c:v>
                </c:pt>
                <c:pt idx="493">
                  <c:v>-6.2691976023274143E-2</c:v>
                </c:pt>
                <c:pt idx="494">
                  <c:v>-6.3129847162955555E-2</c:v>
                </c:pt>
                <c:pt idx="495">
                  <c:v>-4.173838693265719E-2</c:v>
                </c:pt>
                <c:pt idx="496">
                  <c:v>-6.1656343749061704E-2</c:v>
                </c:pt>
                <c:pt idx="497">
                  <c:v>-7.8989469422077407E-2</c:v>
                </c:pt>
                <c:pt idx="498">
                  <c:v>-8.0642339695564669E-2</c:v>
                </c:pt>
                <c:pt idx="499">
                  <c:v>-8.2825143958686342E-2</c:v>
                </c:pt>
                <c:pt idx="500">
                  <c:v>-9.1477782288672427E-2</c:v>
                </c:pt>
                <c:pt idx="501">
                  <c:v>-0.10716792291561017</c:v>
                </c:pt>
                <c:pt idx="502">
                  <c:v>-0.10859679030607627</c:v>
                </c:pt>
                <c:pt idx="503">
                  <c:v>-0.1302285052356944</c:v>
                </c:pt>
                <c:pt idx="504">
                  <c:v>-0.14555392120256438</c:v>
                </c:pt>
                <c:pt idx="505">
                  <c:v>-0.13425925940227645</c:v>
                </c:pt>
                <c:pt idx="506">
                  <c:v>-0.13715855446574765</c:v>
                </c:pt>
                <c:pt idx="507">
                  <c:v>-0.11532979579961189</c:v>
                </c:pt>
                <c:pt idx="508">
                  <c:v>-0.11960362375112155</c:v>
                </c:pt>
                <c:pt idx="509">
                  <c:v>-0.14256840900903567</c:v>
                </c:pt>
                <c:pt idx="510">
                  <c:v>-0.14617248478352141</c:v>
                </c:pt>
                <c:pt idx="511">
                  <c:v>-0.15681673514918337</c:v>
                </c:pt>
                <c:pt idx="512">
                  <c:v>-0.17193123252814457</c:v>
                </c:pt>
                <c:pt idx="513">
                  <c:v>-0.15444816479842605</c:v>
                </c:pt>
                <c:pt idx="514">
                  <c:v>-0.1730250061291696</c:v>
                </c:pt>
                <c:pt idx="515">
                  <c:v>-0.16913519343700689</c:v>
                </c:pt>
                <c:pt idx="516">
                  <c:v>-0.16315740516567179</c:v>
                </c:pt>
                <c:pt idx="517">
                  <c:v>-0.17122123842396486</c:v>
                </c:pt>
                <c:pt idx="518">
                  <c:v>-0.16966131424771325</c:v>
                </c:pt>
                <c:pt idx="519">
                  <c:v>-0.20640940285467879</c:v>
                </c:pt>
                <c:pt idx="520">
                  <c:v>-0.18202805765847585</c:v>
                </c:pt>
                <c:pt idx="521">
                  <c:v>-0.18053612841966538</c:v>
                </c:pt>
                <c:pt idx="522">
                  <c:v>-0.18812704924353518</c:v>
                </c:pt>
                <c:pt idx="523">
                  <c:v>-0.19860927510049042</c:v>
                </c:pt>
                <c:pt idx="524">
                  <c:v>-0.21856339162156346</c:v>
                </c:pt>
                <c:pt idx="525">
                  <c:v>-0.20678216353336554</c:v>
                </c:pt>
                <c:pt idx="526">
                  <c:v>-0.21318583877228447</c:v>
                </c:pt>
                <c:pt idx="527">
                  <c:v>-0.2079559661203636</c:v>
                </c:pt>
                <c:pt idx="528">
                  <c:v>-0.21382650926289892</c:v>
                </c:pt>
                <c:pt idx="529">
                  <c:v>-0.22586874315406813</c:v>
                </c:pt>
                <c:pt idx="530">
                  <c:v>-0.21677394513940096</c:v>
                </c:pt>
                <c:pt idx="531">
                  <c:v>-0.23024118854673481</c:v>
                </c:pt>
                <c:pt idx="532">
                  <c:v>-0.22306864576980312</c:v>
                </c:pt>
                <c:pt idx="533">
                  <c:v>-0.24835556303859352</c:v>
                </c:pt>
                <c:pt idx="534">
                  <c:v>-0.23678772655222957</c:v>
                </c:pt>
                <c:pt idx="535">
                  <c:v>-0.25957257865508809</c:v>
                </c:pt>
                <c:pt idx="536">
                  <c:v>-0.25115863068525945</c:v>
                </c:pt>
                <c:pt idx="537">
                  <c:v>-0.26438054892356155</c:v>
                </c:pt>
                <c:pt idx="538">
                  <c:v>-0.24751620470215052</c:v>
                </c:pt>
                <c:pt idx="539">
                  <c:v>-0.24427992937018173</c:v>
                </c:pt>
                <c:pt idx="540">
                  <c:v>-0.23325632520684259</c:v>
                </c:pt>
                <c:pt idx="541">
                  <c:v>-0.25379950297949738</c:v>
                </c:pt>
                <c:pt idx="542">
                  <c:v>-0.24028962172262314</c:v>
                </c:pt>
                <c:pt idx="543">
                  <c:v>-0.20021953875568699</c:v>
                </c:pt>
                <c:pt idx="544">
                  <c:v>-0.17053696598460288</c:v>
                </c:pt>
                <c:pt idx="545">
                  <c:v>-0.20041801722439923</c:v>
                </c:pt>
                <c:pt idx="546">
                  <c:v>-0.20472651352184268</c:v>
                </c:pt>
                <c:pt idx="547">
                  <c:v>-0.21530918698021395</c:v>
                </c:pt>
                <c:pt idx="548">
                  <c:v>-0.21886681515037221</c:v>
                </c:pt>
                <c:pt idx="549">
                  <c:v>-0.20509644383625403</c:v>
                </c:pt>
                <c:pt idx="550">
                  <c:v>-0.21431370693086782</c:v>
                </c:pt>
                <c:pt idx="551">
                  <c:v>-0.19696107842625366</c:v>
                </c:pt>
                <c:pt idx="552">
                  <c:v>-0.19213751896985931</c:v>
                </c:pt>
                <c:pt idx="553">
                  <c:v>-0.1925649755451011</c:v>
                </c:pt>
                <c:pt idx="554">
                  <c:v>-0.20715311201814768</c:v>
                </c:pt>
                <c:pt idx="555">
                  <c:v>-0.2181807864252161</c:v>
                </c:pt>
                <c:pt idx="556">
                  <c:v>-0.20419192405144493</c:v>
                </c:pt>
                <c:pt idx="557">
                  <c:v>-0.18430874094207594</c:v>
                </c:pt>
                <c:pt idx="558">
                  <c:v>-0.16807115829941988</c:v>
                </c:pt>
                <c:pt idx="559">
                  <c:v>-0.16641155985955469</c:v>
                </c:pt>
                <c:pt idx="560">
                  <c:v>-0.17700507071978522</c:v>
                </c:pt>
                <c:pt idx="561">
                  <c:v>-0.17811719282307525</c:v>
                </c:pt>
                <c:pt idx="562">
                  <c:v>-0.17807635816688749</c:v>
                </c:pt>
                <c:pt idx="563">
                  <c:v>-0.16595751887179877</c:v>
                </c:pt>
                <c:pt idx="564">
                  <c:v>-0.17392594806526407</c:v>
                </c:pt>
                <c:pt idx="565">
                  <c:v>-0.16091548850613302</c:v>
                </c:pt>
                <c:pt idx="566">
                  <c:v>-0.15631398055968304</c:v>
                </c:pt>
                <c:pt idx="567">
                  <c:v>-0.15307229979899206</c:v>
                </c:pt>
                <c:pt idx="568">
                  <c:v>-0.15573723264870587</c:v>
                </c:pt>
                <c:pt idx="569">
                  <c:v>-0.17964901818254453</c:v>
                </c:pt>
                <c:pt idx="570">
                  <c:v>-0.15513739260134474</c:v>
                </c:pt>
                <c:pt idx="571">
                  <c:v>-0.15415267794503551</c:v>
                </c:pt>
                <c:pt idx="572">
                  <c:v>-0.14809946343766256</c:v>
                </c:pt>
                <c:pt idx="573">
                  <c:v>-0.14131824469641119</c:v>
                </c:pt>
                <c:pt idx="574">
                  <c:v>-0.14187413645482305</c:v>
                </c:pt>
                <c:pt idx="575">
                  <c:v>-0.15880516167505965</c:v>
                </c:pt>
                <c:pt idx="576">
                  <c:v>-0.1655662238215786</c:v>
                </c:pt>
                <c:pt idx="577">
                  <c:v>-0.14720098449071206</c:v>
                </c:pt>
                <c:pt idx="578">
                  <c:v>-0.13955052381578725</c:v>
                </c:pt>
                <c:pt idx="579">
                  <c:v>-0.13812890066471861</c:v>
                </c:pt>
                <c:pt idx="580">
                  <c:v>-0.14652723860325223</c:v>
                </c:pt>
                <c:pt idx="581">
                  <c:v>-0.14702944233313542</c:v>
                </c:pt>
                <c:pt idx="582">
                  <c:v>-0.15886288112106761</c:v>
                </c:pt>
                <c:pt idx="583">
                  <c:v>-0.16604960930248258</c:v>
                </c:pt>
                <c:pt idx="584">
                  <c:v>-0.16237636885021545</c:v>
                </c:pt>
                <c:pt idx="585">
                  <c:v>-0.14146813364937949</c:v>
                </c:pt>
                <c:pt idx="586">
                  <c:v>-0.12006640884441577</c:v>
                </c:pt>
                <c:pt idx="587">
                  <c:v>-0.11789052529921018</c:v>
                </c:pt>
                <c:pt idx="588">
                  <c:v>-0.10205243908936945</c:v>
                </c:pt>
                <c:pt idx="589">
                  <c:v>-8.8837293978712317E-2</c:v>
                </c:pt>
                <c:pt idx="590">
                  <c:v>-0.11744949013284967</c:v>
                </c:pt>
                <c:pt idx="591">
                  <c:v>-0.12304056721840817</c:v>
                </c:pt>
                <c:pt idx="592">
                  <c:v>-0.13168131757098112</c:v>
                </c:pt>
                <c:pt idx="593">
                  <c:v>-0.1445429520372582</c:v>
                </c:pt>
                <c:pt idx="594">
                  <c:v>-0.11528058432264043</c:v>
                </c:pt>
                <c:pt idx="595">
                  <c:v>-0.13835290527116761</c:v>
                </c:pt>
                <c:pt idx="596">
                  <c:v>-0.14491922034026572</c:v>
                </c:pt>
                <c:pt idx="597">
                  <c:v>-0.14003094017012918</c:v>
                </c:pt>
                <c:pt idx="598">
                  <c:v>-0.1793664194400848</c:v>
                </c:pt>
                <c:pt idx="599">
                  <c:v>-0.17733070621972546</c:v>
                </c:pt>
                <c:pt idx="600">
                  <c:v>-0.18667771457101734</c:v>
                </c:pt>
                <c:pt idx="601">
                  <c:v>-0.19287044947771836</c:v>
                </c:pt>
                <c:pt idx="602">
                  <c:v>-0.1757274692394486</c:v>
                </c:pt>
                <c:pt idx="603">
                  <c:v>-0.18357684041484446</c:v>
                </c:pt>
                <c:pt idx="604">
                  <c:v>-0.18246725858082802</c:v>
                </c:pt>
                <c:pt idx="605">
                  <c:v>-0.17839402151317718</c:v>
                </c:pt>
                <c:pt idx="606">
                  <c:v>-0.12781066756444392</c:v>
                </c:pt>
                <c:pt idx="607">
                  <c:v>-0.1129567969513865</c:v>
                </c:pt>
                <c:pt idx="608">
                  <c:v>-0.14462731872468793</c:v>
                </c:pt>
                <c:pt idx="609">
                  <c:v>-0.12314644556944598</c:v>
                </c:pt>
                <c:pt idx="610">
                  <c:v>-0.11351689553948219</c:v>
                </c:pt>
                <c:pt idx="611">
                  <c:v>-0.10673835013579092</c:v>
                </c:pt>
                <c:pt idx="612">
                  <c:v>-0.14138424886576861</c:v>
                </c:pt>
                <c:pt idx="613">
                  <c:v>-0.11716522167589427</c:v>
                </c:pt>
                <c:pt idx="614">
                  <c:v>-0.11093083239446955</c:v>
                </c:pt>
                <c:pt idx="615">
                  <c:v>-0.10994016028110454</c:v>
                </c:pt>
                <c:pt idx="616">
                  <c:v>-0.1089008672962134</c:v>
                </c:pt>
                <c:pt idx="617">
                  <c:v>-9.9404520141120445E-2</c:v>
                </c:pt>
                <c:pt idx="618">
                  <c:v>-8.8848655449912717E-2</c:v>
                </c:pt>
                <c:pt idx="619">
                  <c:v>-7.8369352989392738E-2</c:v>
                </c:pt>
                <c:pt idx="620">
                  <c:v>-6.438923588985368E-2</c:v>
                </c:pt>
                <c:pt idx="621">
                  <c:v>-7.1692355470938884E-2</c:v>
                </c:pt>
                <c:pt idx="622">
                  <c:v>-6.7946290637807216E-2</c:v>
                </c:pt>
                <c:pt idx="623">
                  <c:v>-6.1592714304096408E-2</c:v>
                </c:pt>
                <c:pt idx="624">
                  <c:v>-4.765529595173057E-2</c:v>
                </c:pt>
                <c:pt idx="625">
                  <c:v>-5.6985485495279598E-2</c:v>
                </c:pt>
                <c:pt idx="626">
                  <c:v>-7.7770830923344914E-2</c:v>
                </c:pt>
                <c:pt idx="627">
                  <c:v>-8.5035861297884319E-2</c:v>
                </c:pt>
                <c:pt idx="628">
                  <c:v>-0.10493051220770877</c:v>
                </c:pt>
                <c:pt idx="629">
                  <c:v>-0.12811910009958516</c:v>
                </c:pt>
                <c:pt idx="630">
                  <c:v>-0.12181976476584633</c:v>
                </c:pt>
                <c:pt idx="631">
                  <c:v>-0.11627684348645795</c:v>
                </c:pt>
                <c:pt idx="632">
                  <c:v>-0.12076624371492195</c:v>
                </c:pt>
                <c:pt idx="633">
                  <c:v>-0.13398364073523983</c:v>
                </c:pt>
                <c:pt idx="634">
                  <c:v>-0.12888764780381434</c:v>
                </c:pt>
                <c:pt idx="635">
                  <c:v>-0.13953225487538523</c:v>
                </c:pt>
                <c:pt idx="636">
                  <c:v>-0.13364441543160621</c:v>
                </c:pt>
                <c:pt idx="637">
                  <c:v>-0.13302522600552147</c:v>
                </c:pt>
                <c:pt idx="638">
                  <c:v>-0.14233773573120823</c:v>
                </c:pt>
                <c:pt idx="639">
                  <c:v>-0.14922027090029089</c:v>
                </c:pt>
                <c:pt idx="640">
                  <c:v>-0.13978904189505736</c:v>
                </c:pt>
                <c:pt idx="641">
                  <c:v>-0.14032972096217422</c:v>
                </c:pt>
                <c:pt idx="642">
                  <c:v>-0.13013158326481122</c:v>
                </c:pt>
                <c:pt idx="643">
                  <c:v>-0.14048730444983248</c:v>
                </c:pt>
                <c:pt idx="644">
                  <c:v>-0.1579102133439747</c:v>
                </c:pt>
                <c:pt idx="645">
                  <c:v>-0.15952214200181836</c:v>
                </c:pt>
                <c:pt idx="646">
                  <c:v>-0.16493911150226537</c:v>
                </c:pt>
                <c:pt idx="647">
                  <c:v>-0.16214357306587246</c:v>
                </c:pt>
                <c:pt idx="648">
                  <c:v>-0.15434424724152396</c:v>
                </c:pt>
                <c:pt idx="649">
                  <c:v>-0.14976062367897247</c:v>
                </c:pt>
                <c:pt idx="650">
                  <c:v>-0.14583724670391995</c:v>
                </c:pt>
                <c:pt idx="651">
                  <c:v>-0.1521431726846868</c:v>
                </c:pt>
                <c:pt idx="652">
                  <c:v>-0.16392272507766059</c:v>
                </c:pt>
                <c:pt idx="653">
                  <c:v>-0.16459367610720166</c:v>
                </c:pt>
                <c:pt idx="654">
                  <c:v>-0.15274584152596726</c:v>
                </c:pt>
                <c:pt idx="655">
                  <c:v>-0.14790052348109861</c:v>
                </c:pt>
                <c:pt idx="656">
                  <c:v>-0.15320131528949354</c:v>
                </c:pt>
                <c:pt idx="657">
                  <c:v>-0.1513196220531472</c:v>
                </c:pt>
                <c:pt idx="658">
                  <c:v>-0.15387413766660418</c:v>
                </c:pt>
                <c:pt idx="659">
                  <c:v>-0.15568448680756997</c:v>
                </c:pt>
                <c:pt idx="660">
                  <c:v>-0.15936823686512869</c:v>
                </c:pt>
                <c:pt idx="661">
                  <c:v>-0.1752959396735434</c:v>
                </c:pt>
                <c:pt idx="662">
                  <c:v>-0.18498435516025746</c:v>
                </c:pt>
                <c:pt idx="663">
                  <c:v>-0.18229412332414885</c:v>
                </c:pt>
                <c:pt idx="664">
                  <c:v>-0.18586029943760585</c:v>
                </c:pt>
                <c:pt idx="665">
                  <c:v>-0.18196482545491</c:v>
                </c:pt>
                <c:pt idx="666">
                  <c:v>-0.18461281411003205</c:v>
                </c:pt>
                <c:pt idx="667">
                  <c:v>-0.1866949457114595</c:v>
                </c:pt>
                <c:pt idx="668">
                  <c:v>-0.18012672776182792</c:v>
                </c:pt>
                <c:pt idx="669">
                  <c:v>-0.17448578783170898</c:v>
                </c:pt>
                <c:pt idx="670">
                  <c:v>-0.18055147077482037</c:v>
                </c:pt>
                <c:pt idx="671">
                  <c:v>-0.17980367690848931</c:v>
                </c:pt>
                <c:pt idx="672">
                  <c:v>-0.16757006795590534</c:v>
                </c:pt>
                <c:pt idx="673">
                  <c:v>-0.15430582938918702</c:v>
                </c:pt>
                <c:pt idx="674">
                  <c:v>-0.15272671563329876</c:v>
                </c:pt>
                <c:pt idx="675">
                  <c:v>-0.16863025807587373</c:v>
                </c:pt>
                <c:pt idx="676">
                  <c:v>-0.18752214203271345</c:v>
                </c:pt>
                <c:pt idx="677">
                  <c:v>-0.16599839871692545</c:v>
                </c:pt>
                <c:pt idx="678">
                  <c:v>-0.15984508658294105</c:v>
                </c:pt>
                <c:pt idx="679">
                  <c:v>-0.15430207684986252</c:v>
                </c:pt>
                <c:pt idx="680">
                  <c:v>-0.15931403403275923</c:v>
                </c:pt>
                <c:pt idx="681">
                  <c:v>-0.1483501108361498</c:v>
                </c:pt>
                <c:pt idx="682">
                  <c:v>-0.15196869243689459</c:v>
                </c:pt>
                <c:pt idx="683">
                  <c:v>-0.14886374437646377</c:v>
                </c:pt>
                <c:pt idx="684">
                  <c:v>-0.1552515454210569</c:v>
                </c:pt>
                <c:pt idx="685">
                  <c:v>-0.14481242132258365</c:v>
                </c:pt>
                <c:pt idx="686">
                  <c:v>-0.14692100166750022</c:v>
                </c:pt>
                <c:pt idx="687">
                  <c:v>-0.15091135514547716</c:v>
                </c:pt>
                <c:pt idx="688">
                  <c:v>-0.13908940180820228</c:v>
                </c:pt>
                <c:pt idx="689">
                  <c:v>-0.13679198043567453</c:v>
                </c:pt>
                <c:pt idx="690">
                  <c:v>-0.14427070674727605</c:v>
                </c:pt>
                <c:pt idx="691">
                  <c:v>-0.14094956661290847</c:v>
                </c:pt>
                <c:pt idx="692">
                  <c:v>-0.14591786417261365</c:v>
                </c:pt>
                <c:pt idx="693">
                  <c:v>-0.14402620256607057</c:v>
                </c:pt>
                <c:pt idx="694">
                  <c:v>-0.12948180504478823</c:v>
                </c:pt>
                <c:pt idx="695">
                  <c:v>-0.13850723983101521</c:v>
                </c:pt>
                <c:pt idx="696">
                  <c:v>-0.14835008236169833</c:v>
                </c:pt>
                <c:pt idx="697">
                  <c:v>-0.14678652715769858</c:v>
                </c:pt>
                <c:pt idx="698">
                  <c:v>-0.14433871951673727</c:v>
                </c:pt>
                <c:pt idx="699">
                  <c:v>-0.14659551395087478</c:v>
                </c:pt>
                <c:pt idx="700">
                  <c:v>-0.15382660512259294</c:v>
                </c:pt>
                <c:pt idx="701">
                  <c:v>-0.14158881652659461</c:v>
                </c:pt>
                <c:pt idx="702">
                  <c:v>-0.13154240062155176</c:v>
                </c:pt>
                <c:pt idx="703">
                  <c:v>-0.11928959397952099</c:v>
                </c:pt>
                <c:pt idx="704">
                  <c:v>-0.13395605978379688</c:v>
                </c:pt>
                <c:pt idx="705">
                  <c:v>-0.12619653648402862</c:v>
                </c:pt>
                <c:pt idx="706">
                  <c:v>-0.14403720956750021</c:v>
                </c:pt>
                <c:pt idx="707">
                  <c:v>-0.13641545954755863</c:v>
                </c:pt>
                <c:pt idx="708">
                  <c:v>-0.13277460094174687</c:v>
                </c:pt>
                <c:pt idx="709">
                  <c:v>-0.14636472394108935</c:v>
                </c:pt>
                <c:pt idx="710">
                  <c:v>-0.12597522764073765</c:v>
                </c:pt>
                <c:pt idx="711">
                  <c:v>-0.11928232225320279</c:v>
                </c:pt>
                <c:pt idx="712">
                  <c:v>-0.11672732289821697</c:v>
                </c:pt>
                <c:pt idx="713">
                  <c:v>-0.11378364068624647</c:v>
                </c:pt>
                <c:pt idx="714">
                  <c:v>-0.12051432213019042</c:v>
                </c:pt>
                <c:pt idx="715">
                  <c:v>-0.11554861431845398</c:v>
                </c:pt>
                <c:pt idx="716">
                  <c:v>-0.10227899228349702</c:v>
                </c:pt>
                <c:pt idx="717">
                  <c:v>-9.347173523699015E-2</c:v>
                </c:pt>
                <c:pt idx="718">
                  <c:v>-8.9596043979998541E-2</c:v>
                </c:pt>
                <c:pt idx="719">
                  <c:v>-6.1808906333603697E-2</c:v>
                </c:pt>
                <c:pt idx="720">
                  <c:v>-8.2312625517047766E-2</c:v>
                </c:pt>
                <c:pt idx="721">
                  <c:v>-8.7182105510281716E-2</c:v>
                </c:pt>
                <c:pt idx="722">
                  <c:v>-0.10567967751886675</c:v>
                </c:pt>
                <c:pt idx="723">
                  <c:v>-7.7146042086827071E-2</c:v>
                </c:pt>
                <c:pt idx="724">
                  <c:v>-6.0982159084003618E-2</c:v>
                </c:pt>
                <c:pt idx="725">
                  <c:v>-9.9997208374574487E-2</c:v>
                </c:pt>
                <c:pt idx="726">
                  <c:v>-0.10119123374827554</c:v>
                </c:pt>
                <c:pt idx="727">
                  <c:v>-7.9005765298698516E-2</c:v>
                </c:pt>
                <c:pt idx="728">
                  <c:v>-8.087320163432965E-2</c:v>
                </c:pt>
                <c:pt idx="729">
                  <c:v>-7.9786416867670851E-2</c:v>
                </c:pt>
                <c:pt idx="730">
                  <c:v>-7.6845843276271086E-2</c:v>
                </c:pt>
                <c:pt idx="731">
                  <c:v>-8.1781539476405873E-2</c:v>
                </c:pt>
                <c:pt idx="732">
                  <c:v>-7.4800269551724141E-2</c:v>
                </c:pt>
                <c:pt idx="733">
                  <c:v>-9.9489341814109289E-2</c:v>
                </c:pt>
                <c:pt idx="734">
                  <c:v>-0.10575322955049993</c:v>
                </c:pt>
                <c:pt idx="735">
                  <c:v>-0.12408224086625164</c:v>
                </c:pt>
                <c:pt idx="736">
                  <c:v>-0.12135337644486266</c:v>
                </c:pt>
                <c:pt idx="737">
                  <c:v>-0.12558375731832272</c:v>
                </c:pt>
                <c:pt idx="738">
                  <c:v>-0.12550450163047666</c:v>
                </c:pt>
                <c:pt idx="739">
                  <c:v>-0.11827285512316321</c:v>
                </c:pt>
                <c:pt idx="740">
                  <c:v>-0.12954990788162568</c:v>
                </c:pt>
                <c:pt idx="741">
                  <c:v>-0.12322614734707416</c:v>
                </c:pt>
                <c:pt idx="742">
                  <c:v>-0.13422663224833686</c:v>
                </c:pt>
                <c:pt idx="743">
                  <c:v>-0.13000259866445585</c:v>
                </c:pt>
                <c:pt idx="744">
                  <c:v>-0.14114621566390217</c:v>
                </c:pt>
                <c:pt idx="745">
                  <c:v>-0.12588431370263753</c:v>
                </c:pt>
                <c:pt idx="746">
                  <c:v>-0.12652931925618471</c:v>
                </c:pt>
                <c:pt idx="747">
                  <c:v>-0.12117930284024525</c:v>
                </c:pt>
                <c:pt idx="748">
                  <c:v>-9.5586281709244547E-2</c:v>
                </c:pt>
                <c:pt idx="749">
                  <c:v>-0.10644910644910643</c:v>
                </c:pt>
                <c:pt idx="750">
                  <c:v>-6.8870779091499301E-2</c:v>
                </c:pt>
                <c:pt idx="751">
                  <c:v>-7.2513608214597958E-2</c:v>
                </c:pt>
                <c:pt idx="752">
                  <c:v>-3.8326021984942504E-2</c:v>
                </c:pt>
                <c:pt idx="753">
                  <c:v>-3.1228943718999314E-2</c:v>
                </c:pt>
                <c:pt idx="754">
                  <c:v>-4.3335142777791713E-2</c:v>
                </c:pt>
                <c:pt idx="755">
                  <c:v>-3.7634505614801084E-2</c:v>
                </c:pt>
                <c:pt idx="756">
                  <c:v>-5.1647485782377101E-2</c:v>
                </c:pt>
                <c:pt idx="757">
                  <c:v>-2.3721743265529671E-2</c:v>
                </c:pt>
                <c:pt idx="758">
                  <c:v>-4.1747481806237663E-2</c:v>
                </c:pt>
                <c:pt idx="759">
                  <c:v>-5.687269643591264E-2</c:v>
                </c:pt>
                <c:pt idx="760">
                  <c:v>-4.5975195242970002E-2</c:v>
                </c:pt>
                <c:pt idx="761">
                  <c:v>-2.2422315792764547E-2</c:v>
                </c:pt>
                <c:pt idx="762">
                  <c:v>-4.1173168514371028E-2</c:v>
                </c:pt>
                <c:pt idx="763">
                  <c:v>1.7313600064128298E-3</c:v>
                </c:pt>
                <c:pt idx="764">
                  <c:v>3.1348497637484485E-3</c:v>
                </c:pt>
                <c:pt idx="765">
                  <c:v>1.2388944501260823E-2</c:v>
                </c:pt>
                <c:pt idx="766">
                  <c:v>-1.8191337012342101E-3</c:v>
                </c:pt>
                <c:pt idx="767">
                  <c:v>4.0032618796974395E-2</c:v>
                </c:pt>
                <c:pt idx="768">
                  <c:v>1.5860672517692187E-2</c:v>
                </c:pt>
                <c:pt idx="769">
                  <c:v>0.14468953337123658</c:v>
                </c:pt>
                <c:pt idx="770">
                  <c:v>0.1831755303160203</c:v>
                </c:pt>
                <c:pt idx="771">
                  <c:v>0.15366828931909082</c:v>
                </c:pt>
                <c:pt idx="772">
                  <c:v>0.1402508551881414</c:v>
                </c:pt>
                <c:pt idx="773">
                  <c:v>0.19109494109494096</c:v>
                </c:pt>
                <c:pt idx="774">
                  <c:v>0.22881471017928323</c:v>
                </c:pt>
                <c:pt idx="775">
                  <c:v>0.3799906994947424</c:v>
                </c:pt>
                <c:pt idx="776">
                  <c:v>0.40149961341748219</c:v>
                </c:pt>
                <c:pt idx="777">
                  <c:v>0.41799675906567613</c:v>
                </c:pt>
                <c:pt idx="778">
                  <c:v>0.39553915047984245</c:v>
                </c:pt>
                <c:pt idx="779">
                  <c:v>0.3905486635979829</c:v>
                </c:pt>
                <c:pt idx="780">
                  <c:v>0.28718060547469393</c:v>
                </c:pt>
                <c:pt idx="781">
                  <c:v>0.33282530779649155</c:v>
                </c:pt>
                <c:pt idx="782">
                  <c:v>0.46610783857614058</c:v>
                </c:pt>
                <c:pt idx="783">
                  <c:v>0.42473492527876089</c:v>
                </c:pt>
                <c:pt idx="784">
                  <c:v>0.4670925999822948</c:v>
                </c:pt>
                <c:pt idx="785">
                  <c:v>0.47167328471052139</c:v>
                </c:pt>
                <c:pt idx="786">
                  <c:v>0.48036640563427602</c:v>
                </c:pt>
                <c:pt idx="787">
                  <c:v>0.51013927347551968</c:v>
                </c:pt>
                <c:pt idx="788">
                  <c:v>0.53018541529697782</c:v>
                </c:pt>
                <c:pt idx="789">
                  <c:v>0.52185454360359351</c:v>
                </c:pt>
                <c:pt idx="790">
                  <c:v>0.51208652802701682</c:v>
                </c:pt>
                <c:pt idx="791">
                  <c:v>0.4741271127543254</c:v>
                </c:pt>
                <c:pt idx="792">
                  <c:v>0.42509207503506263</c:v>
                </c:pt>
                <c:pt idx="793">
                  <c:v>0.45169104671991578</c:v>
                </c:pt>
                <c:pt idx="794">
                  <c:v>0.44315346287203372</c:v>
                </c:pt>
                <c:pt idx="795">
                  <c:v>0.47586053185242005</c:v>
                </c:pt>
                <c:pt idx="796">
                  <c:v>0.58877520128955774</c:v>
                </c:pt>
                <c:pt idx="797">
                  <c:v>0.35182019626464078</c:v>
                </c:pt>
                <c:pt idx="798">
                  <c:v>0.37275962644703786</c:v>
                </c:pt>
                <c:pt idx="799">
                  <c:v>0.40831043342796969</c:v>
                </c:pt>
                <c:pt idx="800">
                  <c:v>0.43648527019840411</c:v>
                </c:pt>
                <c:pt idx="801">
                  <c:v>0.43717832181711769</c:v>
                </c:pt>
                <c:pt idx="802">
                  <c:v>0.42034856163883627</c:v>
                </c:pt>
                <c:pt idx="803">
                  <c:v>0.43499910119947205</c:v>
                </c:pt>
                <c:pt idx="804">
                  <c:v>0.43909838290383818</c:v>
                </c:pt>
                <c:pt idx="805">
                  <c:v>0.41051382117484514</c:v>
                </c:pt>
                <c:pt idx="806">
                  <c:v>0.39624166183877563</c:v>
                </c:pt>
                <c:pt idx="807">
                  <c:v>0.40988964610057144</c:v>
                </c:pt>
                <c:pt idx="808">
                  <c:v>0.40653454976743753</c:v>
                </c:pt>
                <c:pt idx="809">
                  <c:v>0.38302929960869569</c:v>
                </c:pt>
                <c:pt idx="810">
                  <c:v>0.4049380271464198</c:v>
                </c:pt>
                <c:pt idx="811">
                  <c:v>0.43860100088182197</c:v>
                </c:pt>
                <c:pt idx="812">
                  <c:v>0.44829138877514363</c:v>
                </c:pt>
                <c:pt idx="813">
                  <c:v>0.44550939835009795</c:v>
                </c:pt>
                <c:pt idx="814">
                  <c:v>0.44067716198323237</c:v>
                </c:pt>
                <c:pt idx="815">
                  <c:v>0.39871559687211078</c:v>
                </c:pt>
                <c:pt idx="816">
                  <c:v>0.39422437858837123</c:v>
                </c:pt>
                <c:pt idx="817">
                  <c:v>0.37746820776941159</c:v>
                </c:pt>
                <c:pt idx="818">
                  <c:v>0.36517124206452656</c:v>
                </c:pt>
                <c:pt idx="819">
                  <c:v>0.37032487092482858</c:v>
                </c:pt>
                <c:pt idx="820">
                  <c:v>0.35471921001473761</c:v>
                </c:pt>
                <c:pt idx="821">
                  <c:v>0.39720746547548069</c:v>
                </c:pt>
                <c:pt idx="822">
                  <c:v>0.37913640328839726</c:v>
                </c:pt>
                <c:pt idx="823">
                  <c:v>0.39146515395063552</c:v>
                </c:pt>
                <c:pt idx="824">
                  <c:v>0.37891536019556016</c:v>
                </c:pt>
                <c:pt idx="825">
                  <c:v>0.3446181765111993</c:v>
                </c:pt>
                <c:pt idx="826">
                  <c:v>0.38587312286466702</c:v>
                </c:pt>
                <c:pt idx="827">
                  <c:v>0.41326695239505495</c:v>
                </c:pt>
                <c:pt idx="828">
                  <c:v>0.38983943888736339</c:v>
                </c:pt>
                <c:pt idx="829">
                  <c:v>0.42743902253835109</c:v>
                </c:pt>
                <c:pt idx="830">
                  <c:v>0.39582764717749108</c:v>
                </c:pt>
                <c:pt idx="831">
                  <c:v>0.40538436602950045</c:v>
                </c:pt>
                <c:pt idx="832">
                  <c:v>0.40563271695626391</c:v>
                </c:pt>
                <c:pt idx="833">
                  <c:v>0.42130655145518481</c:v>
                </c:pt>
                <c:pt idx="834">
                  <c:v>0.43299068413673281</c:v>
                </c:pt>
                <c:pt idx="835">
                  <c:v>0.49779960043244054</c:v>
                </c:pt>
                <c:pt idx="836">
                  <c:v>0.51839548433193139</c:v>
                </c:pt>
                <c:pt idx="837">
                  <c:v>0.53248453997010126</c:v>
                </c:pt>
                <c:pt idx="838">
                  <c:v>0.53395823136464071</c:v>
                </c:pt>
                <c:pt idx="839">
                  <c:v>0.53249619412562921</c:v>
                </c:pt>
                <c:pt idx="840">
                  <c:v>0.49693077925499995</c:v>
                </c:pt>
                <c:pt idx="841">
                  <c:v>0.42819164378999597</c:v>
                </c:pt>
                <c:pt idx="842">
                  <c:v>0.4412064505186335</c:v>
                </c:pt>
                <c:pt idx="843">
                  <c:v>0.42798239635136603</c:v>
                </c:pt>
                <c:pt idx="844">
                  <c:v>0.41227494138150966</c:v>
                </c:pt>
                <c:pt idx="845">
                  <c:v>0.44521676118646125</c:v>
                </c:pt>
                <c:pt idx="846">
                  <c:v>0.46253233313521802</c:v>
                </c:pt>
                <c:pt idx="847">
                  <c:v>0.3352147476245213</c:v>
                </c:pt>
                <c:pt idx="848">
                  <c:v>0.2913334091454709</c:v>
                </c:pt>
                <c:pt idx="849">
                  <c:v>0.25722095237293452</c:v>
                </c:pt>
                <c:pt idx="850">
                  <c:v>0.20705413627566149</c:v>
                </c:pt>
                <c:pt idx="851">
                  <c:v>0.25816749673900774</c:v>
                </c:pt>
                <c:pt idx="852">
                  <c:v>0.24898062486757055</c:v>
                </c:pt>
                <c:pt idx="853">
                  <c:v>0.24688301505644183</c:v>
                </c:pt>
                <c:pt idx="854">
                  <c:v>0.23666034910597888</c:v>
                </c:pt>
                <c:pt idx="855">
                  <c:v>0.27213519494790983</c:v>
                </c:pt>
                <c:pt idx="856">
                  <c:v>0.25504248558516807</c:v>
                </c:pt>
                <c:pt idx="857">
                  <c:v>0.29954274787798618</c:v>
                </c:pt>
                <c:pt idx="858">
                  <c:v>0.31799260067362534</c:v>
                </c:pt>
                <c:pt idx="859">
                  <c:v>0.27267665327168489</c:v>
                </c:pt>
                <c:pt idx="860">
                  <c:v>0.29304576477779509</c:v>
                </c:pt>
                <c:pt idx="861">
                  <c:v>0.31664995826375342</c:v>
                </c:pt>
                <c:pt idx="862">
                  <c:v>0.28803840222420107</c:v>
                </c:pt>
                <c:pt idx="863">
                  <c:v>0.26258798568160557</c:v>
                </c:pt>
                <c:pt idx="864">
                  <c:v>0.26165913222524151</c:v>
                </c:pt>
                <c:pt idx="865">
                  <c:v>0.27184950532092289</c:v>
                </c:pt>
                <c:pt idx="866">
                  <c:v>0.31202421504691902</c:v>
                </c:pt>
                <c:pt idx="867">
                  <c:v>0.31443756659394184</c:v>
                </c:pt>
                <c:pt idx="868">
                  <c:v>0.27260497043141307</c:v>
                </c:pt>
                <c:pt idx="869">
                  <c:v>0.27437973619138645</c:v>
                </c:pt>
                <c:pt idx="870">
                  <c:v>0.31151228518148377</c:v>
                </c:pt>
                <c:pt idx="871">
                  <c:v>0.29423238929610473</c:v>
                </c:pt>
                <c:pt idx="872">
                  <c:v>0.32031421323637166</c:v>
                </c:pt>
                <c:pt idx="873">
                  <c:v>0.27805013829058001</c:v>
                </c:pt>
                <c:pt idx="874">
                  <c:v>0.23240510977913065</c:v>
                </c:pt>
                <c:pt idx="875">
                  <c:v>0.26519964321446698</c:v>
                </c:pt>
                <c:pt idx="876">
                  <c:v>0.25511220542403246</c:v>
                </c:pt>
                <c:pt idx="877">
                  <c:v>0.21933878099633919</c:v>
                </c:pt>
                <c:pt idx="878">
                  <c:v>0.23728823626915441</c:v>
                </c:pt>
                <c:pt idx="879">
                  <c:v>0.27912890126376366</c:v>
                </c:pt>
                <c:pt idx="880">
                  <c:v>0.25235193806105483</c:v>
                </c:pt>
                <c:pt idx="881">
                  <c:v>0.26045358274736619</c:v>
                </c:pt>
                <c:pt idx="882">
                  <c:v>0.18185471117363061</c:v>
                </c:pt>
                <c:pt idx="883">
                  <c:v>0.16778737917923547</c:v>
                </c:pt>
                <c:pt idx="884">
                  <c:v>0.25931270655817595</c:v>
                </c:pt>
                <c:pt idx="885">
                  <c:v>0.25949607727153978</c:v>
                </c:pt>
                <c:pt idx="886">
                  <c:v>0.25545124935028718</c:v>
                </c:pt>
                <c:pt idx="887">
                  <c:v>0.28396344407388496</c:v>
                </c:pt>
                <c:pt idx="888">
                  <c:v>0.30763625126888683</c:v>
                </c:pt>
                <c:pt idx="889">
                  <c:v>0.33991146619031776</c:v>
                </c:pt>
                <c:pt idx="890">
                  <c:v>0.37480336584991769</c:v>
                </c:pt>
                <c:pt idx="891">
                  <c:v>0.40880930007267358</c:v>
                </c:pt>
                <c:pt idx="892">
                  <c:v>0.38338209668978385</c:v>
                </c:pt>
                <c:pt idx="893">
                  <c:v>0.3185530909796479</c:v>
                </c:pt>
                <c:pt idx="894">
                  <c:v>0.30521841195982291</c:v>
                </c:pt>
                <c:pt idx="895">
                  <c:v>0.35161959851879088</c:v>
                </c:pt>
                <c:pt idx="896">
                  <c:v>0.36429035339563232</c:v>
                </c:pt>
                <c:pt idx="897">
                  <c:v>0.31897677839921879</c:v>
                </c:pt>
                <c:pt idx="898">
                  <c:v>0.29807616775669499</c:v>
                </c:pt>
                <c:pt idx="899">
                  <c:v>0.29654483638181817</c:v>
                </c:pt>
                <c:pt idx="900">
                  <c:v>0.2482650448391075</c:v>
                </c:pt>
                <c:pt idx="901">
                  <c:v>0.20876194192985276</c:v>
                </c:pt>
                <c:pt idx="902">
                  <c:v>0.13804339604740878</c:v>
                </c:pt>
                <c:pt idx="903">
                  <c:v>0.16338459792293292</c:v>
                </c:pt>
                <c:pt idx="904">
                  <c:v>0.22087051606550601</c:v>
                </c:pt>
                <c:pt idx="905">
                  <c:v>0.15191015989978429</c:v>
                </c:pt>
                <c:pt idx="906">
                  <c:v>0.17516123903470882</c:v>
                </c:pt>
                <c:pt idx="907">
                  <c:v>0.1765524083655563</c:v>
                </c:pt>
                <c:pt idx="908">
                  <c:v>0.37958004279957014</c:v>
                </c:pt>
                <c:pt idx="909">
                  <c:v>0.56365966043415461</c:v>
                </c:pt>
                <c:pt idx="910">
                  <c:v>0.55507019253667189</c:v>
                </c:pt>
                <c:pt idx="911">
                  <c:v>0.45528377991354296</c:v>
                </c:pt>
                <c:pt idx="912">
                  <c:v>0.47951259347028952</c:v>
                </c:pt>
                <c:pt idx="913">
                  <c:v>0.44508411486146437</c:v>
                </c:pt>
                <c:pt idx="914">
                  <c:v>0.38275626359195747</c:v>
                </c:pt>
                <c:pt idx="915">
                  <c:v>0.40141821140980727</c:v>
                </c:pt>
                <c:pt idx="916">
                  <c:v>0.39090498141710017</c:v>
                </c:pt>
                <c:pt idx="917">
                  <c:v>0.32568011620855475</c:v>
                </c:pt>
                <c:pt idx="918">
                  <c:v>0.32870478615159482</c:v>
                </c:pt>
                <c:pt idx="919">
                  <c:v>0.30111824860649961</c:v>
                </c:pt>
                <c:pt idx="920">
                  <c:v>0.31989582992903109</c:v>
                </c:pt>
                <c:pt idx="921">
                  <c:v>0.32306475496209952</c:v>
                </c:pt>
                <c:pt idx="922">
                  <c:v>0.31103822323711561</c:v>
                </c:pt>
                <c:pt idx="923">
                  <c:v>0.29777983717116596</c:v>
                </c:pt>
                <c:pt idx="924">
                  <c:v>0.34503240660923939</c:v>
                </c:pt>
                <c:pt idx="925">
                  <c:v>0.31980305919175556</c:v>
                </c:pt>
                <c:pt idx="926">
                  <c:v>0.26298418665769119</c:v>
                </c:pt>
                <c:pt idx="927">
                  <c:v>0.2427895490425438</c:v>
                </c:pt>
                <c:pt idx="928">
                  <c:v>0.25511998425361448</c:v>
                </c:pt>
                <c:pt idx="929">
                  <c:v>0.29625021699240972</c:v>
                </c:pt>
                <c:pt idx="930">
                  <c:v>0.23680336897926568</c:v>
                </c:pt>
                <c:pt idx="931">
                  <c:v>0.22092702128620156</c:v>
                </c:pt>
                <c:pt idx="932">
                  <c:v>0.20926627113085505</c:v>
                </c:pt>
                <c:pt idx="933">
                  <c:v>0.29717658556144189</c:v>
                </c:pt>
                <c:pt idx="934">
                  <c:v>0.29476180716188916</c:v>
                </c:pt>
                <c:pt idx="935">
                  <c:v>0.27989963909799909</c:v>
                </c:pt>
                <c:pt idx="936">
                  <c:v>0.26025170115496721</c:v>
                </c:pt>
                <c:pt idx="937">
                  <c:v>0.25837777768801407</c:v>
                </c:pt>
                <c:pt idx="938">
                  <c:v>0.23946797613432036</c:v>
                </c:pt>
                <c:pt idx="939">
                  <c:v>0.18999952973935907</c:v>
                </c:pt>
                <c:pt idx="940">
                  <c:v>0.21589606230201852</c:v>
                </c:pt>
                <c:pt idx="941">
                  <c:v>0.22099619366955703</c:v>
                </c:pt>
                <c:pt idx="942">
                  <c:v>0.17255115976004398</c:v>
                </c:pt>
                <c:pt idx="943">
                  <c:v>0.16695511403331476</c:v>
                </c:pt>
                <c:pt idx="944">
                  <c:v>7.7055219378903583E-2</c:v>
                </c:pt>
                <c:pt idx="945">
                  <c:v>7.490983025011988E-2</c:v>
                </c:pt>
                <c:pt idx="946">
                  <c:v>7.7755701148967571E-2</c:v>
                </c:pt>
                <c:pt idx="947">
                  <c:v>0.17419351858207888</c:v>
                </c:pt>
                <c:pt idx="948">
                  <c:v>0.17628814166986451</c:v>
                </c:pt>
                <c:pt idx="949">
                  <c:v>0.24266921289233889</c:v>
                </c:pt>
                <c:pt idx="950">
                  <c:v>0.22395172280053322</c:v>
                </c:pt>
                <c:pt idx="951">
                  <c:v>0.19940029985007479</c:v>
                </c:pt>
                <c:pt idx="952">
                  <c:v>0.19124284554711091</c:v>
                </c:pt>
                <c:pt idx="953">
                  <c:v>0.17897272076677728</c:v>
                </c:pt>
                <c:pt idx="954">
                  <c:v>0.17289983574757151</c:v>
                </c:pt>
                <c:pt idx="955">
                  <c:v>0.13328199007576957</c:v>
                </c:pt>
                <c:pt idx="956">
                  <c:v>9.0291088752296744E-2</c:v>
                </c:pt>
                <c:pt idx="957">
                  <c:v>7.0097530208568237E-2</c:v>
                </c:pt>
                <c:pt idx="958">
                  <c:v>0.14875891366861027</c:v>
                </c:pt>
                <c:pt idx="959">
                  <c:v>8.194459004235477E-2</c:v>
                </c:pt>
                <c:pt idx="960">
                  <c:v>7.2167017291735247E-2</c:v>
                </c:pt>
                <c:pt idx="961">
                  <c:v>0.10745916168868797</c:v>
                </c:pt>
                <c:pt idx="962">
                  <c:v>0.15145483889664968</c:v>
                </c:pt>
                <c:pt idx="963">
                  <c:v>0.15431256590752396</c:v>
                </c:pt>
                <c:pt idx="964">
                  <c:v>0.18480435498631387</c:v>
                </c:pt>
                <c:pt idx="965">
                  <c:v>0.15432751309250414</c:v>
                </c:pt>
                <c:pt idx="966">
                  <c:v>0.16821415986654942</c:v>
                </c:pt>
                <c:pt idx="967">
                  <c:v>0.23408547790376422</c:v>
                </c:pt>
                <c:pt idx="968">
                  <c:v>0.19888643049486809</c:v>
                </c:pt>
                <c:pt idx="969">
                  <c:v>9.450019027110601E-2</c:v>
                </c:pt>
                <c:pt idx="970">
                  <c:v>0.116584145781226</c:v>
                </c:pt>
                <c:pt idx="971">
                  <c:v>0.13025899940195673</c:v>
                </c:pt>
                <c:pt idx="972">
                  <c:v>0.13909623567211393</c:v>
                </c:pt>
                <c:pt idx="973">
                  <c:v>0.13589406333379062</c:v>
                </c:pt>
                <c:pt idx="974">
                  <c:v>0.13165428376283006</c:v>
                </c:pt>
                <c:pt idx="975">
                  <c:v>0.15968261858641508</c:v>
                </c:pt>
                <c:pt idx="976">
                  <c:v>0.14673257286408425</c:v>
                </c:pt>
                <c:pt idx="977">
                  <c:v>0.15077053641250604</c:v>
                </c:pt>
                <c:pt idx="978">
                  <c:v>7.390883391803782E-2</c:v>
                </c:pt>
                <c:pt idx="979">
                  <c:v>0.11920584944369983</c:v>
                </c:pt>
                <c:pt idx="980">
                  <c:v>0.13750347807990204</c:v>
                </c:pt>
                <c:pt idx="981">
                  <c:v>0.12644171035839125</c:v>
                </c:pt>
                <c:pt idx="982">
                  <c:v>0.12615624371858458</c:v>
                </c:pt>
                <c:pt idx="983">
                  <c:v>0.12194639115018102</c:v>
                </c:pt>
                <c:pt idx="984">
                  <c:v>0.11574460117165586</c:v>
                </c:pt>
                <c:pt idx="985">
                  <c:v>0.15163082608184464</c:v>
                </c:pt>
                <c:pt idx="986">
                  <c:v>0.15018447138165603</c:v>
                </c:pt>
                <c:pt idx="987">
                  <c:v>0.15736959086772129</c:v>
                </c:pt>
                <c:pt idx="988">
                  <c:v>0.16514569599612172</c:v>
                </c:pt>
                <c:pt idx="989">
                  <c:v>0.22021922102409452</c:v>
                </c:pt>
                <c:pt idx="990">
                  <c:v>0.29463122745249715</c:v>
                </c:pt>
                <c:pt idx="991">
                  <c:v>0.27743479165264096</c:v>
                </c:pt>
                <c:pt idx="992">
                  <c:v>0.32656622054355866</c:v>
                </c:pt>
                <c:pt idx="993">
                  <c:v>0.33785184349057462</c:v>
                </c:pt>
                <c:pt idx="994">
                  <c:v>0.28435751926345154</c:v>
                </c:pt>
                <c:pt idx="995">
                  <c:v>0.29826355647318303</c:v>
                </c:pt>
                <c:pt idx="996">
                  <c:v>0.3293535560742038</c:v>
                </c:pt>
                <c:pt idx="997">
                  <c:v>0.32200506754647451</c:v>
                </c:pt>
                <c:pt idx="998">
                  <c:v>0.31491290948336959</c:v>
                </c:pt>
                <c:pt idx="999">
                  <c:v>0.33052394706931998</c:v>
                </c:pt>
                <c:pt idx="1000">
                  <c:v>0.29929866984219577</c:v>
                </c:pt>
                <c:pt idx="1001">
                  <c:v>0.29191884579738936</c:v>
                </c:pt>
                <c:pt idx="1002">
                  <c:v>0.29954232924484536</c:v>
                </c:pt>
                <c:pt idx="1003">
                  <c:v>0.28019201274375383</c:v>
                </c:pt>
                <c:pt idx="1004">
                  <c:v>0.29151322182277872</c:v>
                </c:pt>
                <c:pt idx="1005">
                  <c:v>0.22216508771130616</c:v>
                </c:pt>
                <c:pt idx="1006">
                  <c:v>0.20148744008782526</c:v>
                </c:pt>
                <c:pt idx="1007">
                  <c:v>0.1895315334299863</c:v>
                </c:pt>
                <c:pt idx="1008">
                  <c:v>0.2250219840023846</c:v>
                </c:pt>
                <c:pt idx="1009">
                  <c:v>0.23105033188039603</c:v>
                </c:pt>
                <c:pt idx="1010">
                  <c:v>0.22861731003777908</c:v>
                </c:pt>
                <c:pt idx="1011">
                  <c:v>0.20717922840286884</c:v>
                </c:pt>
                <c:pt idx="1012">
                  <c:v>0.21923193226489257</c:v>
                </c:pt>
                <c:pt idx="1013">
                  <c:v>0.2382725358919453</c:v>
                </c:pt>
                <c:pt idx="1014">
                  <c:v>0.23850497798380177</c:v>
                </c:pt>
                <c:pt idx="1015">
                  <c:v>0.26594020847375699</c:v>
                </c:pt>
                <c:pt idx="1016">
                  <c:v>0.32363743843367554</c:v>
                </c:pt>
                <c:pt idx="1017">
                  <c:v>0.27542503948230812</c:v>
                </c:pt>
                <c:pt idx="1018">
                  <c:v>0.24471322763164438</c:v>
                </c:pt>
                <c:pt idx="1019">
                  <c:v>0.25754508909443041</c:v>
                </c:pt>
                <c:pt idx="1020">
                  <c:v>0.26732918102715475</c:v>
                </c:pt>
                <c:pt idx="1021">
                  <c:v>0.27031459861973817</c:v>
                </c:pt>
                <c:pt idx="1022">
                  <c:v>0.3025564195810162</c:v>
                </c:pt>
                <c:pt idx="1023">
                  <c:v>0.34878867871551389</c:v>
                </c:pt>
                <c:pt idx="1024">
                  <c:v>0.31063653912870759</c:v>
                </c:pt>
                <c:pt idx="1025">
                  <c:v>0.32080143715394227</c:v>
                </c:pt>
                <c:pt idx="1026">
                  <c:v>0.26291769162509682</c:v>
                </c:pt>
                <c:pt idx="1027">
                  <c:v>0.27263291883145957</c:v>
                </c:pt>
                <c:pt idx="1028">
                  <c:v>0.29270130344975387</c:v>
                </c:pt>
                <c:pt idx="1029">
                  <c:v>0.27465539246817405</c:v>
                </c:pt>
                <c:pt idx="1030">
                  <c:v>0.20772836523854066</c:v>
                </c:pt>
                <c:pt idx="1031">
                  <c:v>0.23191974555866746</c:v>
                </c:pt>
                <c:pt idx="1032">
                  <c:v>0.25611663297242981</c:v>
                </c:pt>
                <c:pt idx="1033">
                  <c:v>0.22593226371618624</c:v>
                </c:pt>
                <c:pt idx="1034">
                  <c:v>0.25056481615025317</c:v>
                </c:pt>
                <c:pt idx="1035">
                  <c:v>0.22830683230008297</c:v>
                </c:pt>
                <c:pt idx="1036">
                  <c:v>0.24105766792752092</c:v>
                </c:pt>
                <c:pt idx="1037">
                  <c:v>0.24413927407096314</c:v>
                </c:pt>
                <c:pt idx="1038">
                  <c:v>0.27601626000339174</c:v>
                </c:pt>
                <c:pt idx="1039">
                  <c:v>0.25670514829831959</c:v>
                </c:pt>
                <c:pt idx="1040">
                  <c:v>0.27803126804351486</c:v>
                </c:pt>
                <c:pt idx="1041">
                  <c:v>0.26986447741610631</c:v>
                </c:pt>
                <c:pt idx="1042">
                  <c:v>0.30273825369831098</c:v>
                </c:pt>
                <c:pt idx="1043">
                  <c:v>0.3076857419507526</c:v>
                </c:pt>
                <c:pt idx="1044">
                  <c:v>0.26376912856832813</c:v>
                </c:pt>
                <c:pt idx="1045">
                  <c:v>0.25909356746731893</c:v>
                </c:pt>
                <c:pt idx="1046">
                  <c:v>0.19196711710987069</c:v>
                </c:pt>
                <c:pt idx="1047">
                  <c:v>0.18522158261634658</c:v>
                </c:pt>
                <c:pt idx="1048">
                  <c:v>0.15196428661819916</c:v>
                </c:pt>
                <c:pt idx="1049">
                  <c:v>0.15571210468628349</c:v>
                </c:pt>
                <c:pt idx="1050">
                  <c:v>0.13416331027121564</c:v>
                </c:pt>
                <c:pt idx="1051">
                  <c:v>0.16344590044297802</c:v>
                </c:pt>
                <c:pt idx="1052">
                  <c:v>0.19782719610109978</c:v>
                </c:pt>
                <c:pt idx="1053">
                  <c:v>0.18510353211885744</c:v>
                </c:pt>
                <c:pt idx="1054">
                  <c:v>0.15143646977698522</c:v>
                </c:pt>
                <c:pt idx="1055">
                  <c:v>0.16760391240518535</c:v>
                </c:pt>
                <c:pt idx="1056">
                  <c:v>0.19914305339986971</c:v>
                </c:pt>
                <c:pt idx="1057">
                  <c:v>0.2130308640469758</c:v>
                </c:pt>
                <c:pt idx="1058">
                  <c:v>0.17228863361487079</c:v>
                </c:pt>
                <c:pt idx="1059">
                  <c:v>0.18697187219391198</c:v>
                </c:pt>
                <c:pt idx="1060">
                  <c:v>0.19704512101004434</c:v>
                </c:pt>
                <c:pt idx="1061">
                  <c:v>0.17942899384723465</c:v>
                </c:pt>
                <c:pt idx="1062">
                  <c:v>0.18352868848212434</c:v>
                </c:pt>
                <c:pt idx="1063">
                  <c:v>0.12712859548649003</c:v>
                </c:pt>
                <c:pt idx="1064">
                  <c:v>0.12124349534623957</c:v>
                </c:pt>
                <c:pt idx="1065">
                  <c:v>0.13385296194789453</c:v>
                </c:pt>
                <c:pt idx="1066">
                  <c:v>0.17128957010417922</c:v>
                </c:pt>
                <c:pt idx="1067">
                  <c:v>0.19747029497392754</c:v>
                </c:pt>
                <c:pt idx="1068">
                  <c:v>0.16773141473301489</c:v>
                </c:pt>
                <c:pt idx="1069">
                  <c:v>0.16816229161901242</c:v>
                </c:pt>
                <c:pt idx="1070">
                  <c:v>0.15912550349423404</c:v>
                </c:pt>
                <c:pt idx="1071">
                  <c:v>0.18811955729488927</c:v>
                </c:pt>
                <c:pt idx="1072">
                  <c:v>0.20650625995018923</c:v>
                </c:pt>
                <c:pt idx="1073">
                  <c:v>0.17639970392602522</c:v>
                </c:pt>
                <c:pt idx="1074">
                  <c:v>0.18795086831834995</c:v>
                </c:pt>
                <c:pt idx="1075">
                  <c:v>0.19769361983942391</c:v>
                </c:pt>
                <c:pt idx="1076">
                  <c:v>0.18710268763014382</c:v>
                </c:pt>
                <c:pt idx="1077">
                  <c:v>0.20643469829160166</c:v>
                </c:pt>
                <c:pt idx="1078">
                  <c:v>0.21024963474054359</c:v>
                </c:pt>
                <c:pt idx="1079">
                  <c:v>0.18674525277393816</c:v>
                </c:pt>
                <c:pt idx="1080">
                  <c:v>0.20595749468635072</c:v>
                </c:pt>
                <c:pt idx="1081">
                  <c:v>0.16303216851297853</c:v>
                </c:pt>
                <c:pt idx="1082">
                  <c:v>0.2118899893950712</c:v>
                </c:pt>
                <c:pt idx="1083">
                  <c:v>0.16877616554843677</c:v>
                </c:pt>
                <c:pt idx="1084">
                  <c:v>0.17414676251821692</c:v>
                </c:pt>
                <c:pt idx="1085">
                  <c:v>0.14595112842687041</c:v>
                </c:pt>
                <c:pt idx="1086">
                  <c:v>0.16851739903989205</c:v>
                </c:pt>
                <c:pt idx="1087">
                  <c:v>0.15561854809602038</c:v>
                </c:pt>
                <c:pt idx="1088">
                  <c:v>0.17503499524869981</c:v>
                </c:pt>
                <c:pt idx="1089">
                  <c:v>0.19134542071051031</c:v>
                </c:pt>
                <c:pt idx="1090">
                  <c:v>0.23435192173242259</c:v>
                </c:pt>
                <c:pt idx="1091">
                  <c:v>0.21414745348805742</c:v>
                </c:pt>
                <c:pt idx="1092">
                  <c:v>0.16818958682947582</c:v>
                </c:pt>
                <c:pt idx="1093">
                  <c:v>0.15243514035163352</c:v>
                </c:pt>
                <c:pt idx="1094">
                  <c:v>0.14034611439028932</c:v>
                </c:pt>
                <c:pt idx="1095">
                  <c:v>0.13351469568464291</c:v>
                </c:pt>
                <c:pt idx="1096">
                  <c:v>0.13151461935271369</c:v>
                </c:pt>
                <c:pt idx="1097">
                  <c:v>0.14093178605911416</c:v>
                </c:pt>
                <c:pt idx="1098">
                  <c:v>0.14146282733837889</c:v>
                </c:pt>
                <c:pt idx="1099">
                  <c:v>0.11962369086581059</c:v>
                </c:pt>
                <c:pt idx="1100">
                  <c:v>0.11192833876886077</c:v>
                </c:pt>
                <c:pt idx="1101">
                  <c:v>0.12758805523054617</c:v>
                </c:pt>
                <c:pt idx="1102">
                  <c:v>9.9860710357640325E-2</c:v>
                </c:pt>
                <c:pt idx="1103">
                  <c:v>0.12291167095082067</c:v>
                </c:pt>
                <c:pt idx="1104">
                  <c:v>0.12661123219567738</c:v>
                </c:pt>
                <c:pt idx="1105">
                  <c:v>0.13428600179057182</c:v>
                </c:pt>
                <c:pt idx="1106">
                  <c:v>0.13017184599724563</c:v>
                </c:pt>
                <c:pt idx="1107">
                  <c:v>0.13571557620636399</c:v>
                </c:pt>
                <c:pt idx="1108">
                  <c:v>0.15204710712211922</c:v>
                </c:pt>
                <c:pt idx="1109">
                  <c:v>0.19750690737931964</c:v>
                </c:pt>
                <c:pt idx="1110">
                  <c:v>0.19300110587133035</c:v>
                </c:pt>
                <c:pt idx="1111">
                  <c:v>0.20115764889006016</c:v>
                </c:pt>
                <c:pt idx="1112">
                  <c:v>0.19180081310129315</c:v>
                </c:pt>
                <c:pt idx="1113">
                  <c:v>0.1761274180822745</c:v>
                </c:pt>
                <c:pt idx="1114">
                  <c:v>0.17802551083717022</c:v>
                </c:pt>
                <c:pt idx="1115">
                  <c:v>0.18333853865488203</c:v>
                </c:pt>
                <c:pt idx="1116">
                  <c:v>0.19616248990239482</c:v>
                </c:pt>
                <c:pt idx="1117">
                  <c:v>0.20114856304282402</c:v>
                </c:pt>
                <c:pt idx="1118">
                  <c:v>0.17244200150804523</c:v>
                </c:pt>
                <c:pt idx="1119">
                  <c:v>0.15860627924420467</c:v>
                </c:pt>
                <c:pt idx="1120">
                  <c:v>0.18800588647391359</c:v>
                </c:pt>
                <c:pt idx="1121">
                  <c:v>0.1890555802401348</c:v>
                </c:pt>
                <c:pt idx="1122">
                  <c:v>0.1893688346310971</c:v>
                </c:pt>
                <c:pt idx="1123">
                  <c:v>0.18741679401390954</c:v>
                </c:pt>
                <c:pt idx="1124">
                  <c:v>0.18331649394668048</c:v>
                </c:pt>
                <c:pt idx="1125">
                  <c:v>0.17255185650173144</c:v>
                </c:pt>
                <c:pt idx="1126">
                  <c:v>0.16714401882542584</c:v>
                </c:pt>
                <c:pt idx="1127">
                  <c:v>0.13602908937167202</c:v>
                </c:pt>
                <c:pt idx="1128">
                  <c:v>0.1280847755348864</c:v>
                </c:pt>
                <c:pt idx="1129">
                  <c:v>0.17734059025784665</c:v>
                </c:pt>
                <c:pt idx="1130">
                  <c:v>0.16602800420676456</c:v>
                </c:pt>
                <c:pt idx="1131">
                  <c:v>0.1673314009544975</c:v>
                </c:pt>
                <c:pt idx="1132">
                  <c:v>0.13060449218144154</c:v>
                </c:pt>
                <c:pt idx="1133">
                  <c:v>0.12452758910248329</c:v>
                </c:pt>
                <c:pt idx="1134">
                  <c:v>0.10785114285897013</c:v>
                </c:pt>
                <c:pt idx="1135">
                  <c:v>0.11529283547858804</c:v>
                </c:pt>
                <c:pt idx="1136">
                  <c:v>9.7448459749717165E-2</c:v>
                </c:pt>
                <c:pt idx="1137">
                  <c:v>0.10927276430843524</c:v>
                </c:pt>
                <c:pt idx="1138">
                  <c:v>0.12916059506422917</c:v>
                </c:pt>
                <c:pt idx="1139">
                  <c:v>0.13124397489622064</c:v>
                </c:pt>
                <c:pt idx="1140">
                  <c:v>0.1145350722280607</c:v>
                </c:pt>
                <c:pt idx="1141">
                  <c:v>0.10079577834274978</c:v>
                </c:pt>
                <c:pt idx="1142">
                  <c:v>0.11573757142305308</c:v>
                </c:pt>
                <c:pt idx="1143">
                  <c:v>0.10130198032199655</c:v>
                </c:pt>
                <c:pt idx="1144">
                  <c:v>9.5076880160549937E-2</c:v>
                </c:pt>
                <c:pt idx="1145">
                  <c:v>9.8831496003965125E-2</c:v>
                </c:pt>
                <c:pt idx="1146">
                  <c:v>0.11875624176847377</c:v>
                </c:pt>
                <c:pt idx="1147">
                  <c:v>0.13482869596112579</c:v>
                </c:pt>
                <c:pt idx="1148">
                  <c:v>0.11203321786354747</c:v>
                </c:pt>
                <c:pt idx="1149">
                  <c:v>0.11704620772103991</c:v>
                </c:pt>
                <c:pt idx="1150">
                  <c:v>0.11016360631795274</c:v>
                </c:pt>
                <c:pt idx="1151">
                  <c:v>0.12901889237642372</c:v>
                </c:pt>
                <c:pt idx="1152">
                  <c:v>0.15112662387308307</c:v>
                </c:pt>
                <c:pt idx="1153">
                  <c:v>0.15980936910687205</c:v>
                </c:pt>
                <c:pt idx="1154">
                  <c:v>0.15131230113247396</c:v>
                </c:pt>
                <c:pt idx="1155">
                  <c:v>0.1597975981913029</c:v>
                </c:pt>
                <c:pt idx="1156">
                  <c:v>0.13658144732350186</c:v>
                </c:pt>
                <c:pt idx="1157">
                  <c:v>0.13665988631924075</c:v>
                </c:pt>
                <c:pt idx="1158">
                  <c:v>0.13568864700195649</c:v>
                </c:pt>
                <c:pt idx="1159">
                  <c:v>0.1296947977634495</c:v>
                </c:pt>
                <c:pt idx="1160">
                  <c:v>0.12587809789843418</c:v>
                </c:pt>
                <c:pt idx="1161">
                  <c:v>0.10327434595565999</c:v>
                </c:pt>
                <c:pt idx="1162">
                  <c:v>0.12408549550501258</c:v>
                </c:pt>
                <c:pt idx="1163">
                  <c:v>0.12718286005742985</c:v>
                </c:pt>
                <c:pt idx="1164">
                  <c:v>0.13532277960844996</c:v>
                </c:pt>
                <c:pt idx="1165">
                  <c:v>0.14678524012047633</c:v>
                </c:pt>
                <c:pt idx="1166">
                  <c:v>0.13484645554851626</c:v>
                </c:pt>
                <c:pt idx="1167">
                  <c:v>0.14526066895424661</c:v>
                </c:pt>
                <c:pt idx="1168">
                  <c:v>0.15580411645640702</c:v>
                </c:pt>
                <c:pt idx="1169">
                  <c:v>0.13341527835456168</c:v>
                </c:pt>
                <c:pt idx="1170">
                  <c:v>0.1463776551064162</c:v>
                </c:pt>
                <c:pt idx="1171">
                  <c:v>0.13742019183820497</c:v>
                </c:pt>
                <c:pt idx="1172">
                  <c:v>0.14164590152924506</c:v>
                </c:pt>
                <c:pt idx="1173">
                  <c:v>0.15446201355331235</c:v>
                </c:pt>
                <c:pt idx="1174">
                  <c:v>0.14583390766402426</c:v>
                </c:pt>
                <c:pt idx="1175">
                  <c:v>0.14127400867351381</c:v>
                </c:pt>
                <c:pt idx="1176">
                  <c:v>0.11898724121708004</c:v>
                </c:pt>
                <c:pt idx="1177">
                  <c:v>0.12046754171249008</c:v>
                </c:pt>
                <c:pt idx="1178">
                  <c:v>0.11932727471757532</c:v>
                </c:pt>
                <c:pt idx="1179">
                  <c:v>9.086206559305432E-2</c:v>
                </c:pt>
                <c:pt idx="1180">
                  <c:v>0.1130276098083185</c:v>
                </c:pt>
                <c:pt idx="1181">
                  <c:v>0.12683283803367784</c:v>
                </c:pt>
                <c:pt idx="1182">
                  <c:v>9.1356548778542379E-2</c:v>
                </c:pt>
                <c:pt idx="1183">
                  <c:v>0.14087492473529561</c:v>
                </c:pt>
                <c:pt idx="1184">
                  <c:v>0.13309957020048002</c:v>
                </c:pt>
                <c:pt idx="1185">
                  <c:v>0.12835780031349442</c:v>
                </c:pt>
                <c:pt idx="1186">
                  <c:v>0.12247526397847164</c:v>
                </c:pt>
                <c:pt idx="1187">
                  <c:v>0.12495860875077258</c:v>
                </c:pt>
                <c:pt idx="1188">
                  <c:v>0.12751377881216053</c:v>
                </c:pt>
                <c:pt idx="1189">
                  <c:v>0.14111806340310085</c:v>
                </c:pt>
                <c:pt idx="1190">
                  <c:v>0.12794161509912683</c:v>
                </c:pt>
                <c:pt idx="1191">
                  <c:v>0.12324304722300639</c:v>
                </c:pt>
                <c:pt idx="1192">
                  <c:v>0.1176544996969382</c:v>
                </c:pt>
                <c:pt idx="1193">
                  <c:v>0.1300001671597879</c:v>
                </c:pt>
                <c:pt idx="1194">
                  <c:v>0.11918396114719654</c:v>
                </c:pt>
                <c:pt idx="1195">
                  <c:v>0.10217657041857287</c:v>
                </c:pt>
                <c:pt idx="1196">
                  <c:v>9.8957494010812441E-2</c:v>
                </c:pt>
                <c:pt idx="1197">
                  <c:v>9.5411086184654437E-2</c:v>
                </c:pt>
                <c:pt idx="1198">
                  <c:v>0.10220563945090011</c:v>
                </c:pt>
                <c:pt idx="1199">
                  <c:v>0.10160417272120958</c:v>
                </c:pt>
                <c:pt idx="1200">
                  <c:v>7.4598264459532659E-2</c:v>
                </c:pt>
                <c:pt idx="1201">
                  <c:v>0.10304800443470863</c:v>
                </c:pt>
                <c:pt idx="1202">
                  <c:v>0.12344168044310222</c:v>
                </c:pt>
                <c:pt idx="1203">
                  <c:v>0.1243648189512212</c:v>
                </c:pt>
                <c:pt idx="1204">
                  <c:v>0.10774951941894462</c:v>
                </c:pt>
                <c:pt idx="1205">
                  <c:v>0.11797637553052809</c:v>
                </c:pt>
                <c:pt idx="1206">
                  <c:v>0.10379347003404882</c:v>
                </c:pt>
                <c:pt idx="1207">
                  <c:v>0.10043688087252645</c:v>
                </c:pt>
                <c:pt idx="1208">
                  <c:v>9.9963182904139192E-2</c:v>
                </c:pt>
                <c:pt idx="1209">
                  <c:v>0.10647288304631664</c:v>
                </c:pt>
                <c:pt idx="1210">
                  <c:v>0.11727494079066214</c:v>
                </c:pt>
                <c:pt idx="1211">
                  <c:v>0.11839771908147378</c:v>
                </c:pt>
                <c:pt idx="1212">
                  <c:v>0.11750290481560022</c:v>
                </c:pt>
                <c:pt idx="1213">
                  <c:v>0.13748895305587339</c:v>
                </c:pt>
                <c:pt idx="1214">
                  <c:v>0.13048028217118524</c:v>
                </c:pt>
                <c:pt idx="1215">
                  <c:v>0.12101056632530938</c:v>
                </c:pt>
                <c:pt idx="1216">
                  <c:v>0.12148088445047311</c:v>
                </c:pt>
                <c:pt idx="1217">
                  <c:v>0.12464435438140575</c:v>
                </c:pt>
                <c:pt idx="1218">
                  <c:v>0.11840330601647997</c:v>
                </c:pt>
                <c:pt idx="1219">
                  <c:v>0.10511970892427769</c:v>
                </c:pt>
                <c:pt idx="1220">
                  <c:v>0.1093894560850952</c:v>
                </c:pt>
                <c:pt idx="1221">
                  <c:v>0.1159800054753275</c:v>
                </c:pt>
                <c:pt idx="1222">
                  <c:v>0.11275160433948561</c:v>
                </c:pt>
                <c:pt idx="1223">
                  <c:v>0.12219885871228908</c:v>
                </c:pt>
                <c:pt idx="1224">
                  <c:v>0.10945930762307921</c:v>
                </c:pt>
                <c:pt idx="1225">
                  <c:v>0.10827097501420835</c:v>
                </c:pt>
                <c:pt idx="1226">
                  <c:v>0.11317153430333105</c:v>
                </c:pt>
                <c:pt idx="1227">
                  <c:v>0.11584019037991311</c:v>
                </c:pt>
                <c:pt idx="1228">
                  <c:v>0.11556976229113003</c:v>
                </c:pt>
                <c:pt idx="1229">
                  <c:v>0.10713404920447633</c:v>
                </c:pt>
                <c:pt idx="1230">
                  <c:v>0.11377091000529616</c:v>
                </c:pt>
                <c:pt idx="1231">
                  <c:v>0.12692723022253216</c:v>
                </c:pt>
                <c:pt idx="1232">
                  <c:v>0.14093494299629161</c:v>
                </c:pt>
                <c:pt idx="1233">
                  <c:v>0.13921499481860122</c:v>
                </c:pt>
                <c:pt idx="1234">
                  <c:v>0.12857394303150715</c:v>
                </c:pt>
                <c:pt idx="1235">
                  <c:v>0.11722144625674824</c:v>
                </c:pt>
                <c:pt idx="1236">
                  <c:v>0.12435243441198729</c:v>
                </c:pt>
                <c:pt idx="1237">
                  <c:v>0.12846847323788269</c:v>
                </c:pt>
                <c:pt idx="1238">
                  <c:v>0.14193318552184886</c:v>
                </c:pt>
                <c:pt idx="1239">
                  <c:v>0.14192829440813548</c:v>
                </c:pt>
                <c:pt idx="1240">
                  <c:v>0.11027223875294223</c:v>
                </c:pt>
                <c:pt idx="1241">
                  <c:v>0.11808175388169695</c:v>
                </c:pt>
                <c:pt idx="1242">
                  <c:v>0.11840979432155452</c:v>
                </c:pt>
                <c:pt idx="1243">
                  <c:v>0.11267806986909679</c:v>
                </c:pt>
                <c:pt idx="1244">
                  <c:v>0.11738663890870082</c:v>
                </c:pt>
                <c:pt idx="1245">
                  <c:v>0.11127070403156925</c:v>
                </c:pt>
                <c:pt idx="1246">
                  <c:v>0.10908440247779616</c:v>
                </c:pt>
                <c:pt idx="1247">
                  <c:v>9.2905947494811292E-2</c:v>
                </c:pt>
                <c:pt idx="1248">
                  <c:v>8.9883486829267056E-2</c:v>
                </c:pt>
                <c:pt idx="1249">
                  <c:v>8.6988055476512338E-2</c:v>
                </c:pt>
                <c:pt idx="1250">
                  <c:v>0.10012055018082289</c:v>
                </c:pt>
                <c:pt idx="1251">
                  <c:v>0.10077584914407134</c:v>
                </c:pt>
                <c:pt idx="1252">
                  <c:v>0.11164008747479004</c:v>
                </c:pt>
                <c:pt idx="1253">
                  <c:v>0.11327468607417401</c:v>
                </c:pt>
                <c:pt idx="1254">
                  <c:v>0.10450750364379324</c:v>
                </c:pt>
                <c:pt idx="1255">
                  <c:v>0.10973881787684747</c:v>
                </c:pt>
                <c:pt idx="1256">
                  <c:v>0.10809033483065278</c:v>
                </c:pt>
                <c:pt idx="1257">
                  <c:v>9.3167397417433184E-2</c:v>
                </c:pt>
                <c:pt idx="1258">
                  <c:v>0.10094857282881775</c:v>
                </c:pt>
                <c:pt idx="1259">
                  <c:v>0.10110267165929598</c:v>
                </c:pt>
                <c:pt idx="1260">
                  <c:v>9.9992113593126986E-2</c:v>
                </c:pt>
                <c:pt idx="1261">
                  <c:v>9.4091520432307396E-2</c:v>
                </c:pt>
                <c:pt idx="1262">
                  <c:v>0.10051707917851727</c:v>
                </c:pt>
                <c:pt idx="1263">
                  <c:v>8.0130029944156522E-2</c:v>
                </c:pt>
                <c:pt idx="1264">
                  <c:v>0.10323129246103435</c:v>
                </c:pt>
                <c:pt idx="1265">
                  <c:v>0.13574622914561174</c:v>
                </c:pt>
                <c:pt idx="1266">
                  <c:v>0.1394503925508781</c:v>
                </c:pt>
                <c:pt idx="1267">
                  <c:v>0.15189530115675365</c:v>
                </c:pt>
                <c:pt idx="1268">
                  <c:v>0.15270451223622161</c:v>
                </c:pt>
                <c:pt idx="1269">
                  <c:v>0.15991342100567874</c:v>
                </c:pt>
                <c:pt idx="1270">
                  <c:v>0.15486718486705864</c:v>
                </c:pt>
                <c:pt idx="1271">
                  <c:v>0.14516323651438046</c:v>
                </c:pt>
                <c:pt idx="1272">
                  <c:v>0.14505340954900903</c:v>
                </c:pt>
                <c:pt idx="1273">
                  <c:v>0.1392108897551998</c:v>
                </c:pt>
                <c:pt idx="1274">
                  <c:v>0.14379874567878637</c:v>
                </c:pt>
                <c:pt idx="1275">
                  <c:v>0.13377220243316734</c:v>
                </c:pt>
                <c:pt idx="1276">
                  <c:v>0.11818874195111806</c:v>
                </c:pt>
                <c:pt idx="1277">
                  <c:v>0.12296722591042419</c:v>
                </c:pt>
                <c:pt idx="1278">
                  <c:v>0.1134844505187742</c:v>
                </c:pt>
                <c:pt idx="1279">
                  <c:v>0.11814005460021559</c:v>
                </c:pt>
                <c:pt idx="1280">
                  <c:v>0.11041589420343612</c:v>
                </c:pt>
                <c:pt idx="1281">
                  <c:v>0.11537604513152644</c:v>
                </c:pt>
                <c:pt idx="1282">
                  <c:v>0.12052694767076955</c:v>
                </c:pt>
                <c:pt idx="1283">
                  <c:v>0.14987104294653064</c:v>
                </c:pt>
                <c:pt idx="1284">
                  <c:v>0.15098691677560461</c:v>
                </c:pt>
                <c:pt idx="1285">
                  <c:v>0.14658423325044101</c:v>
                </c:pt>
                <c:pt idx="1286">
                  <c:v>0.15028506142394971</c:v>
                </c:pt>
                <c:pt idx="1287">
                  <c:v>0.16550215884239017</c:v>
                </c:pt>
                <c:pt idx="1288">
                  <c:v>0.17270987701198037</c:v>
                </c:pt>
                <c:pt idx="1289">
                  <c:v>0.17534676999136756</c:v>
                </c:pt>
                <c:pt idx="1290">
                  <c:v>0.1790352427230002</c:v>
                </c:pt>
                <c:pt idx="1291">
                  <c:v>0.17376392616056258</c:v>
                </c:pt>
                <c:pt idx="1292">
                  <c:v>0.19533810835736309</c:v>
                </c:pt>
                <c:pt idx="1293">
                  <c:v>0.17539855434322149</c:v>
                </c:pt>
                <c:pt idx="1294">
                  <c:v>0.16509638835273011</c:v>
                </c:pt>
                <c:pt idx="1295">
                  <c:v>0.14493245272780442</c:v>
                </c:pt>
                <c:pt idx="1296">
                  <c:v>0.10978644777994329</c:v>
                </c:pt>
                <c:pt idx="1297">
                  <c:v>0.11858354443494301</c:v>
                </c:pt>
                <c:pt idx="1298">
                  <c:v>0.10681832717135942</c:v>
                </c:pt>
                <c:pt idx="1299">
                  <c:v>0.11042673352360954</c:v>
                </c:pt>
                <c:pt idx="1300">
                  <c:v>9.613692751866032E-2</c:v>
                </c:pt>
                <c:pt idx="1301">
                  <c:v>0.11350981904546398</c:v>
                </c:pt>
                <c:pt idx="1302">
                  <c:v>9.9880207408244326E-2</c:v>
                </c:pt>
                <c:pt idx="1303">
                  <c:v>0.1016026818021305</c:v>
                </c:pt>
                <c:pt idx="1304">
                  <c:v>0.11961515430561231</c:v>
                </c:pt>
                <c:pt idx="1305">
                  <c:v>0.10908887240043441</c:v>
                </c:pt>
                <c:pt idx="1306">
                  <c:v>0.10715697904310018</c:v>
                </c:pt>
                <c:pt idx="1307">
                  <c:v>0.12414427796435046</c:v>
                </c:pt>
                <c:pt idx="1308">
                  <c:v>0.1169972951647118</c:v>
                </c:pt>
                <c:pt idx="1309">
                  <c:v>0.12552263694652166</c:v>
                </c:pt>
                <c:pt idx="1310">
                  <c:v>0.11615210569990131</c:v>
                </c:pt>
                <c:pt idx="1311">
                  <c:v>0.1106407644188161</c:v>
                </c:pt>
                <c:pt idx="1312">
                  <c:v>0.11104866976864392</c:v>
                </c:pt>
                <c:pt idx="1313">
                  <c:v>0.11574004014925676</c:v>
                </c:pt>
                <c:pt idx="1314">
                  <c:v>9.85802616528344E-2</c:v>
                </c:pt>
                <c:pt idx="1315">
                  <c:v>9.7276004610141076E-2</c:v>
                </c:pt>
                <c:pt idx="1316">
                  <c:v>0.10797756329829</c:v>
                </c:pt>
                <c:pt idx="1317">
                  <c:v>0.10575369812992119</c:v>
                </c:pt>
                <c:pt idx="1318">
                  <c:v>0.10252589356957231</c:v>
                </c:pt>
                <c:pt idx="1319">
                  <c:v>0.10656991581821762</c:v>
                </c:pt>
                <c:pt idx="1320">
                  <c:v>9.9711532846211037E-2</c:v>
                </c:pt>
                <c:pt idx="1321">
                  <c:v>9.8646705806584967E-2</c:v>
                </c:pt>
                <c:pt idx="1322">
                  <c:v>8.3735677678856257E-2</c:v>
                </c:pt>
                <c:pt idx="1323">
                  <c:v>7.8747937639103815E-2</c:v>
                </c:pt>
                <c:pt idx="1324">
                  <c:v>7.2753451230392452E-2</c:v>
                </c:pt>
                <c:pt idx="1325">
                  <c:v>8.3518670988766752E-2</c:v>
                </c:pt>
                <c:pt idx="1326">
                  <c:v>9.3500005755263071E-2</c:v>
                </c:pt>
                <c:pt idx="1327">
                  <c:v>0.10852631898708376</c:v>
                </c:pt>
                <c:pt idx="1328">
                  <c:v>0.1100253888611451</c:v>
                </c:pt>
                <c:pt idx="1329">
                  <c:v>0.10143786965180146</c:v>
                </c:pt>
                <c:pt idx="1330">
                  <c:v>0.10257424443948038</c:v>
                </c:pt>
                <c:pt idx="1331">
                  <c:v>0.11875232174175032</c:v>
                </c:pt>
                <c:pt idx="1332">
                  <c:v>0.13413645118778095</c:v>
                </c:pt>
                <c:pt idx="1333">
                  <c:v>0.13123661370007111</c:v>
                </c:pt>
                <c:pt idx="1334">
                  <c:v>0.13409953209455572</c:v>
                </c:pt>
                <c:pt idx="1335">
                  <c:v>0.14232435219403472</c:v>
                </c:pt>
                <c:pt idx="1336">
                  <c:v>0.1350238012534184</c:v>
                </c:pt>
                <c:pt idx="1337">
                  <c:v>0.14442158696202889</c:v>
                </c:pt>
                <c:pt idx="1338">
                  <c:v>0.1460826970427358</c:v>
                </c:pt>
                <c:pt idx="1339">
                  <c:v>0.14964628862984419</c:v>
                </c:pt>
                <c:pt idx="1340">
                  <c:v>0.14188317679747575</c:v>
                </c:pt>
                <c:pt idx="1341">
                  <c:v>0.14188317679747575</c:v>
                </c:pt>
                <c:pt idx="1342">
                  <c:v>0.14831554788591905</c:v>
                </c:pt>
                <c:pt idx="1343">
                  <c:v>0.15740890975542121</c:v>
                </c:pt>
                <c:pt idx="1344">
                  <c:v>0.14146604113004191</c:v>
                </c:pt>
                <c:pt idx="1345">
                  <c:v>0.15603577589962625</c:v>
                </c:pt>
                <c:pt idx="1346">
                  <c:v>0.15352823950360084</c:v>
                </c:pt>
                <c:pt idx="1347">
                  <c:v>0.12325637094708264</c:v>
                </c:pt>
                <c:pt idx="1348">
                  <c:v>0.12468324546039655</c:v>
                </c:pt>
                <c:pt idx="1349">
                  <c:v>0.12727280910466376</c:v>
                </c:pt>
                <c:pt idx="1350">
                  <c:v>0.12264663383641183</c:v>
                </c:pt>
                <c:pt idx="1351">
                  <c:v>0.12450333389062895</c:v>
                </c:pt>
                <c:pt idx="1352">
                  <c:v>0.1203152395372189</c:v>
                </c:pt>
                <c:pt idx="1353">
                  <c:v>0.13263222035409195</c:v>
                </c:pt>
                <c:pt idx="1354">
                  <c:v>0.13561135435759186</c:v>
                </c:pt>
                <c:pt idx="1355">
                  <c:v>0.12889751868325394</c:v>
                </c:pt>
                <c:pt idx="1356">
                  <c:v>0.1218840103107468</c:v>
                </c:pt>
                <c:pt idx="1357">
                  <c:v>0.11983129495583711</c:v>
                </c:pt>
                <c:pt idx="1358">
                  <c:v>0.11619369205573871</c:v>
                </c:pt>
                <c:pt idx="1359">
                  <c:v>0.13057654896139104</c:v>
                </c:pt>
                <c:pt idx="1360">
                  <c:v>0.1171765104120428</c:v>
                </c:pt>
                <c:pt idx="1361">
                  <c:v>0.11384814916620667</c:v>
                </c:pt>
                <c:pt idx="1362">
                  <c:v>0.12197628983605502</c:v>
                </c:pt>
                <c:pt idx="1363">
                  <c:v>0.12039662040362287</c:v>
                </c:pt>
                <c:pt idx="1364">
                  <c:v>0.1193775787545186</c:v>
                </c:pt>
                <c:pt idx="1365">
                  <c:v>0.11695750372481983</c:v>
                </c:pt>
                <c:pt idx="1366">
                  <c:v>0.13319500621924507</c:v>
                </c:pt>
                <c:pt idx="1367">
                  <c:v>0.13333602922321663</c:v>
                </c:pt>
                <c:pt idx="1368">
                  <c:v>0.14844502223616307</c:v>
                </c:pt>
                <c:pt idx="1369">
                  <c:v>0.14182299934985076</c:v>
                </c:pt>
                <c:pt idx="1370">
                  <c:v>0.1423445370881542</c:v>
                </c:pt>
                <c:pt idx="1371">
                  <c:v>0.15629049577244092</c:v>
                </c:pt>
                <c:pt idx="1372">
                  <c:v>0.15307053602785792</c:v>
                </c:pt>
                <c:pt idx="1373">
                  <c:v>0.14880990381009718</c:v>
                </c:pt>
                <c:pt idx="1374">
                  <c:v>0.15061875674262604</c:v>
                </c:pt>
                <c:pt idx="1375">
                  <c:v>0.14794507103171339</c:v>
                </c:pt>
                <c:pt idx="1376">
                  <c:v>0.14476694995981343</c:v>
                </c:pt>
                <c:pt idx="1377">
                  <c:v>0.16759196509575069</c:v>
                </c:pt>
                <c:pt idx="1378">
                  <c:v>0.17828456683878358</c:v>
                </c:pt>
                <c:pt idx="1379">
                  <c:v>0.17491394721313425</c:v>
                </c:pt>
                <c:pt idx="1380">
                  <c:v>0.168582381777308</c:v>
                </c:pt>
                <c:pt idx="1381">
                  <c:v>0.1942781452033262</c:v>
                </c:pt>
                <c:pt idx="1382">
                  <c:v>0.17850407412688019</c:v>
                </c:pt>
                <c:pt idx="1383">
                  <c:v>0.19540388025667244</c:v>
                </c:pt>
                <c:pt idx="1384">
                  <c:v>0.18801286472635947</c:v>
                </c:pt>
                <c:pt idx="1385">
                  <c:v>0.18266426600160268</c:v>
                </c:pt>
                <c:pt idx="1386">
                  <c:v>0.20660109325198706</c:v>
                </c:pt>
                <c:pt idx="1387">
                  <c:v>0.2100553168144832</c:v>
                </c:pt>
                <c:pt idx="1388">
                  <c:v>0.21353189021189656</c:v>
                </c:pt>
                <c:pt idx="1389">
                  <c:v>0.21214456924519309</c:v>
                </c:pt>
                <c:pt idx="1390">
                  <c:v>0.21669190228533042</c:v>
                </c:pt>
                <c:pt idx="1391">
                  <c:v>0.21316519199776662</c:v>
                </c:pt>
                <c:pt idx="1392">
                  <c:v>0.21500014334431783</c:v>
                </c:pt>
                <c:pt idx="1393">
                  <c:v>0.2009031757717592</c:v>
                </c:pt>
                <c:pt idx="1394">
                  <c:v>0.20483999710435108</c:v>
                </c:pt>
                <c:pt idx="1395">
                  <c:v>0.21049575448212798</c:v>
                </c:pt>
                <c:pt idx="1396">
                  <c:v>0.20427095955503849</c:v>
                </c:pt>
                <c:pt idx="1397">
                  <c:v>0.23380925614622616</c:v>
                </c:pt>
                <c:pt idx="1398">
                  <c:v>0.2404918234305089</c:v>
                </c:pt>
                <c:pt idx="1399">
                  <c:v>0.22642813697161102</c:v>
                </c:pt>
                <c:pt idx="1400">
                  <c:v>0.22276953282425827</c:v>
                </c:pt>
                <c:pt idx="1401">
                  <c:v>0.22537274031177845</c:v>
                </c:pt>
                <c:pt idx="1402">
                  <c:v>0.22408562142263078</c:v>
                </c:pt>
                <c:pt idx="1403">
                  <c:v>0.21385890415417208</c:v>
                </c:pt>
                <c:pt idx="1404">
                  <c:v>0.21787914355321036</c:v>
                </c:pt>
                <c:pt idx="1405">
                  <c:v>0.26525147506404267</c:v>
                </c:pt>
                <c:pt idx="1406">
                  <c:v>0.25650611158579117</c:v>
                </c:pt>
                <c:pt idx="1407">
                  <c:v>0.25446701598799604</c:v>
                </c:pt>
                <c:pt idx="1408">
                  <c:v>0.24745241150717945</c:v>
                </c:pt>
                <c:pt idx="1409">
                  <c:v>0.24243161583637884</c:v>
                </c:pt>
                <c:pt idx="1410">
                  <c:v>0.2607528138656372</c:v>
                </c:pt>
                <c:pt idx="1411">
                  <c:v>0.26235944409774836</c:v>
                </c:pt>
                <c:pt idx="1412">
                  <c:v>0.26121212469779453</c:v>
                </c:pt>
                <c:pt idx="1413">
                  <c:v>0.26969873554398616</c:v>
                </c:pt>
                <c:pt idx="1414">
                  <c:v>0.26704587993334705</c:v>
                </c:pt>
                <c:pt idx="1415">
                  <c:v>0.2287945907974771</c:v>
                </c:pt>
                <c:pt idx="1416">
                  <c:v>0.2275263597256878</c:v>
                </c:pt>
                <c:pt idx="1417">
                  <c:v>0.23339896617285327</c:v>
                </c:pt>
                <c:pt idx="1418">
                  <c:v>0.19691561690966974</c:v>
                </c:pt>
                <c:pt idx="1419">
                  <c:v>0.18742724097788122</c:v>
                </c:pt>
                <c:pt idx="1420">
                  <c:v>0.20238674822400515</c:v>
                </c:pt>
                <c:pt idx="1421">
                  <c:v>0.23043311245558429</c:v>
                </c:pt>
                <c:pt idx="1422">
                  <c:v>0.2416628997249235</c:v>
                </c:pt>
                <c:pt idx="1423">
                  <c:v>0.25101254974700948</c:v>
                </c:pt>
                <c:pt idx="1424">
                  <c:v>0.255398045635858</c:v>
                </c:pt>
                <c:pt idx="1425">
                  <c:v>0.25689955435699074</c:v>
                </c:pt>
                <c:pt idx="1426">
                  <c:v>0.26059650368711251</c:v>
                </c:pt>
                <c:pt idx="1427">
                  <c:v>0.24203794180479554</c:v>
                </c:pt>
                <c:pt idx="1428">
                  <c:v>0.24922016632240651</c:v>
                </c:pt>
                <c:pt idx="1429">
                  <c:v>0.23602836505995306</c:v>
                </c:pt>
                <c:pt idx="1430">
                  <c:v>0.24634702761859328</c:v>
                </c:pt>
                <c:pt idx="1431">
                  <c:v>0.22867061027869973</c:v>
                </c:pt>
                <c:pt idx="1432">
                  <c:v>0.23424657786773806</c:v>
                </c:pt>
                <c:pt idx="1433">
                  <c:v>0.25037555923046884</c:v>
                </c:pt>
                <c:pt idx="1434">
                  <c:v>0.24663719616334934</c:v>
                </c:pt>
                <c:pt idx="1435">
                  <c:v>0.23879253667781475</c:v>
                </c:pt>
                <c:pt idx="1436">
                  <c:v>0.24483179707113956</c:v>
                </c:pt>
                <c:pt idx="1437">
                  <c:v>0.26468321399377093</c:v>
                </c:pt>
                <c:pt idx="1438">
                  <c:v>0.26539071478845</c:v>
                </c:pt>
                <c:pt idx="1439">
                  <c:v>0.27631890262676118</c:v>
                </c:pt>
                <c:pt idx="1440">
                  <c:v>0.2674507887561115</c:v>
                </c:pt>
                <c:pt idx="1441">
                  <c:v>0.25550918479459894</c:v>
                </c:pt>
                <c:pt idx="1442">
                  <c:v>0.23827304211855105</c:v>
                </c:pt>
                <c:pt idx="1443">
                  <c:v>0.23411181680527693</c:v>
                </c:pt>
                <c:pt idx="1444">
                  <c:v>0.23630614916313264</c:v>
                </c:pt>
                <c:pt idx="1445">
                  <c:v>0.23283015256951933</c:v>
                </c:pt>
                <c:pt idx="1446">
                  <c:v>0.25416475872403499</c:v>
                </c:pt>
                <c:pt idx="1447">
                  <c:v>0.27702680621630305</c:v>
                </c:pt>
                <c:pt idx="1448">
                  <c:v>0.20025284978424174</c:v>
                </c:pt>
                <c:pt idx="1449">
                  <c:v>0.21690011581994284</c:v>
                </c:pt>
                <c:pt idx="1450">
                  <c:v>0.19902629536130867</c:v>
                </c:pt>
                <c:pt idx="1451">
                  <c:v>0.16323078737762398</c:v>
                </c:pt>
                <c:pt idx="1452">
                  <c:v>0.18917469755105021</c:v>
                </c:pt>
                <c:pt idx="1453">
                  <c:v>0.23753591540730157</c:v>
                </c:pt>
                <c:pt idx="1454">
                  <c:v>0.23755262692545998</c:v>
                </c:pt>
                <c:pt idx="1455">
                  <c:v>0.23291491405953946</c:v>
                </c:pt>
                <c:pt idx="1456">
                  <c:v>0.24206145000857671</c:v>
                </c:pt>
                <c:pt idx="1457">
                  <c:v>0.24613291183761055</c:v>
                </c:pt>
                <c:pt idx="1458">
                  <c:v>0.18770173222133146</c:v>
                </c:pt>
                <c:pt idx="1459">
                  <c:v>0.20751061268028681</c:v>
                </c:pt>
                <c:pt idx="1460">
                  <c:v>0.21688544581545521</c:v>
                </c:pt>
                <c:pt idx="1461">
                  <c:v>0.20756677441740279</c:v>
                </c:pt>
                <c:pt idx="1462">
                  <c:v>0.18796559176460015</c:v>
                </c:pt>
                <c:pt idx="1463">
                  <c:v>0.18234507335099082</c:v>
                </c:pt>
                <c:pt idx="1464">
                  <c:v>0.1707955195813915</c:v>
                </c:pt>
                <c:pt idx="1465">
                  <c:v>0.17728181348099215</c:v>
                </c:pt>
                <c:pt idx="1466">
                  <c:v>0.18748197750792994</c:v>
                </c:pt>
                <c:pt idx="1467">
                  <c:v>0.16070472664032787</c:v>
                </c:pt>
                <c:pt idx="1468">
                  <c:v>0.15483249115301745</c:v>
                </c:pt>
                <c:pt idx="1469">
                  <c:v>0.19107048232891266</c:v>
                </c:pt>
                <c:pt idx="1470">
                  <c:v>0.19035015340112449</c:v>
                </c:pt>
                <c:pt idx="1471">
                  <c:v>0.20402473217302997</c:v>
                </c:pt>
                <c:pt idx="1472">
                  <c:v>0.19254277496023398</c:v>
                </c:pt>
                <c:pt idx="1473">
                  <c:v>0.17980066190666499</c:v>
                </c:pt>
                <c:pt idx="1474">
                  <c:v>0.17470162578705017</c:v>
                </c:pt>
                <c:pt idx="1475">
                  <c:v>0.15785138553862432</c:v>
                </c:pt>
                <c:pt idx="1476">
                  <c:v>0.16301167130474092</c:v>
                </c:pt>
                <c:pt idx="1477">
                  <c:v>0.17199657046793937</c:v>
                </c:pt>
                <c:pt idx="1478">
                  <c:v>0.17850265850386049</c:v>
                </c:pt>
                <c:pt idx="1479">
                  <c:v>0.18363573334665051</c:v>
                </c:pt>
                <c:pt idx="1480">
                  <c:v>0.21986222925828036</c:v>
                </c:pt>
                <c:pt idx="1481">
                  <c:v>0.21385059305366694</c:v>
                </c:pt>
                <c:pt idx="1482">
                  <c:v>0.23087930403152535</c:v>
                </c:pt>
                <c:pt idx="1483">
                  <c:v>0.23851040551084979</c:v>
                </c:pt>
                <c:pt idx="1484">
                  <c:v>0.2492286839268385</c:v>
                </c:pt>
                <c:pt idx="1485">
                  <c:v>0.25988940010728556</c:v>
                </c:pt>
                <c:pt idx="1486">
                  <c:v>0.24933957470293477</c:v>
                </c:pt>
                <c:pt idx="1487">
                  <c:v>0.28197964782351814</c:v>
                </c:pt>
                <c:pt idx="1488">
                  <c:v>0.26975285696541307</c:v>
                </c:pt>
                <c:pt idx="1489">
                  <c:v>0.28697801892433539</c:v>
                </c:pt>
                <c:pt idx="1490">
                  <c:v>0.30275012670039336</c:v>
                </c:pt>
                <c:pt idx="1491">
                  <c:v>0.29324356615715441</c:v>
                </c:pt>
                <c:pt idx="1492">
                  <c:v>0.28472560599378238</c:v>
                </c:pt>
                <c:pt idx="1493">
                  <c:v>0.30298773992666139</c:v>
                </c:pt>
                <c:pt idx="1494">
                  <c:v>0.29877329278626474</c:v>
                </c:pt>
                <c:pt idx="1495">
                  <c:v>0.33136558842073938</c:v>
                </c:pt>
                <c:pt idx="1496">
                  <c:v>0.34256707920579088</c:v>
                </c:pt>
                <c:pt idx="1497">
                  <c:v>0.32962487336972823</c:v>
                </c:pt>
                <c:pt idx="1498">
                  <c:v>0.33392187412558227</c:v>
                </c:pt>
                <c:pt idx="1499">
                  <c:v>0.35467232107502755</c:v>
                </c:pt>
                <c:pt idx="1500">
                  <c:v>0.3921793522540773</c:v>
                </c:pt>
                <c:pt idx="1501">
                  <c:v>0.35919944160785722</c:v>
                </c:pt>
                <c:pt idx="1502">
                  <c:v>0.34077581011543279</c:v>
                </c:pt>
                <c:pt idx="1503">
                  <c:v>0.3651831235247236</c:v>
                </c:pt>
                <c:pt idx="1504">
                  <c:v>0.34909067305536201</c:v>
                </c:pt>
                <c:pt idx="1505">
                  <c:v>0.34645193687038023</c:v>
                </c:pt>
                <c:pt idx="1506">
                  <c:v>0.3366616552416235</c:v>
                </c:pt>
                <c:pt idx="1507">
                  <c:v>0.33535658826702575</c:v>
                </c:pt>
                <c:pt idx="1508">
                  <c:v>0.33223761284654785</c:v>
                </c:pt>
                <c:pt idx="1509">
                  <c:v>0.34200098002063894</c:v>
                </c:pt>
                <c:pt idx="1510">
                  <c:v>0.32670506434727442</c:v>
                </c:pt>
                <c:pt idx="1511">
                  <c:v>0.34483202419591641</c:v>
                </c:pt>
                <c:pt idx="1512">
                  <c:v>0.34428865772149364</c:v>
                </c:pt>
                <c:pt idx="1513">
                  <c:v>0.33468131712205462</c:v>
                </c:pt>
                <c:pt idx="1514">
                  <c:v>0.36054723412054424</c:v>
                </c:pt>
                <c:pt idx="1515">
                  <c:v>0.35779333767267096</c:v>
                </c:pt>
                <c:pt idx="1516">
                  <c:v>0.34746036960659477</c:v>
                </c:pt>
                <c:pt idx="1517">
                  <c:v>0.34324123903184156</c:v>
                </c:pt>
                <c:pt idx="1518">
                  <c:v>0.31876229724387262</c:v>
                </c:pt>
                <c:pt idx="1519">
                  <c:v>0.33687526978157312</c:v>
                </c:pt>
                <c:pt idx="1520">
                  <c:v>0.34049604815733847</c:v>
                </c:pt>
                <c:pt idx="1521">
                  <c:v>0.34388269862920828</c:v>
                </c:pt>
                <c:pt idx="1522">
                  <c:v>0.34514105586936661</c:v>
                </c:pt>
                <c:pt idx="1523">
                  <c:v>0.33446171315394024</c:v>
                </c:pt>
                <c:pt idx="1524">
                  <c:v>0.32578317953932934</c:v>
                </c:pt>
                <c:pt idx="1525">
                  <c:v>0.32603004404428049</c:v>
                </c:pt>
                <c:pt idx="1526">
                  <c:v>0.34004593979737185</c:v>
                </c:pt>
                <c:pt idx="1527">
                  <c:v>0.36679095164994924</c:v>
                </c:pt>
                <c:pt idx="1528">
                  <c:v>0.36438343936849793</c:v>
                </c:pt>
                <c:pt idx="1529">
                  <c:v>0.3059691020433366</c:v>
                </c:pt>
                <c:pt idx="1530">
                  <c:v>0.32029090652197323</c:v>
                </c:pt>
                <c:pt idx="1531">
                  <c:v>0.29840930650025643</c:v>
                </c:pt>
                <c:pt idx="1532">
                  <c:v>0.25788615258105629</c:v>
                </c:pt>
                <c:pt idx="1533">
                  <c:v>0.2669816080684686</c:v>
                </c:pt>
                <c:pt idx="1534">
                  <c:v>0.22432489993200511</c:v>
                </c:pt>
                <c:pt idx="1535">
                  <c:v>0.26824385540679674</c:v>
                </c:pt>
                <c:pt idx="1536">
                  <c:v>0.25140741321652027</c:v>
                </c:pt>
                <c:pt idx="1537">
                  <c:v>0.30728561328930604</c:v>
                </c:pt>
                <c:pt idx="1538">
                  <c:v>0.29338111169664383</c:v>
                </c:pt>
                <c:pt idx="1539">
                  <c:v>0.26376068587123846</c:v>
                </c:pt>
                <c:pt idx="1540">
                  <c:v>0.33641973773850431</c:v>
                </c:pt>
                <c:pt idx="1541">
                  <c:v>0.3183173394444776</c:v>
                </c:pt>
                <c:pt idx="1542">
                  <c:v>0.35627554858389399</c:v>
                </c:pt>
                <c:pt idx="1543">
                  <c:v>0.37139242043755094</c:v>
                </c:pt>
                <c:pt idx="1544">
                  <c:v>0.3269746427974316</c:v>
                </c:pt>
                <c:pt idx="1545">
                  <c:v>0.29981312551564376</c:v>
                </c:pt>
                <c:pt idx="1546">
                  <c:v>0.26286980794916515</c:v>
                </c:pt>
                <c:pt idx="1547">
                  <c:v>0.26376302102513716</c:v>
                </c:pt>
                <c:pt idx="1548">
                  <c:v>0.25353501141784007</c:v>
                </c:pt>
                <c:pt idx="1549">
                  <c:v>0.22273356173783565</c:v>
                </c:pt>
                <c:pt idx="1550">
                  <c:v>0.23099527163848421</c:v>
                </c:pt>
                <c:pt idx="1551">
                  <c:v>0.22638507552873532</c:v>
                </c:pt>
                <c:pt idx="1552">
                  <c:v>0.23113012530528221</c:v>
                </c:pt>
                <c:pt idx="1553">
                  <c:v>0.2355573501038748</c:v>
                </c:pt>
                <c:pt idx="1554">
                  <c:v>0.26395536538793007</c:v>
                </c:pt>
                <c:pt idx="1555">
                  <c:v>0.25417608468971697</c:v>
                </c:pt>
                <c:pt idx="1556">
                  <c:v>0.26789493615277871</c:v>
                </c:pt>
                <c:pt idx="1557">
                  <c:v>0.27242834754465628</c:v>
                </c:pt>
                <c:pt idx="1558">
                  <c:v>0.26020406110815708</c:v>
                </c:pt>
                <c:pt idx="1559">
                  <c:v>0.2832478129790843</c:v>
                </c:pt>
                <c:pt idx="1560">
                  <c:v>0.26995665407980107</c:v>
                </c:pt>
                <c:pt idx="1561">
                  <c:v>0.28196401563713325</c:v>
                </c:pt>
                <c:pt idx="1562">
                  <c:v>0.26792021273730304</c:v>
                </c:pt>
                <c:pt idx="1563">
                  <c:v>0.25405342161692945</c:v>
                </c:pt>
                <c:pt idx="1564">
                  <c:v>0.25393657293770167</c:v>
                </c:pt>
                <c:pt idx="1565">
                  <c:v>0.26051605634624786</c:v>
                </c:pt>
                <c:pt idx="1566">
                  <c:v>0.23000477676446129</c:v>
                </c:pt>
                <c:pt idx="1567">
                  <c:v>0.25218952497670299</c:v>
                </c:pt>
                <c:pt idx="1568">
                  <c:v>0.26727744192965708</c:v>
                </c:pt>
                <c:pt idx="1569">
                  <c:v>0.25101035992109022</c:v>
                </c:pt>
                <c:pt idx="1570">
                  <c:v>0.2420971568396082</c:v>
                </c:pt>
                <c:pt idx="1571">
                  <c:v>0.23063775736807157</c:v>
                </c:pt>
                <c:pt idx="1572">
                  <c:v>0.23235314070874113</c:v>
                </c:pt>
                <c:pt idx="1573">
                  <c:v>0.25063137428618609</c:v>
                </c:pt>
                <c:pt idx="1574">
                  <c:v>0.24136257349669221</c:v>
                </c:pt>
                <c:pt idx="1575">
                  <c:v>0.26882444156964347</c:v>
                </c:pt>
                <c:pt idx="1576">
                  <c:v>0.28753457806466276</c:v>
                </c:pt>
                <c:pt idx="1577">
                  <c:v>0.31178845870635463</c:v>
                </c:pt>
                <c:pt idx="1578">
                  <c:v>0.2956319411407291</c:v>
                </c:pt>
                <c:pt idx="1579">
                  <c:v>0.28863743097892525</c:v>
                </c:pt>
                <c:pt idx="1580">
                  <c:v>0.26715165771610305</c:v>
                </c:pt>
                <c:pt idx="1581">
                  <c:v>0.27026399251772038</c:v>
                </c:pt>
                <c:pt idx="1582">
                  <c:v>0.24709729288839721</c:v>
                </c:pt>
                <c:pt idx="1583">
                  <c:v>0.24469114151946791</c:v>
                </c:pt>
                <c:pt idx="1584">
                  <c:v>0.24408903185070474</c:v>
                </c:pt>
                <c:pt idx="1585">
                  <c:v>0.24494551444167945</c:v>
                </c:pt>
                <c:pt idx="1586">
                  <c:v>0.25395274375894572</c:v>
                </c:pt>
                <c:pt idx="1587">
                  <c:v>0.28030257822141125</c:v>
                </c:pt>
                <c:pt idx="1588">
                  <c:v>0.25786799407890237</c:v>
                </c:pt>
                <c:pt idx="1589">
                  <c:v>0.24234820883563502</c:v>
                </c:pt>
                <c:pt idx="1590">
                  <c:v>0.26574602052661644</c:v>
                </c:pt>
                <c:pt idx="1591">
                  <c:v>0.28176831797820623</c:v>
                </c:pt>
                <c:pt idx="1592">
                  <c:v>0.29707318485382839</c:v>
                </c:pt>
                <c:pt idx="1593">
                  <c:v>0.27674626732259888</c:v>
                </c:pt>
                <c:pt idx="1594">
                  <c:v>0.27893575304296103</c:v>
                </c:pt>
                <c:pt idx="1595">
                  <c:v>0.24848782293859606</c:v>
                </c:pt>
                <c:pt idx="1596">
                  <c:v>0.27382312593308034</c:v>
                </c:pt>
                <c:pt idx="1597">
                  <c:v>0.28550154416808105</c:v>
                </c:pt>
                <c:pt idx="1598">
                  <c:v>0.29312017249682931</c:v>
                </c:pt>
                <c:pt idx="1599">
                  <c:v>0.28836897191929411</c:v>
                </c:pt>
                <c:pt idx="1600">
                  <c:v>0.2762359210822749</c:v>
                </c:pt>
                <c:pt idx="1601">
                  <c:v>0.29080700264880877</c:v>
                </c:pt>
                <c:pt idx="1602">
                  <c:v>0.26891614443507983</c:v>
                </c:pt>
                <c:pt idx="1603">
                  <c:v>0.22505386198692379</c:v>
                </c:pt>
                <c:pt idx="1604">
                  <c:v>0.22505386198692379</c:v>
                </c:pt>
              </c:numCache>
            </c:numRef>
          </c:val>
        </c:ser>
        <c:marker val="1"/>
        <c:axId val="885781248"/>
        <c:axId val="885782784"/>
      </c:lineChart>
      <c:lineChart>
        <c:grouping val="standard"/>
        <c:ser>
          <c:idx val="1"/>
          <c:order val="1"/>
          <c:tx>
            <c:v>上证指数</c:v>
          </c:tx>
          <c:marker>
            <c:symbol val="none"/>
          </c:marker>
          <c:cat>
            <c:numRef>
              <c:f>AH股溢价率!$A$4:$A$1608</c:f>
              <c:numCache>
                <c:formatCode>yyyy/mm/dd</c:formatCode>
                <c:ptCount val="1605"/>
                <c:pt idx="0">
                  <c:v>40826</c:v>
                </c:pt>
                <c:pt idx="1">
                  <c:v>40827</c:v>
                </c:pt>
                <c:pt idx="2">
                  <c:v>40828</c:v>
                </c:pt>
                <c:pt idx="3">
                  <c:v>40829</c:v>
                </c:pt>
                <c:pt idx="4">
                  <c:v>40830</c:v>
                </c:pt>
                <c:pt idx="5">
                  <c:v>40833</c:v>
                </c:pt>
                <c:pt idx="6">
                  <c:v>40834</c:v>
                </c:pt>
                <c:pt idx="7">
                  <c:v>40835</c:v>
                </c:pt>
                <c:pt idx="8">
                  <c:v>40836</c:v>
                </c:pt>
                <c:pt idx="9">
                  <c:v>40837</c:v>
                </c:pt>
                <c:pt idx="10">
                  <c:v>40840</c:v>
                </c:pt>
                <c:pt idx="11">
                  <c:v>40841</c:v>
                </c:pt>
                <c:pt idx="12">
                  <c:v>40842</c:v>
                </c:pt>
                <c:pt idx="13">
                  <c:v>40843</c:v>
                </c:pt>
                <c:pt idx="14">
                  <c:v>40844</c:v>
                </c:pt>
                <c:pt idx="15">
                  <c:v>40847</c:v>
                </c:pt>
                <c:pt idx="16">
                  <c:v>40848</c:v>
                </c:pt>
                <c:pt idx="17">
                  <c:v>40849</c:v>
                </c:pt>
                <c:pt idx="18">
                  <c:v>40850</c:v>
                </c:pt>
                <c:pt idx="19">
                  <c:v>40851</c:v>
                </c:pt>
                <c:pt idx="20">
                  <c:v>40854</c:v>
                </c:pt>
                <c:pt idx="21">
                  <c:v>40855</c:v>
                </c:pt>
                <c:pt idx="22">
                  <c:v>40856</c:v>
                </c:pt>
                <c:pt idx="23">
                  <c:v>40857</c:v>
                </c:pt>
                <c:pt idx="24">
                  <c:v>40858</c:v>
                </c:pt>
                <c:pt idx="25">
                  <c:v>40861</c:v>
                </c:pt>
                <c:pt idx="26">
                  <c:v>40862</c:v>
                </c:pt>
                <c:pt idx="27">
                  <c:v>40863</c:v>
                </c:pt>
                <c:pt idx="28">
                  <c:v>40864</c:v>
                </c:pt>
                <c:pt idx="29">
                  <c:v>40865</c:v>
                </c:pt>
                <c:pt idx="30">
                  <c:v>40868</c:v>
                </c:pt>
                <c:pt idx="31">
                  <c:v>40869</c:v>
                </c:pt>
                <c:pt idx="32">
                  <c:v>40870</c:v>
                </c:pt>
                <c:pt idx="33">
                  <c:v>40871</c:v>
                </c:pt>
                <c:pt idx="34">
                  <c:v>40872</c:v>
                </c:pt>
                <c:pt idx="35">
                  <c:v>40875</c:v>
                </c:pt>
                <c:pt idx="36">
                  <c:v>40876</c:v>
                </c:pt>
                <c:pt idx="37">
                  <c:v>40877</c:v>
                </c:pt>
                <c:pt idx="38">
                  <c:v>40878</c:v>
                </c:pt>
                <c:pt idx="39">
                  <c:v>40879</c:v>
                </c:pt>
                <c:pt idx="40">
                  <c:v>40882</c:v>
                </c:pt>
                <c:pt idx="41">
                  <c:v>40883</c:v>
                </c:pt>
                <c:pt idx="42">
                  <c:v>40884</c:v>
                </c:pt>
                <c:pt idx="43">
                  <c:v>40885</c:v>
                </c:pt>
                <c:pt idx="44">
                  <c:v>40886</c:v>
                </c:pt>
                <c:pt idx="45">
                  <c:v>40889</c:v>
                </c:pt>
                <c:pt idx="46">
                  <c:v>40890</c:v>
                </c:pt>
                <c:pt idx="47">
                  <c:v>40891</c:v>
                </c:pt>
                <c:pt idx="48">
                  <c:v>40892</c:v>
                </c:pt>
                <c:pt idx="49">
                  <c:v>40893</c:v>
                </c:pt>
                <c:pt idx="50">
                  <c:v>40896</c:v>
                </c:pt>
                <c:pt idx="51">
                  <c:v>40897</c:v>
                </c:pt>
                <c:pt idx="52">
                  <c:v>40898</c:v>
                </c:pt>
                <c:pt idx="53">
                  <c:v>40899</c:v>
                </c:pt>
                <c:pt idx="54">
                  <c:v>40900</c:v>
                </c:pt>
                <c:pt idx="55">
                  <c:v>40903</c:v>
                </c:pt>
                <c:pt idx="56">
                  <c:v>40904</c:v>
                </c:pt>
                <c:pt idx="57">
                  <c:v>40905</c:v>
                </c:pt>
                <c:pt idx="58">
                  <c:v>40906</c:v>
                </c:pt>
                <c:pt idx="59">
                  <c:v>40907</c:v>
                </c:pt>
                <c:pt idx="60">
                  <c:v>40912</c:v>
                </c:pt>
                <c:pt idx="61">
                  <c:v>40913</c:v>
                </c:pt>
                <c:pt idx="62">
                  <c:v>40914</c:v>
                </c:pt>
                <c:pt idx="63">
                  <c:v>40917</c:v>
                </c:pt>
                <c:pt idx="64">
                  <c:v>40918</c:v>
                </c:pt>
                <c:pt idx="65">
                  <c:v>40919</c:v>
                </c:pt>
                <c:pt idx="66">
                  <c:v>40920</c:v>
                </c:pt>
                <c:pt idx="67">
                  <c:v>40921</c:v>
                </c:pt>
                <c:pt idx="68">
                  <c:v>40924</c:v>
                </c:pt>
                <c:pt idx="69">
                  <c:v>40925</c:v>
                </c:pt>
                <c:pt idx="70">
                  <c:v>40926</c:v>
                </c:pt>
                <c:pt idx="71">
                  <c:v>40927</c:v>
                </c:pt>
                <c:pt idx="72">
                  <c:v>40928</c:v>
                </c:pt>
                <c:pt idx="73">
                  <c:v>40938</c:v>
                </c:pt>
                <c:pt idx="74">
                  <c:v>40939</c:v>
                </c:pt>
                <c:pt idx="75">
                  <c:v>40940</c:v>
                </c:pt>
                <c:pt idx="76">
                  <c:v>40941</c:v>
                </c:pt>
                <c:pt idx="77">
                  <c:v>40942</c:v>
                </c:pt>
                <c:pt idx="78">
                  <c:v>40945</c:v>
                </c:pt>
                <c:pt idx="79">
                  <c:v>40946</c:v>
                </c:pt>
                <c:pt idx="80">
                  <c:v>40947</c:v>
                </c:pt>
                <c:pt idx="81">
                  <c:v>40948</c:v>
                </c:pt>
                <c:pt idx="82">
                  <c:v>40949</c:v>
                </c:pt>
                <c:pt idx="83">
                  <c:v>40952</c:v>
                </c:pt>
                <c:pt idx="84">
                  <c:v>40953</c:v>
                </c:pt>
                <c:pt idx="85">
                  <c:v>40954</c:v>
                </c:pt>
                <c:pt idx="86">
                  <c:v>40955</c:v>
                </c:pt>
                <c:pt idx="87">
                  <c:v>40956</c:v>
                </c:pt>
                <c:pt idx="88">
                  <c:v>40959</c:v>
                </c:pt>
                <c:pt idx="89">
                  <c:v>40960</c:v>
                </c:pt>
                <c:pt idx="90">
                  <c:v>40961</c:v>
                </c:pt>
                <c:pt idx="91">
                  <c:v>40962</c:v>
                </c:pt>
                <c:pt idx="92">
                  <c:v>40963</c:v>
                </c:pt>
                <c:pt idx="93">
                  <c:v>40966</c:v>
                </c:pt>
                <c:pt idx="94">
                  <c:v>40967</c:v>
                </c:pt>
                <c:pt idx="95">
                  <c:v>40968</c:v>
                </c:pt>
                <c:pt idx="96">
                  <c:v>40969</c:v>
                </c:pt>
                <c:pt idx="97">
                  <c:v>40970</c:v>
                </c:pt>
                <c:pt idx="98">
                  <c:v>40973</c:v>
                </c:pt>
                <c:pt idx="99">
                  <c:v>40974</c:v>
                </c:pt>
                <c:pt idx="100">
                  <c:v>40975</c:v>
                </c:pt>
                <c:pt idx="101">
                  <c:v>40976</c:v>
                </c:pt>
                <c:pt idx="102">
                  <c:v>40977</c:v>
                </c:pt>
                <c:pt idx="103">
                  <c:v>40980</c:v>
                </c:pt>
                <c:pt idx="104">
                  <c:v>40981</c:v>
                </c:pt>
                <c:pt idx="105">
                  <c:v>40982</c:v>
                </c:pt>
                <c:pt idx="106">
                  <c:v>40983</c:v>
                </c:pt>
                <c:pt idx="107">
                  <c:v>40984</c:v>
                </c:pt>
                <c:pt idx="108">
                  <c:v>40987</c:v>
                </c:pt>
                <c:pt idx="109">
                  <c:v>40988</c:v>
                </c:pt>
                <c:pt idx="110">
                  <c:v>40989</c:v>
                </c:pt>
                <c:pt idx="111">
                  <c:v>40990</c:v>
                </c:pt>
                <c:pt idx="112">
                  <c:v>40991</c:v>
                </c:pt>
                <c:pt idx="113">
                  <c:v>40994</c:v>
                </c:pt>
                <c:pt idx="114">
                  <c:v>40995</c:v>
                </c:pt>
                <c:pt idx="115">
                  <c:v>40996</c:v>
                </c:pt>
                <c:pt idx="116">
                  <c:v>40997</c:v>
                </c:pt>
                <c:pt idx="117">
                  <c:v>40998</c:v>
                </c:pt>
                <c:pt idx="118">
                  <c:v>41004</c:v>
                </c:pt>
                <c:pt idx="119">
                  <c:v>41005</c:v>
                </c:pt>
                <c:pt idx="120">
                  <c:v>41008</c:v>
                </c:pt>
                <c:pt idx="121">
                  <c:v>41009</c:v>
                </c:pt>
                <c:pt idx="122">
                  <c:v>41010</c:v>
                </c:pt>
                <c:pt idx="123">
                  <c:v>41011</c:v>
                </c:pt>
                <c:pt idx="124">
                  <c:v>41012</c:v>
                </c:pt>
                <c:pt idx="125">
                  <c:v>41015</c:v>
                </c:pt>
                <c:pt idx="126">
                  <c:v>41016</c:v>
                </c:pt>
                <c:pt idx="127">
                  <c:v>41017</c:v>
                </c:pt>
                <c:pt idx="128">
                  <c:v>41018</c:v>
                </c:pt>
                <c:pt idx="129">
                  <c:v>41019</c:v>
                </c:pt>
                <c:pt idx="130">
                  <c:v>41022</c:v>
                </c:pt>
                <c:pt idx="131">
                  <c:v>41023</c:v>
                </c:pt>
                <c:pt idx="132">
                  <c:v>41024</c:v>
                </c:pt>
                <c:pt idx="133">
                  <c:v>41025</c:v>
                </c:pt>
                <c:pt idx="134">
                  <c:v>41026</c:v>
                </c:pt>
                <c:pt idx="135">
                  <c:v>41031</c:v>
                </c:pt>
                <c:pt idx="136">
                  <c:v>41032</c:v>
                </c:pt>
                <c:pt idx="137">
                  <c:v>41033</c:v>
                </c:pt>
                <c:pt idx="138">
                  <c:v>41036</c:v>
                </c:pt>
                <c:pt idx="139">
                  <c:v>41037</c:v>
                </c:pt>
                <c:pt idx="140">
                  <c:v>41038</c:v>
                </c:pt>
                <c:pt idx="141">
                  <c:v>41039</c:v>
                </c:pt>
                <c:pt idx="142">
                  <c:v>41040</c:v>
                </c:pt>
                <c:pt idx="143">
                  <c:v>41043</c:v>
                </c:pt>
                <c:pt idx="144">
                  <c:v>41044</c:v>
                </c:pt>
                <c:pt idx="145">
                  <c:v>41045</c:v>
                </c:pt>
                <c:pt idx="146">
                  <c:v>41046</c:v>
                </c:pt>
                <c:pt idx="147">
                  <c:v>41047</c:v>
                </c:pt>
                <c:pt idx="148">
                  <c:v>41050</c:v>
                </c:pt>
                <c:pt idx="149">
                  <c:v>41051</c:v>
                </c:pt>
                <c:pt idx="150">
                  <c:v>41052</c:v>
                </c:pt>
                <c:pt idx="151">
                  <c:v>41053</c:v>
                </c:pt>
                <c:pt idx="152">
                  <c:v>41054</c:v>
                </c:pt>
                <c:pt idx="153">
                  <c:v>41057</c:v>
                </c:pt>
                <c:pt idx="154">
                  <c:v>41058</c:v>
                </c:pt>
                <c:pt idx="155">
                  <c:v>41059</c:v>
                </c:pt>
                <c:pt idx="156">
                  <c:v>41060</c:v>
                </c:pt>
                <c:pt idx="157">
                  <c:v>41061</c:v>
                </c:pt>
                <c:pt idx="158">
                  <c:v>41064</c:v>
                </c:pt>
                <c:pt idx="159">
                  <c:v>41065</c:v>
                </c:pt>
                <c:pt idx="160">
                  <c:v>41066</c:v>
                </c:pt>
                <c:pt idx="161">
                  <c:v>41067</c:v>
                </c:pt>
                <c:pt idx="162">
                  <c:v>41068</c:v>
                </c:pt>
                <c:pt idx="163">
                  <c:v>41071</c:v>
                </c:pt>
                <c:pt idx="164">
                  <c:v>41072</c:v>
                </c:pt>
                <c:pt idx="165">
                  <c:v>41073</c:v>
                </c:pt>
                <c:pt idx="166">
                  <c:v>41074</c:v>
                </c:pt>
                <c:pt idx="167">
                  <c:v>41075</c:v>
                </c:pt>
                <c:pt idx="168">
                  <c:v>41078</c:v>
                </c:pt>
                <c:pt idx="169">
                  <c:v>41079</c:v>
                </c:pt>
                <c:pt idx="170">
                  <c:v>41080</c:v>
                </c:pt>
                <c:pt idx="171">
                  <c:v>41081</c:v>
                </c:pt>
                <c:pt idx="172">
                  <c:v>41085</c:v>
                </c:pt>
                <c:pt idx="173">
                  <c:v>41086</c:v>
                </c:pt>
                <c:pt idx="174">
                  <c:v>41087</c:v>
                </c:pt>
                <c:pt idx="175">
                  <c:v>41088</c:v>
                </c:pt>
                <c:pt idx="176">
                  <c:v>41089</c:v>
                </c:pt>
                <c:pt idx="177">
                  <c:v>41092</c:v>
                </c:pt>
                <c:pt idx="178">
                  <c:v>41093</c:v>
                </c:pt>
                <c:pt idx="179">
                  <c:v>41094</c:v>
                </c:pt>
                <c:pt idx="180">
                  <c:v>41095</c:v>
                </c:pt>
                <c:pt idx="181">
                  <c:v>41096</c:v>
                </c:pt>
                <c:pt idx="182">
                  <c:v>41099</c:v>
                </c:pt>
                <c:pt idx="183">
                  <c:v>41100</c:v>
                </c:pt>
                <c:pt idx="184">
                  <c:v>41101</c:v>
                </c:pt>
                <c:pt idx="185">
                  <c:v>41102</c:v>
                </c:pt>
                <c:pt idx="186">
                  <c:v>41103</c:v>
                </c:pt>
                <c:pt idx="187">
                  <c:v>41106</c:v>
                </c:pt>
                <c:pt idx="188">
                  <c:v>41107</c:v>
                </c:pt>
                <c:pt idx="189">
                  <c:v>41108</c:v>
                </c:pt>
                <c:pt idx="190">
                  <c:v>41109</c:v>
                </c:pt>
                <c:pt idx="191">
                  <c:v>41110</c:v>
                </c:pt>
                <c:pt idx="192">
                  <c:v>41113</c:v>
                </c:pt>
                <c:pt idx="193">
                  <c:v>41114</c:v>
                </c:pt>
                <c:pt idx="194">
                  <c:v>41115</c:v>
                </c:pt>
                <c:pt idx="195">
                  <c:v>41116</c:v>
                </c:pt>
                <c:pt idx="196">
                  <c:v>41117</c:v>
                </c:pt>
                <c:pt idx="197">
                  <c:v>41120</c:v>
                </c:pt>
                <c:pt idx="198">
                  <c:v>41121</c:v>
                </c:pt>
                <c:pt idx="199">
                  <c:v>41122</c:v>
                </c:pt>
                <c:pt idx="200">
                  <c:v>41123</c:v>
                </c:pt>
                <c:pt idx="201">
                  <c:v>41124</c:v>
                </c:pt>
                <c:pt idx="202">
                  <c:v>41127</c:v>
                </c:pt>
                <c:pt idx="203">
                  <c:v>41128</c:v>
                </c:pt>
                <c:pt idx="204">
                  <c:v>41129</c:v>
                </c:pt>
                <c:pt idx="205">
                  <c:v>41130</c:v>
                </c:pt>
                <c:pt idx="206">
                  <c:v>41131</c:v>
                </c:pt>
                <c:pt idx="207">
                  <c:v>41134</c:v>
                </c:pt>
                <c:pt idx="208">
                  <c:v>41135</c:v>
                </c:pt>
                <c:pt idx="209">
                  <c:v>41136</c:v>
                </c:pt>
                <c:pt idx="210">
                  <c:v>41137</c:v>
                </c:pt>
                <c:pt idx="211">
                  <c:v>41138</c:v>
                </c:pt>
                <c:pt idx="212">
                  <c:v>41141</c:v>
                </c:pt>
                <c:pt idx="213">
                  <c:v>41142</c:v>
                </c:pt>
                <c:pt idx="214">
                  <c:v>41143</c:v>
                </c:pt>
                <c:pt idx="215">
                  <c:v>41144</c:v>
                </c:pt>
                <c:pt idx="216">
                  <c:v>41145</c:v>
                </c:pt>
                <c:pt idx="217">
                  <c:v>41148</c:v>
                </c:pt>
                <c:pt idx="218">
                  <c:v>41149</c:v>
                </c:pt>
                <c:pt idx="219">
                  <c:v>41150</c:v>
                </c:pt>
                <c:pt idx="220">
                  <c:v>41151</c:v>
                </c:pt>
                <c:pt idx="221">
                  <c:v>41152</c:v>
                </c:pt>
                <c:pt idx="222">
                  <c:v>41155</c:v>
                </c:pt>
                <c:pt idx="223">
                  <c:v>41156</c:v>
                </c:pt>
                <c:pt idx="224">
                  <c:v>41157</c:v>
                </c:pt>
                <c:pt idx="225">
                  <c:v>41158</c:v>
                </c:pt>
                <c:pt idx="226">
                  <c:v>41159</c:v>
                </c:pt>
                <c:pt idx="227">
                  <c:v>41162</c:v>
                </c:pt>
                <c:pt idx="228">
                  <c:v>41163</c:v>
                </c:pt>
                <c:pt idx="229">
                  <c:v>41164</c:v>
                </c:pt>
                <c:pt idx="230">
                  <c:v>41165</c:v>
                </c:pt>
                <c:pt idx="231">
                  <c:v>41166</c:v>
                </c:pt>
                <c:pt idx="232">
                  <c:v>41169</c:v>
                </c:pt>
                <c:pt idx="233">
                  <c:v>41170</c:v>
                </c:pt>
                <c:pt idx="234">
                  <c:v>41171</c:v>
                </c:pt>
                <c:pt idx="235">
                  <c:v>41172</c:v>
                </c:pt>
                <c:pt idx="236">
                  <c:v>41173</c:v>
                </c:pt>
                <c:pt idx="237">
                  <c:v>41176</c:v>
                </c:pt>
                <c:pt idx="238">
                  <c:v>41177</c:v>
                </c:pt>
                <c:pt idx="239">
                  <c:v>41178</c:v>
                </c:pt>
                <c:pt idx="240">
                  <c:v>41179</c:v>
                </c:pt>
                <c:pt idx="241">
                  <c:v>41180</c:v>
                </c:pt>
                <c:pt idx="242">
                  <c:v>41190</c:v>
                </c:pt>
                <c:pt idx="243">
                  <c:v>41191</c:v>
                </c:pt>
                <c:pt idx="244">
                  <c:v>41192</c:v>
                </c:pt>
                <c:pt idx="245">
                  <c:v>41193</c:v>
                </c:pt>
                <c:pt idx="246">
                  <c:v>41194</c:v>
                </c:pt>
                <c:pt idx="247">
                  <c:v>41197</c:v>
                </c:pt>
                <c:pt idx="248">
                  <c:v>41198</c:v>
                </c:pt>
                <c:pt idx="249">
                  <c:v>41199</c:v>
                </c:pt>
                <c:pt idx="250">
                  <c:v>41200</c:v>
                </c:pt>
                <c:pt idx="251">
                  <c:v>41201</c:v>
                </c:pt>
                <c:pt idx="252">
                  <c:v>41204</c:v>
                </c:pt>
                <c:pt idx="253">
                  <c:v>41205</c:v>
                </c:pt>
                <c:pt idx="254">
                  <c:v>41206</c:v>
                </c:pt>
                <c:pt idx="255">
                  <c:v>41207</c:v>
                </c:pt>
                <c:pt idx="256">
                  <c:v>41208</c:v>
                </c:pt>
                <c:pt idx="257">
                  <c:v>41211</c:v>
                </c:pt>
                <c:pt idx="258">
                  <c:v>41212</c:v>
                </c:pt>
                <c:pt idx="259">
                  <c:v>41213</c:v>
                </c:pt>
                <c:pt idx="260">
                  <c:v>41214</c:v>
                </c:pt>
                <c:pt idx="261">
                  <c:v>41215</c:v>
                </c:pt>
                <c:pt idx="262">
                  <c:v>41218</c:v>
                </c:pt>
                <c:pt idx="263">
                  <c:v>41219</c:v>
                </c:pt>
                <c:pt idx="264">
                  <c:v>41220</c:v>
                </c:pt>
                <c:pt idx="265">
                  <c:v>41221</c:v>
                </c:pt>
                <c:pt idx="266">
                  <c:v>41222</c:v>
                </c:pt>
                <c:pt idx="267">
                  <c:v>41225</c:v>
                </c:pt>
                <c:pt idx="268">
                  <c:v>41226</c:v>
                </c:pt>
                <c:pt idx="269">
                  <c:v>41227</c:v>
                </c:pt>
                <c:pt idx="270">
                  <c:v>41228</c:v>
                </c:pt>
                <c:pt idx="271">
                  <c:v>41229</c:v>
                </c:pt>
                <c:pt idx="272">
                  <c:v>41232</c:v>
                </c:pt>
                <c:pt idx="273">
                  <c:v>41233</c:v>
                </c:pt>
                <c:pt idx="274">
                  <c:v>41234</c:v>
                </c:pt>
                <c:pt idx="275">
                  <c:v>41235</c:v>
                </c:pt>
                <c:pt idx="276">
                  <c:v>41236</c:v>
                </c:pt>
                <c:pt idx="277">
                  <c:v>41239</c:v>
                </c:pt>
                <c:pt idx="278">
                  <c:v>41240</c:v>
                </c:pt>
                <c:pt idx="279">
                  <c:v>41241</c:v>
                </c:pt>
                <c:pt idx="280">
                  <c:v>41242</c:v>
                </c:pt>
                <c:pt idx="281">
                  <c:v>41243</c:v>
                </c:pt>
                <c:pt idx="282">
                  <c:v>41246</c:v>
                </c:pt>
                <c:pt idx="283">
                  <c:v>41247</c:v>
                </c:pt>
                <c:pt idx="284">
                  <c:v>41248</c:v>
                </c:pt>
                <c:pt idx="285">
                  <c:v>41249</c:v>
                </c:pt>
                <c:pt idx="286">
                  <c:v>41250</c:v>
                </c:pt>
                <c:pt idx="287">
                  <c:v>41253</c:v>
                </c:pt>
                <c:pt idx="288">
                  <c:v>41254</c:v>
                </c:pt>
                <c:pt idx="289">
                  <c:v>41255</c:v>
                </c:pt>
                <c:pt idx="290">
                  <c:v>41256</c:v>
                </c:pt>
                <c:pt idx="291">
                  <c:v>41257</c:v>
                </c:pt>
                <c:pt idx="292">
                  <c:v>41260</c:v>
                </c:pt>
                <c:pt idx="293">
                  <c:v>41261</c:v>
                </c:pt>
                <c:pt idx="294">
                  <c:v>41262</c:v>
                </c:pt>
                <c:pt idx="295">
                  <c:v>41263</c:v>
                </c:pt>
                <c:pt idx="296">
                  <c:v>41264</c:v>
                </c:pt>
                <c:pt idx="297">
                  <c:v>41267</c:v>
                </c:pt>
                <c:pt idx="298">
                  <c:v>41268</c:v>
                </c:pt>
                <c:pt idx="299">
                  <c:v>41269</c:v>
                </c:pt>
                <c:pt idx="300">
                  <c:v>41270</c:v>
                </c:pt>
                <c:pt idx="301">
                  <c:v>41271</c:v>
                </c:pt>
                <c:pt idx="302">
                  <c:v>41274</c:v>
                </c:pt>
                <c:pt idx="303">
                  <c:v>41278</c:v>
                </c:pt>
                <c:pt idx="304">
                  <c:v>41281</c:v>
                </c:pt>
                <c:pt idx="305">
                  <c:v>41282</c:v>
                </c:pt>
                <c:pt idx="306">
                  <c:v>41283</c:v>
                </c:pt>
                <c:pt idx="307">
                  <c:v>41284</c:v>
                </c:pt>
                <c:pt idx="308">
                  <c:v>41285</c:v>
                </c:pt>
                <c:pt idx="309">
                  <c:v>41288</c:v>
                </c:pt>
                <c:pt idx="310">
                  <c:v>41289</c:v>
                </c:pt>
                <c:pt idx="311">
                  <c:v>41290</c:v>
                </c:pt>
                <c:pt idx="312">
                  <c:v>41291</c:v>
                </c:pt>
                <c:pt idx="313">
                  <c:v>41292</c:v>
                </c:pt>
                <c:pt idx="314">
                  <c:v>41295</c:v>
                </c:pt>
                <c:pt idx="315">
                  <c:v>41296</c:v>
                </c:pt>
                <c:pt idx="316">
                  <c:v>41297</c:v>
                </c:pt>
                <c:pt idx="317">
                  <c:v>41298</c:v>
                </c:pt>
                <c:pt idx="318">
                  <c:v>41299</c:v>
                </c:pt>
                <c:pt idx="319">
                  <c:v>41302</c:v>
                </c:pt>
                <c:pt idx="320">
                  <c:v>41303</c:v>
                </c:pt>
                <c:pt idx="321">
                  <c:v>41304</c:v>
                </c:pt>
                <c:pt idx="322">
                  <c:v>41305</c:v>
                </c:pt>
                <c:pt idx="323">
                  <c:v>41306</c:v>
                </c:pt>
                <c:pt idx="324">
                  <c:v>41309</c:v>
                </c:pt>
                <c:pt idx="325">
                  <c:v>41310</c:v>
                </c:pt>
                <c:pt idx="326">
                  <c:v>41311</c:v>
                </c:pt>
                <c:pt idx="327">
                  <c:v>41312</c:v>
                </c:pt>
                <c:pt idx="328">
                  <c:v>41313</c:v>
                </c:pt>
                <c:pt idx="329">
                  <c:v>41323</c:v>
                </c:pt>
                <c:pt idx="330">
                  <c:v>41324</c:v>
                </c:pt>
                <c:pt idx="331">
                  <c:v>41325</c:v>
                </c:pt>
                <c:pt idx="332">
                  <c:v>41326</c:v>
                </c:pt>
                <c:pt idx="333">
                  <c:v>41327</c:v>
                </c:pt>
                <c:pt idx="334">
                  <c:v>41330</c:v>
                </c:pt>
                <c:pt idx="335">
                  <c:v>41331</c:v>
                </c:pt>
                <c:pt idx="336">
                  <c:v>41332</c:v>
                </c:pt>
                <c:pt idx="337">
                  <c:v>41333</c:v>
                </c:pt>
                <c:pt idx="338">
                  <c:v>41334</c:v>
                </c:pt>
                <c:pt idx="339">
                  <c:v>41337</c:v>
                </c:pt>
                <c:pt idx="340">
                  <c:v>41338</c:v>
                </c:pt>
                <c:pt idx="341">
                  <c:v>41339</c:v>
                </c:pt>
                <c:pt idx="342">
                  <c:v>41340</c:v>
                </c:pt>
                <c:pt idx="343">
                  <c:v>41341</c:v>
                </c:pt>
                <c:pt idx="344">
                  <c:v>41344</c:v>
                </c:pt>
                <c:pt idx="345">
                  <c:v>41345</c:v>
                </c:pt>
                <c:pt idx="346">
                  <c:v>41346</c:v>
                </c:pt>
                <c:pt idx="347">
                  <c:v>41347</c:v>
                </c:pt>
                <c:pt idx="348">
                  <c:v>41348</c:v>
                </c:pt>
                <c:pt idx="349">
                  <c:v>41351</c:v>
                </c:pt>
                <c:pt idx="350">
                  <c:v>41352</c:v>
                </c:pt>
                <c:pt idx="351">
                  <c:v>41353</c:v>
                </c:pt>
                <c:pt idx="352">
                  <c:v>41354</c:v>
                </c:pt>
                <c:pt idx="353">
                  <c:v>41355</c:v>
                </c:pt>
                <c:pt idx="354">
                  <c:v>41358</c:v>
                </c:pt>
                <c:pt idx="355">
                  <c:v>41359</c:v>
                </c:pt>
                <c:pt idx="356">
                  <c:v>41360</c:v>
                </c:pt>
                <c:pt idx="357">
                  <c:v>41361</c:v>
                </c:pt>
                <c:pt idx="358">
                  <c:v>41362</c:v>
                </c:pt>
                <c:pt idx="359">
                  <c:v>41365</c:v>
                </c:pt>
                <c:pt idx="360">
                  <c:v>41366</c:v>
                </c:pt>
                <c:pt idx="361">
                  <c:v>41367</c:v>
                </c:pt>
                <c:pt idx="362">
                  <c:v>41372</c:v>
                </c:pt>
                <c:pt idx="363">
                  <c:v>41373</c:v>
                </c:pt>
                <c:pt idx="364">
                  <c:v>41374</c:v>
                </c:pt>
                <c:pt idx="365">
                  <c:v>41375</c:v>
                </c:pt>
                <c:pt idx="366">
                  <c:v>41376</c:v>
                </c:pt>
                <c:pt idx="367">
                  <c:v>41379</c:v>
                </c:pt>
                <c:pt idx="368">
                  <c:v>41380</c:v>
                </c:pt>
                <c:pt idx="369">
                  <c:v>41381</c:v>
                </c:pt>
                <c:pt idx="370">
                  <c:v>41382</c:v>
                </c:pt>
                <c:pt idx="371">
                  <c:v>41383</c:v>
                </c:pt>
                <c:pt idx="372">
                  <c:v>41386</c:v>
                </c:pt>
                <c:pt idx="373">
                  <c:v>41387</c:v>
                </c:pt>
                <c:pt idx="374">
                  <c:v>41388</c:v>
                </c:pt>
                <c:pt idx="375">
                  <c:v>41389</c:v>
                </c:pt>
                <c:pt idx="376">
                  <c:v>41390</c:v>
                </c:pt>
                <c:pt idx="377">
                  <c:v>41396</c:v>
                </c:pt>
                <c:pt idx="378">
                  <c:v>41397</c:v>
                </c:pt>
                <c:pt idx="379">
                  <c:v>41400</c:v>
                </c:pt>
                <c:pt idx="380">
                  <c:v>41401</c:v>
                </c:pt>
                <c:pt idx="381">
                  <c:v>41402</c:v>
                </c:pt>
                <c:pt idx="382">
                  <c:v>41403</c:v>
                </c:pt>
                <c:pt idx="383">
                  <c:v>41404</c:v>
                </c:pt>
                <c:pt idx="384">
                  <c:v>41407</c:v>
                </c:pt>
                <c:pt idx="385">
                  <c:v>41408</c:v>
                </c:pt>
                <c:pt idx="386">
                  <c:v>41409</c:v>
                </c:pt>
                <c:pt idx="387">
                  <c:v>41410</c:v>
                </c:pt>
                <c:pt idx="388">
                  <c:v>41411</c:v>
                </c:pt>
                <c:pt idx="389">
                  <c:v>41414</c:v>
                </c:pt>
                <c:pt idx="390">
                  <c:v>41415</c:v>
                </c:pt>
                <c:pt idx="391">
                  <c:v>41416</c:v>
                </c:pt>
                <c:pt idx="392">
                  <c:v>41417</c:v>
                </c:pt>
                <c:pt idx="393">
                  <c:v>41418</c:v>
                </c:pt>
                <c:pt idx="394">
                  <c:v>41421</c:v>
                </c:pt>
                <c:pt idx="395">
                  <c:v>41422</c:v>
                </c:pt>
                <c:pt idx="396">
                  <c:v>41423</c:v>
                </c:pt>
                <c:pt idx="397">
                  <c:v>41424</c:v>
                </c:pt>
                <c:pt idx="398">
                  <c:v>41425</c:v>
                </c:pt>
                <c:pt idx="399">
                  <c:v>41428</c:v>
                </c:pt>
                <c:pt idx="400">
                  <c:v>41429</c:v>
                </c:pt>
                <c:pt idx="401">
                  <c:v>41430</c:v>
                </c:pt>
                <c:pt idx="402">
                  <c:v>41431</c:v>
                </c:pt>
                <c:pt idx="403">
                  <c:v>41432</c:v>
                </c:pt>
                <c:pt idx="404">
                  <c:v>41438</c:v>
                </c:pt>
                <c:pt idx="405">
                  <c:v>41439</c:v>
                </c:pt>
                <c:pt idx="406">
                  <c:v>41442</c:v>
                </c:pt>
                <c:pt idx="407">
                  <c:v>41443</c:v>
                </c:pt>
                <c:pt idx="408">
                  <c:v>41444</c:v>
                </c:pt>
                <c:pt idx="409">
                  <c:v>41445</c:v>
                </c:pt>
                <c:pt idx="410">
                  <c:v>41446</c:v>
                </c:pt>
                <c:pt idx="411">
                  <c:v>41449</c:v>
                </c:pt>
                <c:pt idx="412">
                  <c:v>41450</c:v>
                </c:pt>
                <c:pt idx="413">
                  <c:v>41451</c:v>
                </c:pt>
                <c:pt idx="414">
                  <c:v>41452</c:v>
                </c:pt>
                <c:pt idx="415">
                  <c:v>41453</c:v>
                </c:pt>
                <c:pt idx="416">
                  <c:v>41456</c:v>
                </c:pt>
                <c:pt idx="417">
                  <c:v>41457</c:v>
                </c:pt>
                <c:pt idx="418">
                  <c:v>41458</c:v>
                </c:pt>
                <c:pt idx="419">
                  <c:v>41459</c:v>
                </c:pt>
                <c:pt idx="420">
                  <c:v>41460</c:v>
                </c:pt>
                <c:pt idx="421">
                  <c:v>41463</c:v>
                </c:pt>
                <c:pt idx="422">
                  <c:v>41464</c:v>
                </c:pt>
                <c:pt idx="423">
                  <c:v>41465</c:v>
                </c:pt>
                <c:pt idx="424">
                  <c:v>41466</c:v>
                </c:pt>
                <c:pt idx="425">
                  <c:v>41467</c:v>
                </c:pt>
                <c:pt idx="426">
                  <c:v>41470</c:v>
                </c:pt>
                <c:pt idx="427">
                  <c:v>41471</c:v>
                </c:pt>
                <c:pt idx="428">
                  <c:v>41472</c:v>
                </c:pt>
                <c:pt idx="429">
                  <c:v>41473</c:v>
                </c:pt>
                <c:pt idx="430">
                  <c:v>41474</c:v>
                </c:pt>
                <c:pt idx="431">
                  <c:v>41477</c:v>
                </c:pt>
                <c:pt idx="432">
                  <c:v>41478</c:v>
                </c:pt>
                <c:pt idx="433">
                  <c:v>41479</c:v>
                </c:pt>
                <c:pt idx="434">
                  <c:v>41480</c:v>
                </c:pt>
                <c:pt idx="435">
                  <c:v>41481</c:v>
                </c:pt>
                <c:pt idx="436">
                  <c:v>41484</c:v>
                </c:pt>
                <c:pt idx="437">
                  <c:v>41485</c:v>
                </c:pt>
                <c:pt idx="438">
                  <c:v>41486</c:v>
                </c:pt>
                <c:pt idx="439">
                  <c:v>41487</c:v>
                </c:pt>
                <c:pt idx="440">
                  <c:v>41488</c:v>
                </c:pt>
                <c:pt idx="441">
                  <c:v>41491</c:v>
                </c:pt>
                <c:pt idx="442">
                  <c:v>41492</c:v>
                </c:pt>
                <c:pt idx="443">
                  <c:v>41493</c:v>
                </c:pt>
                <c:pt idx="444">
                  <c:v>41494</c:v>
                </c:pt>
                <c:pt idx="445">
                  <c:v>41495</c:v>
                </c:pt>
                <c:pt idx="446">
                  <c:v>41498</c:v>
                </c:pt>
                <c:pt idx="447">
                  <c:v>41499</c:v>
                </c:pt>
                <c:pt idx="448">
                  <c:v>41500</c:v>
                </c:pt>
                <c:pt idx="449">
                  <c:v>41501</c:v>
                </c:pt>
                <c:pt idx="450">
                  <c:v>41502</c:v>
                </c:pt>
                <c:pt idx="451">
                  <c:v>41505</c:v>
                </c:pt>
                <c:pt idx="452">
                  <c:v>41506</c:v>
                </c:pt>
                <c:pt idx="453">
                  <c:v>41507</c:v>
                </c:pt>
                <c:pt idx="454">
                  <c:v>41508</c:v>
                </c:pt>
                <c:pt idx="455">
                  <c:v>41509</c:v>
                </c:pt>
                <c:pt idx="456">
                  <c:v>41512</c:v>
                </c:pt>
                <c:pt idx="457">
                  <c:v>41513</c:v>
                </c:pt>
                <c:pt idx="458">
                  <c:v>41514</c:v>
                </c:pt>
                <c:pt idx="459">
                  <c:v>41515</c:v>
                </c:pt>
                <c:pt idx="460">
                  <c:v>41516</c:v>
                </c:pt>
                <c:pt idx="461">
                  <c:v>41519</c:v>
                </c:pt>
                <c:pt idx="462">
                  <c:v>41520</c:v>
                </c:pt>
                <c:pt idx="463">
                  <c:v>41521</c:v>
                </c:pt>
                <c:pt idx="464">
                  <c:v>41522</c:v>
                </c:pt>
                <c:pt idx="465">
                  <c:v>41523</c:v>
                </c:pt>
                <c:pt idx="466">
                  <c:v>41526</c:v>
                </c:pt>
                <c:pt idx="467">
                  <c:v>41527</c:v>
                </c:pt>
                <c:pt idx="468">
                  <c:v>41528</c:v>
                </c:pt>
                <c:pt idx="469">
                  <c:v>41529</c:v>
                </c:pt>
                <c:pt idx="470">
                  <c:v>41530</c:v>
                </c:pt>
                <c:pt idx="471">
                  <c:v>41533</c:v>
                </c:pt>
                <c:pt idx="472">
                  <c:v>41534</c:v>
                </c:pt>
                <c:pt idx="473">
                  <c:v>41535</c:v>
                </c:pt>
                <c:pt idx="474">
                  <c:v>41540</c:v>
                </c:pt>
                <c:pt idx="475">
                  <c:v>41541</c:v>
                </c:pt>
                <c:pt idx="476">
                  <c:v>41542</c:v>
                </c:pt>
                <c:pt idx="477">
                  <c:v>41543</c:v>
                </c:pt>
                <c:pt idx="478">
                  <c:v>41544</c:v>
                </c:pt>
                <c:pt idx="479">
                  <c:v>41547</c:v>
                </c:pt>
                <c:pt idx="480">
                  <c:v>41555</c:v>
                </c:pt>
                <c:pt idx="481">
                  <c:v>41556</c:v>
                </c:pt>
                <c:pt idx="482">
                  <c:v>41557</c:v>
                </c:pt>
                <c:pt idx="483">
                  <c:v>41558</c:v>
                </c:pt>
                <c:pt idx="484">
                  <c:v>41561</c:v>
                </c:pt>
                <c:pt idx="485">
                  <c:v>41562</c:v>
                </c:pt>
                <c:pt idx="486">
                  <c:v>41563</c:v>
                </c:pt>
                <c:pt idx="487">
                  <c:v>41564</c:v>
                </c:pt>
                <c:pt idx="488">
                  <c:v>41565</c:v>
                </c:pt>
                <c:pt idx="489">
                  <c:v>41568</c:v>
                </c:pt>
                <c:pt idx="490">
                  <c:v>41569</c:v>
                </c:pt>
                <c:pt idx="491">
                  <c:v>41570</c:v>
                </c:pt>
                <c:pt idx="492">
                  <c:v>41571</c:v>
                </c:pt>
                <c:pt idx="493">
                  <c:v>41572</c:v>
                </c:pt>
                <c:pt idx="494">
                  <c:v>41575</c:v>
                </c:pt>
                <c:pt idx="495">
                  <c:v>41576</c:v>
                </c:pt>
                <c:pt idx="496">
                  <c:v>41577</c:v>
                </c:pt>
                <c:pt idx="497">
                  <c:v>41578</c:v>
                </c:pt>
                <c:pt idx="498">
                  <c:v>41579</c:v>
                </c:pt>
                <c:pt idx="499">
                  <c:v>41582</c:v>
                </c:pt>
                <c:pt idx="500">
                  <c:v>41583</c:v>
                </c:pt>
                <c:pt idx="501">
                  <c:v>41584</c:v>
                </c:pt>
                <c:pt idx="502">
                  <c:v>41585</c:v>
                </c:pt>
                <c:pt idx="503">
                  <c:v>41586</c:v>
                </c:pt>
                <c:pt idx="504">
                  <c:v>41589</c:v>
                </c:pt>
                <c:pt idx="505">
                  <c:v>41590</c:v>
                </c:pt>
                <c:pt idx="506">
                  <c:v>41591</c:v>
                </c:pt>
                <c:pt idx="507">
                  <c:v>41592</c:v>
                </c:pt>
                <c:pt idx="508">
                  <c:v>41593</c:v>
                </c:pt>
                <c:pt idx="509">
                  <c:v>41596</c:v>
                </c:pt>
                <c:pt idx="510">
                  <c:v>41597</c:v>
                </c:pt>
                <c:pt idx="511">
                  <c:v>41598</c:v>
                </c:pt>
                <c:pt idx="512">
                  <c:v>41599</c:v>
                </c:pt>
                <c:pt idx="513">
                  <c:v>41600</c:v>
                </c:pt>
                <c:pt idx="514">
                  <c:v>41603</c:v>
                </c:pt>
                <c:pt idx="515">
                  <c:v>41604</c:v>
                </c:pt>
                <c:pt idx="516">
                  <c:v>41605</c:v>
                </c:pt>
                <c:pt idx="517">
                  <c:v>41606</c:v>
                </c:pt>
                <c:pt idx="518">
                  <c:v>41607</c:v>
                </c:pt>
                <c:pt idx="519">
                  <c:v>41610</c:v>
                </c:pt>
                <c:pt idx="520">
                  <c:v>41611</c:v>
                </c:pt>
                <c:pt idx="521">
                  <c:v>41612</c:v>
                </c:pt>
                <c:pt idx="522">
                  <c:v>41613</c:v>
                </c:pt>
                <c:pt idx="523">
                  <c:v>41614</c:v>
                </c:pt>
                <c:pt idx="524">
                  <c:v>41617</c:v>
                </c:pt>
                <c:pt idx="525">
                  <c:v>41618</c:v>
                </c:pt>
                <c:pt idx="526">
                  <c:v>41619</c:v>
                </c:pt>
                <c:pt idx="527">
                  <c:v>41620</c:v>
                </c:pt>
                <c:pt idx="528">
                  <c:v>41621</c:v>
                </c:pt>
                <c:pt idx="529">
                  <c:v>41624</c:v>
                </c:pt>
                <c:pt idx="530">
                  <c:v>41625</c:v>
                </c:pt>
                <c:pt idx="531">
                  <c:v>41626</c:v>
                </c:pt>
                <c:pt idx="532">
                  <c:v>41627</c:v>
                </c:pt>
                <c:pt idx="533">
                  <c:v>41628</c:v>
                </c:pt>
                <c:pt idx="534">
                  <c:v>41631</c:v>
                </c:pt>
                <c:pt idx="535">
                  <c:v>41632</c:v>
                </c:pt>
                <c:pt idx="536">
                  <c:v>41633</c:v>
                </c:pt>
                <c:pt idx="537">
                  <c:v>41634</c:v>
                </c:pt>
                <c:pt idx="538">
                  <c:v>41635</c:v>
                </c:pt>
                <c:pt idx="539">
                  <c:v>41638</c:v>
                </c:pt>
                <c:pt idx="540">
                  <c:v>41639</c:v>
                </c:pt>
                <c:pt idx="541">
                  <c:v>41641</c:v>
                </c:pt>
                <c:pt idx="542">
                  <c:v>41642</c:v>
                </c:pt>
                <c:pt idx="543">
                  <c:v>41645</c:v>
                </c:pt>
                <c:pt idx="544">
                  <c:v>41646</c:v>
                </c:pt>
                <c:pt idx="545">
                  <c:v>41647</c:v>
                </c:pt>
                <c:pt idx="546">
                  <c:v>41648</c:v>
                </c:pt>
                <c:pt idx="547">
                  <c:v>41649</c:v>
                </c:pt>
                <c:pt idx="548">
                  <c:v>41652</c:v>
                </c:pt>
                <c:pt idx="549">
                  <c:v>41653</c:v>
                </c:pt>
                <c:pt idx="550">
                  <c:v>41654</c:v>
                </c:pt>
                <c:pt idx="551">
                  <c:v>41655</c:v>
                </c:pt>
                <c:pt idx="552">
                  <c:v>41656</c:v>
                </c:pt>
                <c:pt idx="553">
                  <c:v>41659</c:v>
                </c:pt>
                <c:pt idx="554">
                  <c:v>41660</c:v>
                </c:pt>
                <c:pt idx="555">
                  <c:v>41661</c:v>
                </c:pt>
                <c:pt idx="556">
                  <c:v>41662</c:v>
                </c:pt>
                <c:pt idx="557">
                  <c:v>41663</c:v>
                </c:pt>
                <c:pt idx="558">
                  <c:v>41666</c:v>
                </c:pt>
                <c:pt idx="559">
                  <c:v>41667</c:v>
                </c:pt>
                <c:pt idx="560">
                  <c:v>41668</c:v>
                </c:pt>
                <c:pt idx="561">
                  <c:v>41669</c:v>
                </c:pt>
                <c:pt idx="562">
                  <c:v>41677</c:v>
                </c:pt>
                <c:pt idx="563">
                  <c:v>41680</c:v>
                </c:pt>
                <c:pt idx="564">
                  <c:v>41681</c:v>
                </c:pt>
                <c:pt idx="565">
                  <c:v>41682</c:v>
                </c:pt>
                <c:pt idx="566">
                  <c:v>41683</c:v>
                </c:pt>
                <c:pt idx="567">
                  <c:v>41684</c:v>
                </c:pt>
                <c:pt idx="568">
                  <c:v>41687</c:v>
                </c:pt>
                <c:pt idx="569">
                  <c:v>41688</c:v>
                </c:pt>
                <c:pt idx="570">
                  <c:v>41689</c:v>
                </c:pt>
                <c:pt idx="571">
                  <c:v>41690</c:v>
                </c:pt>
                <c:pt idx="572">
                  <c:v>41691</c:v>
                </c:pt>
                <c:pt idx="573">
                  <c:v>41694</c:v>
                </c:pt>
                <c:pt idx="574">
                  <c:v>41695</c:v>
                </c:pt>
                <c:pt idx="575">
                  <c:v>41696</c:v>
                </c:pt>
                <c:pt idx="576">
                  <c:v>41697</c:v>
                </c:pt>
                <c:pt idx="577">
                  <c:v>41698</c:v>
                </c:pt>
                <c:pt idx="578">
                  <c:v>41701</c:v>
                </c:pt>
                <c:pt idx="579">
                  <c:v>41702</c:v>
                </c:pt>
                <c:pt idx="580">
                  <c:v>41703</c:v>
                </c:pt>
                <c:pt idx="581">
                  <c:v>41704</c:v>
                </c:pt>
                <c:pt idx="582">
                  <c:v>41705</c:v>
                </c:pt>
                <c:pt idx="583">
                  <c:v>41708</c:v>
                </c:pt>
                <c:pt idx="584">
                  <c:v>41709</c:v>
                </c:pt>
                <c:pt idx="585">
                  <c:v>41710</c:v>
                </c:pt>
                <c:pt idx="586">
                  <c:v>41711</c:v>
                </c:pt>
                <c:pt idx="587">
                  <c:v>41712</c:v>
                </c:pt>
                <c:pt idx="588">
                  <c:v>41715</c:v>
                </c:pt>
                <c:pt idx="589">
                  <c:v>41716</c:v>
                </c:pt>
                <c:pt idx="590">
                  <c:v>41717</c:v>
                </c:pt>
                <c:pt idx="591">
                  <c:v>41718</c:v>
                </c:pt>
                <c:pt idx="592">
                  <c:v>41719</c:v>
                </c:pt>
                <c:pt idx="593">
                  <c:v>41722</c:v>
                </c:pt>
                <c:pt idx="594">
                  <c:v>41723</c:v>
                </c:pt>
                <c:pt idx="595">
                  <c:v>41724</c:v>
                </c:pt>
                <c:pt idx="596">
                  <c:v>41725</c:v>
                </c:pt>
                <c:pt idx="597">
                  <c:v>41726</c:v>
                </c:pt>
                <c:pt idx="598">
                  <c:v>41729</c:v>
                </c:pt>
                <c:pt idx="599">
                  <c:v>41730</c:v>
                </c:pt>
                <c:pt idx="600">
                  <c:v>41731</c:v>
                </c:pt>
                <c:pt idx="601">
                  <c:v>41732</c:v>
                </c:pt>
                <c:pt idx="602">
                  <c:v>41733</c:v>
                </c:pt>
                <c:pt idx="603">
                  <c:v>41737</c:v>
                </c:pt>
                <c:pt idx="604">
                  <c:v>41738</c:v>
                </c:pt>
                <c:pt idx="605">
                  <c:v>41739</c:v>
                </c:pt>
                <c:pt idx="606">
                  <c:v>41740</c:v>
                </c:pt>
                <c:pt idx="607">
                  <c:v>41743</c:v>
                </c:pt>
                <c:pt idx="608">
                  <c:v>41744</c:v>
                </c:pt>
                <c:pt idx="609">
                  <c:v>41745</c:v>
                </c:pt>
                <c:pt idx="610">
                  <c:v>41746</c:v>
                </c:pt>
                <c:pt idx="611">
                  <c:v>41747</c:v>
                </c:pt>
                <c:pt idx="612">
                  <c:v>41750</c:v>
                </c:pt>
                <c:pt idx="613">
                  <c:v>41751</c:v>
                </c:pt>
                <c:pt idx="614">
                  <c:v>41752</c:v>
                </c:pt>
                <c:pt idx="615">
                  <c:v>41753</c:v>
                </c:pt>
                <c:pt idx="616">
                  <c:v>41754</c:v>
                </c:pt>
                <c:pt idx="617">
                  <c:v>41757</c:v>
                </c:pt>
                <c:pt idx="618">
                  <c:v>41758</c:v>
                </c:pt>
                <c:pt idx="619">
                  <c:v>41759</c:v>
                </c:pt>
                <c:pt idx="620">
                  <c:v>41764</c:v>
                </c:pt>
                <c:pt idx="621">
                  <c:v>41765</c:v>
                </c:pt>
                <c:pt idx="622">
                  <c:v>41766</c:v>
                </c:pt>
                <c:pt idx="623">
                  <c:v>41767</c:v>
                </c:pt>
                <c:pt idx="624">
                  <c:v>41768</c:v>
                </c:pt>
                <c:pt idx="625">
                  <c:v>41771</c:v>
                </c:pt>
                <c:pt idx="626">
                  <c:v>41772</c:v>
                </c:pt>
                <c:pt idx="627">
                  <c:v>41773</c:v>
                </c:pt>
                <c:pt idx="628">
                  <c:v>41774</c:v>
                </c:pt>
                <c:pt idx="629">
                  <c:v>41775</c:v>
                </c:pt>
                <c:pt idx="630">
                  <c:v>41778</c:v>
                </c:pt>
                <c:pt idx="631">
                  <c:v>41779</c:v>
                </c:pt>
                <c:pt idx="632">
                  <c:v>41780</c:v>
                </c:pt>
                <c:pt idx="633">
                  <c:v>41781</c:v>
                </c:pt>
                <c:pt idx="634">
                  <c:v>41782</c:v>
                </c:pt>
                <c:pt idx="635">
                  <c:v>41785</c:v>
                </c:pt>
                <c:pt idx="636">
                  <c:v>41786</c:v>
                </c:pt>
                <c:pt idx="637">
                  <c:v>41787</c:v>
                </c:pt>
                <c:pt idx="638">
                  <c:v>41788</c:v>
                </c:pt>
                <c:pt idx="639">
                  <c:v>41789</c:v>
                </c:pt>
                <c:pt idx="640">
                  <c:v>41793</c:v>
                </c:pt>
                <c:pt idx="641">
                  <c:v>41794</c:v>
                </c:pt>
                <c:pt idx="642">
                  <c:v>41795</c:v>
                </c:pt>
                <c:pt idx="643">
                  <c:v>41796</c:v>
                </c:pt>
                <c:pt idx="644">
                  <c:v>41799</c:v>
                </c:pt>
                <c:pt idx="645">
                  <c:v>41800</c:v>
                </c:pt>
                <c:pt idx="646">
                  <c:v>41801</c:v>
                </c:pt>
                <c:pt idx="647">
                  <c:v>41802</c:v>
                </c:pt>
                <c:pt idx="648">
                  <c:v>41803</c:v>
                </c:pt>
                <c:pt idx="649">
                  <c:v>41806</c:v>
                </c:pt>
                <c:pt idx="650">
                  <c:v>41807</c:v>
                </c:pt>
                <c:pt idx="651">
                  <c:v>41808</c:v>
                </c:pt>
                <c:pt idx="652">
                  <c:v>41809</c:v>
                </c:pt>
                <c:pt idx="653">
                  <c:v>41810</c:v>
                </c:pt>
                <c:pt idx="654">
                  <c:v>41813</c:v>
                </c:pt>
                <c:pt idx="655">
                  <c:v>41814</c:v>
                </c:pt>
                <c:pt idx="656">
                  <c:v>41815</c:v>
                </c:pt>
                <c:pt idx="657">
                  <c:v>41816</c:v>
                </c:pt>
                <c:pt idx="658">
                  <c:v>41817</c:v>
                </c:pt>
                <c:pt idx="659">
                  <c:v>41820</c:v>
                </c:pt>
                <c:pt idx="660">
                  <c:v>41821</c:v>
                </c:pt>
                <c:pt idx="661">
                  <c:v>41822</c:v>
                </c:pt>
                <c:pt idx="662">
                  <c:v>41823</c:v>
                </c:pt>
                <c:pt idx="663">
                  <c:v>41824</c:v>
                </c:pt>
                <c:pt idx="664">
                  <c:v>41827</c:v>
                </c:pt>
                <c:pt idx="665">
                  <c:v>41828</c:v>
                </c:pt>
                <c:pt idx="666">
                  <c:v>41829</c:v>
                </c:pt>
                <c:pt idx="667">
                  <c:v>41830</c:v>
                </c:pt>
                <c:pt idx="668">
                  <c:v>41831</c:v>
                </c:pt>
                <c:pt idx="669">
                  <c:v>41834</c:v>
                </c:pt>
                <c:pt idx="670">
                  <c:v>41835</c:v>
                </c:pt>
                <c:pt idx="671">
                  <c:v>41836</c:v>
                </c:pt>
                <c:pt idx="672">
                  <c:v>41837</c:v>
                </c:pt>
                <c:pt idx="673">
                  <c:v>41838</c:v>
                </c:pt>
                <c:pt idx="674">
                  <c:v>41841</c:v>
                </c:pt>
                <c:pt idx="675">
                  <c:v>41842</c:v>
                </c:pt>
                <c:pt idx="676">
                  <c:v>41843</c:v>
                </c:pt>
                <c:pt idx="677">
                  <c:v>41844</c:v>
                </c:pt>
                <c:pt idx="678">
                  <c:v>41845</c:v>
                </c:pt>
                <c:pt idx="679">
                  <c:v>41848</c:v>
                </c:pt>
                <c:pt idx="680">
                  <c:v>41849</c:v>
                </c:pt>
                <c:pt idx="681">
                  <c:v>41850</c:v>
                </c:pt>
                <c:pt idx="682">
                  <c:v>41851</c:v>
                </c:pt>
                <c:pt idx="683">
                  <c:v>41852</c:v>
                </c:pt>
                <c:pt idx="684">
                  <c:v>41855</c:v>
                </c:pt>
                <c:pt idx="685">
                  <c:v>41856</c:v>
                </c:pt>
                <c:pt idx="686">
                  <c:v>41857</c:v>
                </c:pt>
                <c:pt idx="687">
                  <c:v>41858</c:v>
                </c:pt>
                <c:pt idx="688">
                  <c:v>41859</c:v>
                </c:pt>
                <c:pt idx="689">
                  <c:v>41862</c:v>
                </c:pt>
                <c:pt idx="690">
                  <c:v>41863</c:v>
                </c:pt>
                <c:pt idx="691">
                  <c:v>41864</c:v>
                </c:pt>
                <c:pt idx="692">
                  <c:v>41865</c:v>
                </c:pt>
                <c:pt idx="693">
                  <c:v>41866</c:v>
                </c:pt>
                <c:pt idx="694">
                  <c:v>41869</c:v>
                </c:pt>
                <c:pt idx="695">
                  <c:v>41870</c:v>
                </c:pt>
                <c:pt idx="696">
                  <c:v>41871</c:v>
                </c:pt>
                <c:pt idx="697">
                  <c:v>41872</c:v>
                </c:pt>
                <c:pt idx="698">
                  <c:v>41873</c:v>
                </c:pt>
                <c:pt idx="699">
                  <c:v>41876</c:v>
                </c:pt>
                <c:pt idx="700">
                  <c:v>41877</c:v>
                </c:pt>
                <c:pt idx="701">
                  <c:v>41878</c:v>
                </c:pt>
                <c:pt idx="702">
                  <c:v>41879</c:v>
                </c:pt>
                <c:pt idx="703">
                  <c:v>41880</c:v>
                </c:pt>
                <c:pt idx="704">
                  <c:v>41883</c:v>
                </c:pt>
                <c:pt idx="705">
                  <c:v>41884</c:v>
                </c:pt>
                <c:pt idx="706">
                  <c:v>41885</c:v>
                </c:pt>
                <c:pt idx="707">
                  <c:v>41886</c:v>
                </c:pt>
                <c:pt idx="708">
                  <c:v>41887</c:v>
                </c:pt>
                <c:pt idx="709">
                  <c:v>41891</c:v>
                </c:pt>
                <c:pt idx="710">
                  <c:v>41892</c:v>
                </c:pt>
                <c:pt idx="711">
                  <c:v>41893</c:v>
                </c:pt>
                <c:pt idx="712">
                  <c:v>41894</c:v>
                </c:pt>
                <c:pt idx="713">
                  <c:v>41897</c:v>
                </c:pt>
                <c:pt idx="714">
                  <c:v>41898</c:v>
                </c:pt>
                <c:pt idx="715">
                  <c:v>41899</c:v>
                </c:pt>
                <c:pt idx="716">
                  <c:v>41900</c:v>
                </c:pt>
                <c:pt idx="717">
                  <c:v>41901</c:v>
                </c:pt>
                <c:pt idx="718">
                  <c:v>41904</c:v>
                </c:pt>
                <c:pt idx="719">
                  <c:v>41905</c:v>
                </c:pt>
                <c:pt idx="720">
                  <c:v>41906</c:v>
                </c:pt>
                <c:pt idx="721">
                  <c:v>41907</c:v>
                </c:pt>
                <c:pt idx="722">
                  <c:v>41908</c:v>
                </c:pt>
                <c:pt idx="723">
                  <c:v>41911</c:v>
                </c:pt>
                <c:pt idx="724">
                  <c:v>41912</c:v>
                </c:pt>
                <c:pt idx="725">
                  <c:v>41920</c:v>
                </c:pt>
                <c:pt idx="726">
                  <c:v>41921</c:v>
                </c:pt>
                <c:pt idx="727">
                  <c:v>41922</c:v>
                </c:pt>
                <c:pt idx="728">
                  <c:v>41925</c:v>
                </c:pt>
                <c:pt idx="729">
                  <c:v>41926</c:v>
                </c:pt>
                <c:pt idx="730">
                  <c:v>41927</c:v>
                </c:pt>
                <c:pt idx="731">
                  <c:v>41928</c:v>
                </c:pt>
                <c:pt idx="732">
                  <c:v>41929</c:v>
                </c:pt>
                <c:pt idx="733">
                  <c:v>41932</c:v>
                </c:pt>
                <c:pt idx="734">
                  <c:v>41933</c:v>
                </c:pt>
                <c:pt idx="735">
                  <c:v>41934</c:v>
                </c:pt>
                <c:pt idx="736">
                  <c:v>41935</c:v>
                </c:pt>
                <c:pt idx="737">
                  <c:v>41936</c:v>
                </c:pt>
                <c:pt idx="738">
                  <c:v>41939</c:v>
                </c:pt>
                <c:pt idx="739">
                  <c:v>41940</c:v>
                </c:pt>
                <c:pt idx="740">
                  <c:v>41941</c:v>
                </c:pt>
                <c:pt idx="741">
                  <c:v>41942</c:v>
                </c:pt>
                <c:pt idx="742">
                  <c:v>41943</c:v>
                </c:pt>
                <c:pt idx="743">
                  <c:v>41946</c:v>
                </c:pt>
                <c:pt idx="744">
                  <c:v>41947</c:v>
                </c:pt>
                <c:pt idx="745">
                  <c:v>41948</c:v>
                </c:pt>
                <c:pt idx="746">
                  <c:v>41949</c:v>
                </c:pt>
                <c:pt idx="747">
                  <c:v>41950</c:v>
                </c:pt>
                <c:pt idx="748">
                  <c:v>41953</c:v>
                </c:pt>
                <c:pt idx="749">
                  <c:v>41954</c:v>
                </c:pt>
                <c:pt idx="750">
                  <c:v>41955</c:v>
                </c:pt>
                <c:pt idx="751">
                  <c:v>41956</c:v>
                </c:pt>
                <c:pt idx="752">
                  <c:v>41957</c:v>
                </c:pt>
                <c:pt idx="753">
                  <c:v>41960</c:v>
                </c:pt>
                <c:pt idx="754">
                  <c:v>41961</c:v>
                </c:pt>
                <c:pt idx="755">
                  <c:v>41962</c:v>
                </c:pt>
                <c:pt idx="756">
                  <c:v>41963</c:v>
                </c:pt>
                <c:pt idx="757">
                  <c:v>41964</c:v>
                </c:pt>
                <c:pt idx="758">
                  <c:v>41967</c:v>
                </c:pt>
                <c:pt idx="759">
                  <c:v>41968</c:v>
                </c:pt>
                <c:pt idx="760">
                  <c:v>41969</c:v>
                </c:pt>
                <c:pt idx="761">
                  <c:v>41970</c:v>
                </c:pt>
                <c:pt idx="762">
                  <c:v>41971</c:v>
                </c:pt>
                <c:pt idx="763">
                  <c:v>41974</c:v>
                </c:pt>
                <c:pt idx="764">
                  <c:v>41975</c:v>
                </c:pt>
                <c:pt idx="765">
                  <c:v>41976</c:v>
                </c:pt>
                <c:pt idx="766">
                  <c:v>41977</c:v>
                </c:pt>
                <c:pt idx="767">
                  <c:v>41978</c:v>
                </c:pt>
                <c:pt idx="768">
                  <c:v>41981</c:v>
                </c:pt>
                <c:pt idx="769">
                  <c:v>41982</c:v>
                </c:pt>
                <c:pt idx="770">
                  <c:v>41983</c:v>
                </c:pt>
                <c:pt idx="771">
                  <c:v>41984</c:v>
                </c:pt>
                <c:pt idx="772">
                  <c:v>41985</c:v>
                </c:pt>
                <c:pt idx="773">
                  <c:v>41988</c:v>
                </c:pt>
                <c:pt idx="774">
                  <c:v>41989</c:v>
                </c:pt>
                <c:pt idx="775">
                  <c:v>41990</c:v>
                </c:pt>
                <c:pt idx="776">
                  <c:v>41991</c:v>
                </c:pt>
                <c:pt idx="777">
                  <c:v>41992</c:v>
                </c:pt>
                <c:pt idx="778">
                  <c:v>41995</c:v>
                </c:pt>
                <c:pt idx="779">
                  <c:v>41996</c:v>
                </c:pt>
                <c:pt idx="780">
                  <c:v>41997</c:v>
                </c:pt>
                <c:pt idx="781">
                  <c:v>41998</c:v>
                </c:pt>
                <c:pt idx="782">
                  <c:v>41999</c:v>
                </c:pt>
                <c:pt idx="783">
                  <c:v>42002</c:v>
                </c:pt>
                <c:pt idx="784">
                  <c:v>42003</c:v>
                </c:pt>
                <c:pt idx="785">
                  <c:v>42004</c:v>
                </c:pt>
                <c:pt idx="786">
                  <c:v>42009</c:v>
                </c:pt>
                <c:pt idx="787">
                  <c:v>42010</c:v>
                </c:pt>
                <c:pt idx="788">
                  <c:v>42011</c:v>
                </c:pt>
                <c:pt idx="789">
                  <c:v>42012</c:v>
                </c:pt>
                <c:pt idx="790">
                  <c:v>42013</c:v>
                </c:pt>
                <c:pt idx="791">
                  <c:v>42016</c:v>
                </c:pt>
                <c:pt idx="792">
                  <c:v>42017</c:v>
                </c:pt>
                <c:pt idx="793">
                  <c:v>42018</c:v>
                </c:pt>
                <c:pt idx="794">
                  <c:v>42019</c:v>
                </c:pt>
                <c:pt idx="795">
                  <c:v>42020</c:v>
                </c:pt>
                <c:pt idx="796">
                  <c:v>42023</c:v>
                </c:pt>
                <c:pt idx="797">
                  <c:v>42024</c:v>
                </c:pt>
                <c:pt idx="798">
                  <c:v>42025</c:v>
                </c:pt>
                <c:pt idx="799">
                  <c:v>42026</c:v>
                </c:pt>
                <c:pt idx="800">
                  <c:v>42027</c:v>
                </c:pt>
                <c:pt idx="801">
                  <c:v>42030</c:v>
                </c:pt>
                <c:pt idx="802">
                  <c:v>42031</c:v>
                </c:pt>
                <c:pt idx="803">
                  <c:v>42032</c:v>
                </c:pt>
                <c:pt idx="804">
                  <c:v>42033</c:v>
                </c:pt>
                <c:pt idx="805">
                  <c:v>42034</c:v>
                </c:pt>
                <c:pt idx="806">
                  <c:v>42037</c:v>
                </c:pt>
                <c:pt idx="807">
                  <c:v>42038</c:v>
                </c:pt>
                <c:pt idx="808">
                  <c:v>42039</c:v>
                </c:pt>
                <c:pt idx="809">
                  <c:v>42040</c:v>
                </c:pt>
                <c:pt idx="810">
                  <c:v>42041</c:v>
                </c:pt>
                <c:pt idx="811">
                  <c:v>42044</c:v>
                </c:pt>
                <c:pt idx="812">
                  <c:v>42045</c:v>
                </c:pt>
                <c:pt idx="813">
                  <c:v>42046</c:v>
                </c:pt>
                <c:pt idx="814">
                  <c:v>42047</c:v>
                </c:pt>
                <c:pt idx="815">
                  <c:v>42048</c:v>
                </c:pt>
                <c:pt idx="816">
                  <c:v>42051</c:v>
                </c:pt>
                <c:pt idx="817">
                  <c:v>42052</c:v>
                </c:pt>
                <c:pt idx="818">
                  <c:v>42060</c:v>
                </c:pt>
                <c:pt idx="819">
                  <c:v>42061</c:v>
                </c:pt>
                <c:pt idx="820">
                  <c:v>42062</c:v>
                </c:pt>
                <c:pt idx="821">
                  <c:v>42065</c:v>
                </c:pt>
                <c:pt idx="822">
                  <c:v>42066</c:v>
                </c:pt>
                <c:pt idx="823">
                  <c:v>42067</c:v>
                </c:pt>
                <c:pt idx="824">
                  <c:v>42068</c:v>
                </c:pt>
                <c:pt idx="825">
                  <c:v>42069</c:v>
                </c:pt>
                <c:pt idx="826">
                  <c:v>42072</c:v>
                </c:pt>
                <c:pt idx="827">
                  <c:v>42073</c:v>
                </c:pt>
                <c:pt idx="828">
                  <c:v>42074</c:v>
                </c:pt>
                <c:pt idx="829">
                  <c:v>42075</c:v>
                </c:pt>
                <c:pt idx="830">
                  <c:v>42076</c:v>
                </c:pt>
                <c:pt idx="831">
                  <c:v>42079</c:v>
                </c:pt>
                <c:pt idx="832">
                  <c:v>42080</c:v>
                </c:pt>
                <c:pt idx="833">
                  <c:v>42081</c:v>
                </c:pt>
                <c:pt idx="834">
                  <c:v>42082</c:v>
                </c:pt>
                <c:pt idx="835">
                  <c:v>42083</c:v>
                </c:pt>
                <c:pt idx="836">
                  <c:v>42086</c:v>
                </c:pt>
                <c:pt idx="837">
                  <c:v>42087</c:v>
                </c:pt>
                <c:pt idx="838">
                  <c:v>42088</c:v>
                </c:pt>
                <c:pt idx="839">
                  <c:v>42089</c:v>
                </c:pt>
                <c:pt idx="840">
                  <c:v>42090</c:v>
                </c:pt>
                <c:pt idx="841">
                  <c:v>42093</c:v>
                </c:pt>
                <c:pt idx="842">
                  <c:v>42094</c:v>
                </c:pt>
                <c:pt idx="843">
                  <c:v>42095</c:v>
                </c:pt>
                <c:pt idx="844">
                  <c:v>42096</c:v>
                </c:pt>
                <c:pt idx="845">
                  <c:v>42097</c:v>
                </c:pt>
                <c:pt idx="846">
                  <c:v>42101</c:v>
                </c:pt>
                <c:pt idx="847">
                  <c:v>42102</c:v>
                </c:pt>
                <c:pt idx="848">
                  <c:v>42103</c:v>
                </c:pt>
                <c:pt idx="849">
                  <c:v>42104</c:v>
                </c:pt>
                <c:pt idx="850">
                  <c:v>42107</c:v>
                </c:pt>
                <c:pt idx="851">
                  <c:v>42108</c:v>
                </c:pt>
                <c:pt idx="852">
                  <c:v>42109</c:v>
                </c:pt>
                <c:pt idx="853">
                  <c:v>42110</c:v>
                </c:pt>
                <c:pt idx="854">
                  <c:v>42111</c:v>
                </c:pt>
                <c:pt idx="855">
                  <c:v>42114</c:v>
                </c:pt>
                <c:pt idx="856">
                  <c:v>42115</c:v>
                </c:pt>
                <c:pt idx="857">
                  <c:v>42116</c:v>
                </c:pt>
                <c:pt idx="858">
                  <c:v>42117</c:v>
                </c:pt>
                <c:pt idx="859">
                  <c:v>42118</c:v>
                </c:pt>
                <c:pt idx="860">
                  <c:v>42121</c:v>
                </c:pt>
                <c:pt idx="861">
                  <c:v>42122</c:v>
                </c:pt>
                <c:pt idx="862">
                  <c:v>42123</c:v>
                </c:pt>
                <c:pt idx="863">
                  <c:v>42124</c:v>
                </c:pt>
                <c:pt idx="864">
                  <c:v>42128</c:v>
                </c:pt>
                <c:pt idx="865">
                  <c:v>42129</c:v>
                </c:pt>
                <c:pt idx="866">
                  <c:v>42130</c:v>
                </c:pt>
                <c:pt idx="867">
                  <c:v>42131</c:v>
                </c:pt>
                <c:pt idx="868">
                  <c:v>42132</c:v>
                </c:pt>
                <c:pt idx="869">
                  <c:v>42135</c:v>
                </c:pt>
                <c:pt idx="870">
                  <c:v>42136</c:v>
                </c:pt>
                <c:pt idx="871">
                  <c:v>42137</c:v>
                </c:pt>
                <c:pt idx="872">
                  <c:v>42138</c:v>
                </c:pt>
                <c:pt idx="873">
                  <c:v>42139</c:v>
                </c:pt>
                <c:pt idx="874">
                  <c:v>42142</c:v>
                </c:pt>
                <c:pt idx="875">
                  <c:v>42143</c:v>
                </c:pt>
                <c:pt idx="876">
                  <c:v>42144</c:v>
                </c:pt>
                <c:pt idx="877">
                  <c:v>42145</c:v>
                </c:pt>
                <c:pt idx="878">
                  <c:v>42146</c:v>
                </c:pt>
                <c:pt idx="879">
                  <c:v>42149</c:v>
                </c:pt>
                <c:pt idx="880">
                  <c:v>42150</c:v>
                </c:pt>
                <c:pt idx="881">
                  <c:v>42151</c:v>
                </c:pt>
                <c:pt idx="882">
                  <c:v>42152</c:v>
                </c:pt>
                <c:pt idx="883">
                  <c:v>42153</c:v>
                </c:pt>
                <c:pt idx="884">
                  <c:v>42156</c:v>
                </c:pt>
                <c:pt idx="885">
                  <c:v>42157</c:v>
                </c:pt>
                <c:pt idx="886">
                  <c:v>42158</c:v>
                </c:pt>
                <c:pt idx="887">
                  <c:v>42159</c:v>
                </c:pt>
                <c:pt idx="888">
                  <c:v>42160</c:v>
                </c:pt>
                <c:pt idx="889">
                  <c:v>42163</c:v>
                </c:pt>
                <c:pt idx="890">
                  <c:v>42164</c:v>
                </c:pt>
                <c:pt idx="891">
                  <c:v>42165</c:v>
                </c:pt>
                <c:pt idx="892">
                  <c:v>42166</c:v>
                </c:pt>
                <c:pt idx="893">
                  <c:v>42167</c:v>
                </c:pt>
                <c:pt idx="894">
                  <c:v>42170</c:v>
                </c:pt>
                <c:pt idx="895">
                  <c:v>42171</c:v>
                </c:pt>
                <c:pt idx="896">
                  <c:v>42172</c:v>
                </c:pt>
                <c:pt idx="897">
                  <c:v>42173</c:v>
                </c:pt>
                <c:pt idx="898">
                  <c:v>42174</c:v>
                </c:pt>
                <c:pt idx="899">
                  <c:v>42178</c:v>
                </c:pt>
                <c:pt idx="900">
                  <c:v>42179</c:v>
                </c:pt>
                <c:pt idx="901">
                  <c:v>42180</c:v>
                </c:pt>
                <c:pt idx="902">
                  <c:v>42181</c:v>
                </c:pt>
                <c:pt idx="903">
                  <c:v>42184</c:v>
                </c:pt>
                <c:pt idx="904">
                  <c:v>42185</c:v>
                </c:pt>
                <c:pt idx="905">
                  <c:v>42186</c:v>
                </c:pt>
                <c:pt idx="906">
                  <c:v>42187</c:v>
                </c:pt>
                <c:pt idx="907">
                  <c:v>42188</c:v>
                </c:pt>
                <c:pt idx="908">
                  <c:v>42191</c:v>
                </c:pt>
                <c:pt idx="909">
                  <c:v>42192</c:v>
                </c:pt>
                <c:pt idx="910">
                  <c:v>42193</c:v>
                </c:pt>
                <c:pt idx="911">
                  <c:v>42194</c:v>
                </c:pt>
                <c:pt idx="912">
                  <c:v>42195</c:v>
                </c:pt>
                <c:pt idx="913">
                  <c:v>42198</c:v>
                </c:pt>
                <c:pt idx="914">
                  <c:v>42199</c:v>
                </c:pt>
                <c:pt idx="915">
                  <c:v>42200</c:v>
                </c:pt>
                <c:pt idx="916">
                  <c:v>42201</c:v>
                </c:pt>
                <c:pt idx="917">
                  <c:v>42202</c:v>
                </c:pt>
                <c:pt idx="918">
                  <c:v>42205</c:v>
                </c:pt>
                <c:pt idx="919">
                  <c:v>42206</c:v>
                </c:pt>
                <c:pt idx="920">
                  <c:v>42207</c:v>
                </c:pt>
                <c:pt idx="921">
                  <c:v>42208</c:v>
                </c:pt>
                <c:pt idx="922">
                  <c:v>42209</c:v>
                </c:pt>
                <c:pt idx="923">
                  <c:v>42212</c:v>
                </c:pt>
                <c:pt idx="924">
                  <c:v>42213</c:v>
                </c:pt>
                <c:pt idx="925">
                  <c:v>42214</c:v>
                </c:pt>
                <c:pt idx="926">
                  <c:v>42215</c:v>
                </c:pt>
                <c:pt idx="927">
                  <c:v>42216</c:v>
                </c:pt>
                <c:pt idx="928">
                  <c:v>42219</c:v>
                </c:pt>
                <c:pt idx="929">
                  <c:v>42220</c:v>
                </c:pt>
                <c:pt idx="930">
                  <c:v>42221</c:v>
                </c:pt>
                <c:pt idx="931">
                  <c:v>42222</c:v>
                </c:pt>
                <c:pt idx="932">
                  <c:v>42223</c:v>
                </c:pt>
                <c:pt idx="933">
                  <c:v>42226</c:v>
                </c:pt>
                <c:pt idx="934">
                  <c:v>42227</c:v>
                </c:pt>
                <c:pt idx="935">
                  <c:v>42228</c:v>
                </c:pt>
                <c:pt idx="936">
                  <c:v>42229</c:v>
                </c:pt>
                <c:pt idx="937">
                  <c:v>42230</c:v>
                </c:pt>
                <c:pt idx="938">
                  <c:v>42233</c:v>
                </c:pt>
                <c:pt idx="939">
                  <c:v>42234</c:v>
                </c:pt>
                <c:pt idx="940">
                  <c:v>42235</c:v>
                </c:pt>
                <c:pt idx="941">
                  <c:v>42236</c:v>
                </c:pt>
                <c:pt idx="942">
                  <c:v>42237</c:v>
                </c:pt>
                <c:pt idx="943">
                  <c:v>42240</c:v>
                </c:pt>
                <c:pt idx="944">
                  <c:v>42241</c:v>
                </c:pt>
                <c:pt idx="945">
                  <c:v>42242</c:v>
                </c:pt>
                <c:pt idx="946">
                  <c:v>42243</c:v>
                </c:pt>
                <c:pt idx="947">
                  <c:v>42244</c:v>
                </c:pt>
                <c:pt idx="948">
                  <c:v>42247</c:v>
                </c:pt>
                <c:pt idx="949">
                  <c:v>42248</c:v>
                </c:pt>
                <c:pt idx="950">
                  <c:v>42249</c:v>
                </c:pt>
                <c:pt idx="951">
                  <c:v>42254</c:v>
                </c:pt>
                <c:pt idx="952">
                  <c:v>42255</c:v>
                </c:pt>
                <c:pt idx="953">
                  <c:v>42256</c:v>
                </c:pt>
                <c:pt idx="954">
                  <c:v>42257</c:v>
                </c:pt>
                <c:pt idx="955">
                  <c:v>42258</c:v>
                </c:pt>
                <c:pt idx="956">
                  <c:v>42261</c:v>
                </c:pt>
                <c:pt idx="957">
                  <c:v>42262</c:v>
                </c:pt>
                <c:pt idx="958">
                  <c:v>42263</c:v>
                </c:pt>
                <c:pt idx="959">
                  <c:v>42264</c:v>
                </c:pt>
                <c:pt idx="960">
                  <c:v>42265</c:v>
                </c:pt>
                <c:pt idx="961">
                  <c:v>42268</c:v>
                </c:pt>
                <c:pt idx="962">
                  <c:v>42269</c:v>
                </c:pt>
                <c:pt idx="963">
                  <c:v>42270</c:v>
                </c:pt>
                <c:pt idx="964">
                  <c:v>42271</c:v>
                </c:pt>
                <c:pt idx="965">
                  <c:v>42272</c:v>
                </c:pt>
                <c:pt idx="966">
                  <c:v>42275</c:v>
                </c:pt>
                <c:pt idx="967">
                  <c:v>42276</c:v>
                </c:pt>
                <c:pt idx="968">
                  <c:v>42277</c:v>
                </c:pt>
                <c:pt idx="969">
                  <c:v>42285</c:v>
                </c:pt>
                <c:pt idx="970">
                  <c:v>42286</c:v>
                </c:pt>
                <c:pt idx="971">
                  <c:v>42289</c:v>
                </c:pt>
                <c:pt idx="972">
                  <c:v>42290</c:v>
                </c:pt>
                <c:pt idx="973">
                  <c:v>42291</c:v>
                </c:pt>
                <c:pt idx="974">
                  <c:v>42292</c:v>
                </c:pt>
                <c:pt idx="975">
                  <c:v>42293</c:v>
                </c:pt>
                <c:pt idx="976">
                  <c:v>42296</c:v>
                </c:pt>
                <c:pt idx="977">
                  <c:v>42297</c:v>
                </c:pt>
                <c:pt idx="978">
                  <c:v>42298</c:v>
                </c:pt>
                <c:pt idx="979">
                  <c:v>42299</c:v>
                </c:pt>
                <c:pt idx="980">
                  <c:v>42300</c:v>
                </c:pt>
                <c:pt idx="981">
                  <c:v>42303</c:v>
                </c:pt>
                <c:pt idx="982">
                  <c:v>42304</c:v>
                </c:pt>
                <c:pt idx="983">
                  <c:v>42305</c:v>
                </c:pt>
                <c:pt idx="984">
                  <c:v>42306</c:v>
                </c:pt>
                <c:pt idx="985">
                  <c:v>42307</c:v>
                </c:pt>
                <c:pt idx="986">
                  <c:v>42310</c:v>
                </c:pt>
                <c:pt idx="987">
                  <c:v>42311</c:v>
                </c:pt>
                <c:pt idx="988">
                  <c:v>42312</c:v>
                </c:pt>
                <c:pt idx="989">
                  <c:v>42313</c:v>
                </c:pt>
                <c:pt idx="990">
                  <c:v>42314</c:v>
                </c:pt>
                <c:pt idx="991">
                  <c:v>42317</c:v>
                </c:pt>
                <c:pt idx="992">
                  <c:v>42318</c:v>
                </c:pt>
                <c:pt idx="993">
                  <c:v>42319</c:v>
                </c:pt>
                <c:pt idx="994">
                  <c:v>42320</c:v>
                </c:pt>
                <c:pt idx="995">
                  <c:v>42321</c:v>
                </c:pt>
                <c:pt idx="996">
                  <c:v>42324</c:v>
                </c:pt>
                <c:pt idx="997">
                  <c:v>42325</c:v>
                </c:pt>
                <c:pt idx="998">
                  <c:v>42326</c:v>
                </c:pt>
                <c:pt idx="999">
                  <c:v>42327</c:v>
                </c:pt>
                <c:pt idx="1000">
                  <c:v>42328</c:v>
                </c:pt>
                <c:pt idx="1001">
                  <c:v>42331</c:v>
                </c:pt>
                <c:pt idx="1002">
                  <c:v>42332</c:v>
                </c:pt>
                <c:pt idx="1003">
                  <c:v>42333</c:v>
                </c:pt>
                <c:pt idx="1004">
                  <c:v>42334</c:v>
                </c:pt>
                <c:pt idx="1005">
                  <c:v>42335</c:v>
                </c:pt>
                <c:pt idx="1006">
                  <c:v>42338</c:v>
                </c:pt>
                <c:pt idx="1007">
                  <c:v>42339</c:v>
                </c:pt>
                <c:pt idx="1008">
                  <c:v>42340</c:v>
                </c:pt>
                <c:pt idx="1009">
                  <c:v>42341</c:v>
                </c:pt>
                <c:pt idx="1010">
                  <c:v>42342</c:v>
                </c:pt>
                <c:pt idx="1011">
                  <c:v>42345</c:v>
                </c:pt>
                <c:pt idx="1012">
                  <c:v>42346</c:v>
                </c:pt>
                <c:pt idx="1013">
                  <c:v>42347</c:v>
                </c:pt>
                <c:pt idx="1014">
                  <c:v>42348</c:v>
                </c:pt>
                <c:pt idx="1015">
                  <c:v>42349</c:v>
                </c:pt>
                <c:pt idx="1016">
                  <c:v>42352</c:v>
                </c:pt>
                <c:pt idx="1017">
                  <c:v>42353</c:v>
                </c:pt>
                <c:pt idx="1018">
                  <c:v>42354</c:v>
                </c:pt>
                <c:pt idx="1019">
                  <c:v>42355</c:v>
                </c:pt>
                <c:pt idx="1020">
                  <c:v>42356</c:v>
                </c:pt>
                <c:pt idx="1021">
                  <c:v>42359</c:v>
                </c:pt>
                <c:pt idx="1022">
                  <c:v>42360</c:v>
                </c:pt>
                <c:pt idx="1023">
                  <c:v>42361</c:v>
                </c:pt>
                <c:pt idx="1024">
                  <c:v>42362</c:v>
                </c:pt>
                <c:pt idx="1025">
                  <c:v>42363</c:v>
                </c:pt>
                <c:pt idx="1026">
                  <c:v>42366</c:v>
                </c:pt>
                <c:pt idx="1027">
                  <c:v>42367</c:v>
                </c:pt>
                <c:pt idx="1028">
                  <c:v>42368</c:v>
                </c:pt>
                <c:pt idx="1029">
                  <c:v>42369</c:v>
                </c:pt>
                <c:pt idx="1030">
                  <c:v>42373</c:v>
                </c:pt>
                <c:pt idx="1031">
                  <c:v>42374</c:v>
                </c:pt>
                <c:pt idx="1032">
                  <c:v>42375</c:v>
                </c:pt>
                <c:pt idx="1033">
                  <c:v>42376</c:v>
                </c:pt>
                <c:pt idx="1034">
                  <c:v>42377</c:v>
                </c:pt>
                <c:pt idx="1035">
                  <c:v>42380</c:v>
                </c:pt>
                <c:pt idx="1036">
                  <c:v>42381</c:v>
                </c:pt>
                <c:pt idx="1037">
                  <c:v>42382</c:v>
                </c:pt>
                <c:pt idx="1038">
                  <c:v>42383</c:v>
                </c:pt>
                <c:pt idx="1039">
                  <c:v>42384</c:v>
                </c:pt>
                <c:pt idx="1040">
                  <c:v>42387</c:v>
                </c:pt>
                <c:pt idx="1041">
                  <c:v>42388</c:v>
                </c:pt>
                <c:pt idx="1042">
                  <c:v>42389</c:v>
                </c:pt>
                <c:pt idx="1043">
                  <c:v>42390</c:v>
                </c:pt>
                <c:pt idx="1044">
                  <c:v>42391</c:v>
                </c:pt>
                <c:pt idx="1045">
                  <c:v>42394</c:v>
                </c:pt>
                <c:pt idx="1046">
                  <c:v>42395</c:v>
                </c:pt>
                <c:pt idx="1047">
                  <c:v>42396</c:v>
                </c:pt>
                <c:pt idx="1048">
                  <c:v>42397</c:v>
                </c:pt>
                <c:pt idx="1049">
                  <c:v>42398</c:v>
                </c:pt>
                <c:pt idx="1050">
                  <c:v>42401</c:v>
                </c:pt>
                <c:pt idx="1051">
                  <c:v>42402</c:v>
                </c:pt>
                <c:pt idx="1052">
                  <c:v>42403</c:v>
                </c:pt>
                <c:pt idx="1053">
                  <c:v>42404</c:v>
                </c:pt>
                <c:pt idx="1054">
                  <c:v>42405</c:v>
                </c:pt>
                <c:pt idx="1055">
                  <c:v>42415</c:v>
                </c:pt>
                <c:pt idx="1056">
                  <c:v>42416</c:v>
                </c:pt>
                <c:pt idx="1057">
                  <c:v>42417</c:v>
                </c:pt>
                <c:pt idx="1058">
                  <c:v>42418</c:v>
                </c:pt>
                <c:pt idx="1059">
                  <c:v>42419</c:v>
                </c:pt>
                <c:pt idx="1060">
                  <c:v>42422</c:v>
                </c:pt>
                <c:pt idx="1061">
                  <c:v>42423</c:v>
                </c:pt>
                <c:pt idx="1062">
                  <c:v>42424</c:v>
                </c:pt>
                <c:pt idx="1063">
                  <c:v>42425</c:v>
                </c:pt>
                <c:pt idx="1064">
                  <c:v>42426</c:v>
                </c:pt>
                <c:pt idx="1065">
                  <c:v>42429</c:v>
                </c:pt>
                <c:pt idx="1066">
                  <c:v>42430</c:v>
                </c:pt>
                <c:pt idx="1067">
                  <c:v>42431</c:v>
                </c:pt>
                <c:pt idx="1068">
                  <c:v>42432</c:v>
                </c:pt>
                <c:pt idx="1069">
                  <c:v>42433</c:v>
                </c:pt>
                <c:pt idx="1070">
                  <c:v>42436</c:v>
                </c:pt>
                <c:pt idx="1071">
                  <c:v>42437</c:v>
                </c:pt>
                <c:pt idx="1072">
                  <c:v>42438</c:v>
                </c:pt>
                <c:pt idx="1073">
                  <c:v>42439</c:v>
                </c:pt>
                <c:pt idx="1074">
                  <c:v>42440</c:v>
                </c:pt>
                <c:pt idx="1075">
                  <c:v>42443</c:v>
                </c:pt>
                <c:pt idx="1076">
                  <c:v>42444</c:v>
                </c:pt>
                <c:pt idx="1077">
                  <c:v>42445</c:v>
                </c:pt>
                <c:pt idx="1078">
                  <c:v>42446</c:v>
                </c:pt>
                <c:pt idx="1079">
                  <c:v>42447</c:v>
                </c:pt>
                <c:pt idx="1080">
                  <c:v>42450</c:v>
                </c:pt>
                <c:pt idx="1081">
                  <c:v>42451</c:v>
                </c:pt>
                <c:pt idx="1082">
                  <c:v>42452</c:v>
                </c:pt>
                <c:pt idx="1083">
                  <c:v>42453</c:v>
                </c:pt>
                <c:pt idx="1084">
                  <c:v>42454</c:v>
                </c:pt>
                <c:pt idx="1085">
                  <c:v>42457</c:v>
                </c:pt>
                <c:pt idx="1086">
                  <c:v>42458</c:v>
                </c:pt>
                <c:pt idx="1087">
                  <c:v>42459</c:v>
                </c:pt>
                <c:pt idx="1088">
                  <c:v>42460</c:v>
                </c:pt>
                <c:pt idx="1089">
                  <c:v>42461</c:v>
                </c:pt>
                <c:pt idx="1090">
                  <c:v>42465</c:v>
                </c:pt>
                <c:pt idx="1091">
                  <c:v>42466</c:v>
                </c:pt>
                <c:pt idx="1092">
                  <c:v>42467</c:v>
                </c:pt>
                <c:pt idx="1093">
                  <c:v>42468</c:v>
                </c:pt>
                <c:pt idx="1094">
                  <c:v>42471</c:v>
                </c:pt>
                <c:pt idx="1095">
                  <c:v>42472</c:v>
                </c:pt>
                <c:pt idx="1096">
                  <c:v>42473</c:v>
                </c:pt>
                <c:pt idx="1097">
                  <c:v>42474</c:v>
                </c:pt>
                <c:pt idx="1098">
                  <c:v>42475</c:v>
                </c:pt>
                <c:pt idx="1099">
                  <c:v>42478</c:v>
                </c:pt>
                <c:pt idx="1100">
                  <c:v>42479</c:v>
                </c:pt>
                <c:pt idx="1101">
                  <c:v>42480</c:v>
                </c:pt>
                <c:pt idx="1102">
                  <c:v>42481</c:v>
                </c:pt>
                <c:pt idx="1103">
                  <c:v>42482</c:v>
                </c:pt>
                <c:pt idx="1104">
                  <c:v>42485</c:v>
                </c:pt>
                <c:pt idx="1105">
                  <c:v>42486</c:v>
                </c:pt>
                <c:pt idx="1106">
                  <c:v>42487</c:v>
                </c:pt>
                <c:pt idx="1107">
                  <c:v>42488</c:v>
                </c:pt>
                <c:pt idx="1108">
                  <c:v>42489</c:v>
                </c:pt>
                <c:pt idx="1109">
                  <c:v>42493</c:v>
                </c:pt>
                <c:pt idx="1110">
                  <c:v>42494</c:v>
                </c:pt>
                <c:pt idx="1111">
                  <c:v>42495</c:v>
                </c:pt>
                <c:pt idx="1112">
                  <c:v>42496</c:v>
                </c:pt>
                <c:pt idx="1113">
                  <c:v>42499</c:v>
                </c:pt>
                <c:pt idx="1114">
                  <c:v>42500</c:v>
                </c:pt>
                <c:pt idx="1115">
                  <c:v>42501</c:v>
                </c:pt>
                <c:pt idx="1116">
                  <c:v>42502</c:v>
                </c:pt>
                <c:pt idx="1117">
                  <c:v>42503</c:v>
                </c:pt>
                <c:pt idx="1118">
                  <c:v>42506</c:v>
                </c:pt>
                <c:pt idx="1119">
                  <c:v>42507</c:v>
                </c:pt>
                <c:pt idx="1120">
                  <c:v>42508</c:v>
                </c:pt>
                <c:pt idx="1121">
                  <c:v>42509</c:v>
                </c:pt>
                <c:pt idx="1122">
                  <c:v>42510</c:v>
                </c:pt>
                <c:pt idx="1123">
                  <c:v>42513</c:v>
                </c:pt>
                <c:pt idx="1124">
                  <c:v>42514</c:v>
                </c:pt>
                <c:pt idx="1125">
                  <c:v>42515</c:v>
                </c:pt>
                <c:pt idx="1126">
                  <c:v>42516</c:v>
                </c:pt>
                <c:pt idx="1127">
                  <c:v>42517</c:v>
                </c:pt>
                <c:pt idx="1128">
                  <c:v>42520</c:v>
                </c:pt>
                <c:pt idx="1129">
                  <c:v>42521</c:v>
                </c:pt>
                <c:pt idx="1130">
                  <c:v>42522</c:v>
                </c:pt>
                <c:pt idx="1131">
                  <c:v>42523</c:v>
                </c:pt>
                <c:pt idx="1132">
                  <c:v>42524</c:v>
                </c:pt>
                <c:pt idx="1133">
                  <c:v>42527</c:v>
                </c:pt>
                <c:pt idx="1134">
                  <c:v>42528</c:v>
                </c:pt>
                <c:pt idx="1135">
                  <c:v>42529</c:v>
                </c:pt>
                <c:pt idx="1136">
                  <c:v>42534</c:v>
                </c:pt>
                <c:pt idx="1137">
                  <c:v>42535</c:v>
                </c:pt>
                <c:pt idx="1138">
                  <c:v>42536</c:v>
                </c:pt>
                <c:pt idx="1139">
                  <c:v>42537</c:v>
                </c:pt>
                <c:pt idx="1140">
                  <c:v>42538</c:v>
                </c:pt>
                <c:pt idx="1141">
                  <c:v>42541</c:v>
                </c:pt>
                <c:pt idx="1142">
                  <c:v>42542</c:v>
                </c:pt>
                <c:pt idx="1143">
                  <c:v>42543</c:v>
                </c:pt>
                <c:pt idx="1144">
                  <c:v>42544</c:v>
                </c:pt>
                <c:pt idx="1145">
                  <c:v>42545</c:v>
                </c:pt>
                <c:pt idx="1146">
                  <c:v>42548</c:v>
                </c:pt>
                <c:pt idx="1147">
                  <c:v>42549</c:v>
                </c:pt>
                <c:pt idx="1148">
                  <c:v>42550</c:v>
                </c:pt>
                <c:pt idx="1149">
                  <c:v>42551</c:v>
                </c:pt>
                <c:pt idx="1150">
                  <c:v>42552</c:v>
                </c:pt>
                <c:pt idx="1151">
                  <c:v>42555</c:v>
                </c:pt>
                <c:pt idx="1152">
                  <c:v>42556</c:v>
                </c:pt>
                <c:pt idx="1153">
                  <c:v>42557</c:v>
                </c:pt>
                <c:pt idx="1154">
                  <c:v>42558</c:v>
                </c:pt>
                <c:pt idx="1155">
                  <c:v>42559</c:v>
                </c:pt>
                <c:pt idx="1156">
                  <c:v>42562</c:v>
                </c:pt>
                <c:pt idx="1157">
                  <c:v>42563</c:v>
                </c:pt>
                <c:pt idx="1158">
                  <c:v>42564</c:v>
                </c:pt>
                <c:pt idx="1159">
                  <c:v>42565</c:v>
                </c:pt>
                <c:pt idx="1160">
                  <c:v>42566</c:v>
                </c:pt>
                <c:pt idx="1161">
                  <c:v>42569</c:v>
                </c:pt>
                <c:pt idx="1162">
                  <c:v>42570</c:v>
                </c:pt>
                <c:pt idx="1163">
                  <c:v>42571</c:v>
                </c:pt>
                <c:pt idx="1164">
                  <c:v>42572</c:v>
                </c:pt>
                <c:pt idx="1165">
                  <c:v>42573</c:v>
                </c:pt>
                <c:pt idx="1166">
                  <c:v>42576</c:v>
                </c:pt>
                <c:pt idx="1167">
                  <c:v>42577</c:v>
                </c:pt>
                <c:pt idx="1168">
                  <c:v>42578</c:v>
                </c:pt>
                <c:pt idx="1169">
                  <c:v>42579</c:v>
                </c:pt>
                <c:pt idx="1170">
                  <c:v>42580</c:v>
                </c:pt>
                <c:pt idx="1171">
                  <c:v>42583</c:v>
                </c:pt>
                <c:pt idx="1172">
                  <c:v>42584</c:v>
                </c:pt>
                <c:pt idx="1173">
                  <c:v>42585</c:v>
                </c:pt>
                <c:pt idx="1174">
                  <c:v>42586</c:v>
                </c:pt>
                <c:pt idx="1175">
                  <c:v>42587</c:v>
                </c:pt>
                <c:pt idx="1176">
                  <c:v>42590</c:v>
                </c:pt>
                <c:pt idx="1177">
                  <c:v>42591</c:v>
                </c:pt>
                <c:pt idx="1178">
                  <c:v>42592</c:v>
                </c:pt>
                <c:pt idx="1179">
                  <c:v>42593</c:v>
                </c:pt>
                <c:pt idx="1180">
                  <c:v>42594</c:v>
                </c:pt>
                <c:pt idx="1181">
                  <c:v>42597</c:v>
                </c:pt>
                <c:pt idx="1182">
                  <c:v>42598</c:v>
                </c:pt>
                <c:pt idx="1183">
                  <c:v>42599</c:v>
                </c:pt>
                <c:pt idx="1184">
                  <c:v>42600</c:v>
                </c:pt>
                <c:pt idx="1185">
                  <c:v>42601</c:v>
                </c:pt>
                <c:pt idx="1186">
                  <c:v>42604</c:v>
                </c:pt>
                <c:pt idx="1187">
                  <c:v>42605</c:v>
                </c:pt>
                <c:pt idx="1188">
                  <c:v>42606</c:v>
                </c:pt>
                <c:pt idx="1189">
                  <c:v>42607</c:v>
                </c:pt>
                <c:pt idx="1190">
                  <c:v>42608</c:v>
                </c:pt>
                <c:pt idx="1191">
                  <c:v>42611</c:v>
                </c:pt>
                <c:pt idx="1192">
                  <c:v>42612</c:v>
                </c:pt>
                <c:pt idx="1193">
                  <c:v>42613</c:v>
                </c:pt>
                <c:pt idx="1194">
                  <c:v>42614</c:v>
                </c:pt>
                <c:pt idx="1195">
                  <c:v>42615</c:v>
                </c:pt>
                <c:pt idx="1196">
                  <c:v>42618</c:v>
                </c:pt>
                <c:pt idx="1197">
                  <c:v>42619</c:v>
                </c:pt>
                <c:pt idx="1198">
                  <c:v>42620</c:v>
                </c:pt>
                <c:pt idx="1199">
                  <c:v>42621</c:v>
                </c:pt>
                <c:pt idx="1200">
                  <c:v>42622</c:v>
                </c:pt>
                <c:pt idx="1201">
                  <c:v>42625</c:v>
                </c:pt>
                <c:pt idx="1202">
                  <c:v>42626</c:v>
                </c:pt>
                <c:pt idx="1203">
                  <c:v>42627</c:v>
                </c:pt>
                <c:pt idx="1204">
                  <c:v>42632</c:v>
                </c:pt>
                <c:pt idx="1205">
                  <c:v>42633</c:v>
                </c:pt>
                <c:pt idx="1206">
                  <c:v>42634</c:v>
                </c:pt>
                <c:pt idx="1207">
                  <c:v>42635</c:v>
                </c:pt>
                <c:pt idx="1208">
                  <c:v>42636</c:v>
                </c:pt>
                <c:pt idx="1209">
                  <c:v>42639</c:v>
                </c:pt>
                <c:pt idx="1210">
                  <c:v>42640</c:v>
                </c:pt>
                <c:pt idx="1211">
                  <c:v>42641</c:v>
                </c:pt>
                <c:pt idx="1212">
                  <c:v>42642</c:v>
                </c:pt>
                <c:pt idx="1213">
                  <c:v>42643</c:v>
                </c:pt>
                <c:pt idx="1214">
                  <c:v>42653</c:v>
                </c:pt>
                <c:pt idx="1215">
                  <c:v>42654</c:v>
                </c:pt>
                <c:pt idx="1216">
                  <c:v>42655</c:v>
                </c:pt>
                <c:pt idx="1217">
                  <c:v>42656</c:v>
                </c:pt>
                <c:pt idx="1218">
                  <c:v>42657</c:v>
                </c:pt>
                <c:pt idx="1219">
                  <c:v>42660</c:v>
                </c:pt>
                <c:pt idx="1220">
                  <c:v>42661</c:v>
                </c:pt>
                <c:pt idx="1221">
                  <c:v>42662</c:v>
                </c:pt>
                <c:pt idx="1222">
                  <c:v>42663</c:v>
                </c:pt>
                <c:pt idx="1223">
                  <c:v>42664</c:v>
                </c:pt>
                <c:pt idx="1224">
                  <c:v>42667</c:v>
                </c:pt>
                <c:pt idx="1225">
                  <c:v>42668</c:v>
                </c:pt>
                <c:pt idx="1226">
                  <c:v>42669</c:v>
                </c:pt>
                <c:pt idx="1227">
                  <c:v>42670</c:v>
                </c:pt>
                <c:pt idx="1228">
                  <c:v>42671</c:v>
                </c:pt>
                <c:pt idx="1229">
                  <c:v>42674</c:v>
                </c:pt>
                <c:pt idx="1230">
                  <c:v>42675</c:v>
                </c:pt>
                <c:pt idx="1231">
                  <c:v>42676</c:v>
                </c:pt>
                <c:pt idx="1232">
                  <c:v>42677</c:v>
                </c:pt>
                <c:pt idx="1233">
                  <c:v>42678</c:v>
                </c:pt>
                <c:pt idx="1234">
                  <c:v>42681</c:v>
                </c:pt>
                <c:pt idx="1235">
                  <c:v>42682</c:v>
                </c:pt>
                <c:pt idx="1236">
                  <c:v>42683</c:v>
                </c:pt>
                <c:pt idx="1237">
                  <c:v>42684</c:v>
                </c:pt>
                <c:pt idx="1238">
                  <c:v>42685</c:v>
                </c:pt>
                <c:pt idx="1239">
                  <c:v>42688</c:v>
                </c:pt>
                <c:pt idx="1240">
                  <c:v>42689</c:v>
                </c:pt>
                <c:pt idx="1241">
                  <c:v>42690</c:v>
                </c:pt>
                <c:pt idx="1242">
                  <c:v>42691</c:v>
                </c:pt>
                <c:pt idx="1243">
                  <c:v>42692</c:v>
                </c:pt>
                <c:pt idx="1244">
                  <c:v>42695</c:v>
                </c:pt>
                <c:pt idx="1245">
                  <c:v>42696</c:v>
                </c:pt>
                <c:pt idx="1246">
                  <c:v>42697</c:v>
                </c:pt>
                <c:pt idx="1247">
                  <c:v>42698</c:v>
                </c:pt>
                <c:pt idx="1248">
                  <c:v>42699</c:v>
                </c:pt>
                <c:pt idx="1249">
                  <c:v>42702</c:v>
                </c:pt>
                <c:pt idx="1250">
                  <c:v>42703</c:v>
                </c:pt>
                <c:pt idx="1251">
                  <c:v>42704</c:v>
                </c:pt>
                <c:pt idx="1252">
                  <c:v>42705</c:v>
                </c:pt>
                <c:pt idx="1253">
                  <c:v>42706</c:v>
                </c:pt>
                <c:pt idx="1254">
                  <c:v>42709</c:v>
                </c:pt>
                <c:pt idx="1255">
                  <c:v>42710</c:v>
                </c:pt>
                <c:pt idx="1256">
                  <c:v>42711</c:v>
                </c:pt>
                <c:pt idx="1257">
                  <c:v>42712</c:v>
                </c:pt>
                <c:pt idx="1258">
                  <c:v>42713</c:v>
                </c:pt>
                <c:pt idx="1259">
                  <c:v>42716</c:v>
                </c:pt>
                <c:pt idx="1260">
                  <c:v>42717</c:v>
                </c:pt>
                <c:pt idx="1261">
                  <c:v>42718</c:v>
                </c:pt>
                <c:pt idx="1262">
                  <c:v>42719</c:v>
                </c:pt>
                <c:pt idx="1263">
                  <c:v>42720</c:v>
                </c:pt>
                <c:pt idx="1264">
                  <c:v>42723</c:v>
                </c:pt>
                <c:pt idx="1265">
                  <c:v>42724</c:v>
                </c:pt>
                <c:pt idx="1266">
                  <c:v>42725</c:v>
                </c:pt>
                <c:pt idx="1267">
                  <c:v>42726</c:v>
                </c:pt>
                <c:pt idx="1268">
                  <c:v>42727</c:v>
                </c:pt>
                <c:pt idx="1269">
                  <c:v>42730</c:v>
                </c:pt>
                <c:pt idx="1270">
                  <c:v>42731</c:v>
                </c:pt>
                <c:pt idx="1271">
                  <c:v>42732</c:v>
                </c:pt>
                <c:pt idx="1272">
                  <c:v>42733</c:v>
                </c:pt>
                <c:pt idx="1273">
                  <c:v>42734</c:v>
                </c:pt>
                <c:pt idx="1274">
                  <c:v>42738</c:v>
                </c:pt>
                <c:pt idx="1275">
                  <c:v>42739</c:v>
                </c:pt>
                <c:pt idx="1276">
                  <c:v>42740</c:v>
                </c:pt>
                <c:pt idx="1277">
                  <c:v>42741</c:v>
                </c:pt>
                <c:pt idx="1278">
                  <c:v>42744</c:v>
                </c:pt>
                <c:pt idx="1279">
                  <c:v>42745</c:v>
                </c:pt>
                <c:pt idx="1280">
                  <c:v>42746</c:v>
                </c:pt>
                <c:pt idx="1281">
                  <c:v>42747</c:v>
                </c:pt>
                <c:pt idx="1282">
                  <c:v>42748</c:v>
                </c:pt>
                <c:pt idx="1283">
                  <c:v>42751</c:v>
                </c:pt>
                <c:pt idx="1284">
                  <c:v>42752</c:v>
                </c:pt>
                <c:pt idx="1285">
                  <c:v>42753</c:v>
                </c:pt>
                <c:pt idx="1286">
                  <c:v>42754</c:v>
                </c:pt>
                <c:pt idx="1287">
                  <c:v>42755</c:v>
                </c:pt>
                <c:pt idx="1288">
                  <c:v>42758</c:v>
                </c:pt>
                <c:pt idx="1289">
                  <c:v>42759</c:v>
                </c:pt>
                <c:pt idx="1290">
                  <c:v>42760</c:v>
                </c:pt>
                <c:pt idx="1291">
                  <c:v>42761</c:v>
                </c:pt>
                <c:pt idx="1292">
                  <c:v>42769</c:v>
                </c:pt>
                <c:pt idx="1293">
                  <c:v>42772</c:v>
                </c:pt>
                <c:pt idx="1294">
                  <c:v>42773</c:v>
                </c:pt>
                <c:pt idx="1295">
                  <c:v>42774</c:v>
                </c:pt>
                <c:pt idx="1296">
                  <c:v>42775</c:v>
                </c:pt>
                <c:pt idx="1297">
                  <c:v>42776</c:v>
                </c:pt>
                <c:pt idx="1298">
                  <c:v>42779</c:v>
                </c:pt>
                <c:pt idx="1299">
                  <c:v>42780</c:v>
                </c:pt>
                <c:pt idx="1300">
                  <c:v>42781</c:v>
                </c:pt>
                <c:pt idx="1301">
                  <c:v>42782</c:v>
                </c:pt>
                <c:pt idx="1302">
                  <c:v>42783</c:v>
                </c:pt>
                <c:pt idx="1303">
                  <c:v>42786</c:v>
                </c:pt>
                <c:pt idx="1304">
                  <c:v>42787</c:v>
                </c:pt>
                <c:pt idx="1305">
                  <c:v>42788</c:v>
                </c:pt>
                <c:pt idx="1306">
                  <c:v>42789</c:v>
                </c:pt>
                <c:pt idx="1307">
                  <c:v>42790</c:v>
                </c:pt>
                <c:pt idx="1308">
                  <c:v>42793</c:v>
                </c:pt>
                <c:pt idx="1309">
                  <c:v>42794</c:v>
                </c:pt>
                <c:pt idx="1310">
                  <c:v>42795</c:v>
                </c:pt>
                <c:pt idx="1311">
                  <c:v>42796</c:v>
                </c:pt>
                <c:pt idx="1312">
                  <c:v>42797</c:v>
                </c:pt>
                <c:pt idx="1313">
                  <c:v>42800</c:v>
                </c:pt>
                <c:pt idx="1314">
                  <c:v>42801</c:v>
                </c:pt>
                <c:pt idx="1315">
                  <c:v>42802</c:v>
                </c:pt>
                <c:pt idx="1316">
                  <c:v>42803</c:v>
                </c:pt>
                <c:pt idx="1317">
                  <c:v>42804</c:v>
                </c:pt>
                <c:pt idx="1318">
                  <c:v>42807</c:v>
                </c:pt>
                <c:pt idx="1319">
                  <c:v>42808</c:v>
                </c:pt>
                <c:pt idx="1320">
                  <c:v>42809</c:v>
                </c:pt>
                <c:pt idx="1321">
                  <c:v>42810</c:v>
                </c:pt>
                <c:pt idx="1322">
                  <c:v>42811</c:v>
                </c:pt>
                <c:pt idx="1323">
                  <c:v>42814</c:v>
                </c:pt>
                <c:pt idx="1324">
                  <c:v>42815</c:v>
                </c:pt>
                <c:pt idx="1325">
                  <c:v>42816</c:v>
                </c:pt>
                <c:pt idx="1326">
                  <c:v>42817</c:v>
                </c:pt>
                <c:pt idx="1327">
                  <c:v>42818</c:v>
                </c:pt>
                <c:pt idx="1328">
                  <c:v>42821</c:v>
                </c:pt>
                <c:pt idx="1329">
                  <c:v>42822</c:v>
                </c:pt>
                <c:pt idx="1330">
                  <c:v>42823</c:v>
                </c:pt>
                <c:pt idx="1331">
                  <c:v>42824</c:v>
                </c:pt>
                <c:pt idx="1332">
                  <c:v>42825</c:v>
                </c:pt>
                <c:pt idx="1333">
                  <c:v>42830</c:v>
                </c:pt>
                <c:pt idx="1334">
                  <c:v>42831</c:v>
                </c:pt>
                <c:pt idx="1335">
                  <c:v>42832</c:v>
                </c:pt>
                <c:pt idx="1336">
                  <c:v>42835</c:v>
                </c:pt>
                <c:pt idx="1337">
                  <c:v>42836</c:v>
                </c:pt>
                <c:pt idx="1338">
                  <c:v>42837</c:v>
                </c:pt>
                <c:pt idx="1339">
                  <c:v>42838</c:v>
                </c:pt>
                <c:pt idx="1340">
                  <c:v>42839</c:v>
                </c:pt>
                <c:pt idx="1341">
                  <c:v>42842</c:v>
                </c:pt>
                <c:pt idx="1342">
                  <c:v>42843</c:v>
                </c:pt>
                <c:pt idx="1343">
                  <c:v>42844</c:v>
                </c:pt>
                <c:pt idx="1344">
                  <c:v>42845</c:v>
                </c:pt>
                <c:pt idx="1345">
                  <c:v>42846</c:v>
                </c:pt>
                <c:pt idx="1346">
                  <c:v>42849</c:v>
                </c:pt>
                <c:pt idx="1347">
                  <c:v>42850</c:v>
                </c:pt>
                <c:pt idx="1348">
                  <c:v>42851</c:v>
                </c:pt>
                <c:pt idx="1349">
                  <c:v>42852</c:v>
                </c:pt>
                <c:pt idx="1350">
                  <c:v>42853</c:v>
                </c:pt>
                <c:pt idx="1351">
                  <c:v>42857</c:v>
                </c:pt>
                <c:pt idx="1352">
                  <c:v>42858</c:v>
                </c:pt>
                <c:pt idx="1353">
                  <c:v>42859</c:v>
                </c:pt>
                <c:pt idx="1354">
                  <c:v>42860</c:v>
                </c:pt>
                <c:pt idx="1355">
                  <c:v>42863</c:v>
                </c:pt>
                <c:pt idx="1356">
                  <c:v>42864</c:v>
                </c:pt>
                <c:pt idx="1357">
                  <c:v>42865</c:v>
                </c:pt>
                <c:pt idx="1358">
                  <c:v>42866</c:v>
                </c:pt>
                <c:pt idx="1359">
                  <c:v>42867</c:v>
                </c:pt>
                <c:pt idx="1360">
                  <c:v>42870</c:v>
                </c:pt>
                <c:pt idx="1361">
                  <c:v>42871</c:v>
                </c:pt>
                <c:pt idx="1362">
                  <c:v>42872</c:v>
                </c:pt>
                <c:pt idx="1363">
                  <c:v>42873</c:v>
                </c:pt>
                <c:pt idx="1364">
                  <c:v>42874</c:v>
                </c:pt>
                <c:pt idx="1365">
                  <c:v>42877</c:v>
                </c:pt>
                <c:pt idx="1366">
                  <c:v>42878</c:v>
                </c:pt>
                <c:pt idx="1367">
                  <c:v>42879</c:v>
                </c:pt>
                <c:pt idx="1368">
                  <c:v>42880</c:v>
                </c:pt>
                <c:pt idx="1369">
                  <c:v>42881</c:v>
                </c:pt>
                <c:pt idx="1370">
                  <c:v>42886</c:v>
                </c:pt>
                <c:pt idx="1371">
                  <c:v>42887</c:v>
                </c:pt>
                <c:pt idx="1372">
                  <c:v>42888</c:v>
                </c:pt>
                <c:pt idx="1373">
                  <c:v>42891</c:v>
                </c:pt>
                <c:pt idx="1374">
                  <c:v>42892</c:v>
                </c:pt>
                <c:pt idx="1375">
                  <c:v>42893</c:v>
                </c:pt>
                <c:pt idx="1376">
                  <c:v>42894</c:v>
                </c:pt>
                <c:pt idx="1377">
                  <c:v>42895</c:v>
                </c:pt>
                <c:pt idx="1378">
                  <c:v>42898</c:v>
                </c:pt>
                <c:pt idx="1379">
                  <c:v>42899</c:v>
                </c:pt>
                <c:pt idx="1380">
                  <c:v>42900</c:v>
                </c:pt>
                <c:pt idx="1381">
                  <c:v>42901</c:v>
                </c:pt>
                <c:pt idx="1382">
                  <c:v>42902</c:v>
                </c:pt>
                <c:pt idx="1383">
                  <c:v>42905</c:v>
                </c:pt>
                <c:pt idx="1384">
                  <c:v>42906</c:v>
                </c:pt>
                <c:pt idx="1385">
                  <c:v>42907</c:v>
                </c:pt>
                <c:pt idx="1386">
                  <c:v>42908</c:v>
                </c:pt>
                <c:pt idx="1387">
                  <c:v>42909</c:v>
                </c:pt>
                <c:pt idx="1388">
                  <c:v>42912</c:v>
                </c:pt>
                <c:pt idx="1389">
                  <c:v>42913</c:v>
                </c:pt>
                <c:pt idx="1390">
                  <c:v>42914</c:v>
                </c:pt>
                <c:pt idx="1391">
                  <c:v>42915</c:v>
                </c:pt>
                <c:pt idx="1392">
                  <c:v>42916</c:v>
                </c:pt>
                <c:pt idx="1393">
                  <c:v>42919</c:v>
                </c:pt>
                <c:pt idx="1394">
                  <c:v>42920</c:v>
                </c:pt>
                <c:pt idx="1395">
                  <c:v>42921</c:v>
                </c:pt>
                <c:pt idx="1396">
                  <c:v>42922</c:v>
                </c:pt>
                <c:pt idx="1397">
                  <c:v>42923</c:v>
                </c:pt>
                <c:pt idx="1398">
                  <c:v>42926</c:v>
                </c:pt>
                <c:pt idx="1399">
                  <c:v>42927</c:v>
                </c:pt>
                <c:pt idx="1400">
                  <c:v>42928</c:v>
                </c:pt>
                <c:pt idx="1401">
                  <c:v>42929</c:v>
                </c:pt>
                <c:pt idx="1402">
                  <c:v>42930</c:v>
                </c:pt>
                <c:pt idx="1403">
                  <c:v>42933</c:v>
                </c:pt>
                <c:pt idx="1404">
                  <c:v>42934</c:v>
                </c:pt>
                <c:pt idx="1405">
                  <c:v>42935</c:v>
                </c:pt>
                <c:pt idx="1406">
                  <c:v>42936</c:v>
                </c:pt>
                <c:pt idx="1407">
                  <c:v>42937</c:v>
                </c:pt>
                <c:pt idx="1408">
                  <c:v>42940</c:v>
                </c:pt>
                <c:pt idx="1409">
                  <c:v>42941</c:v>
                </c:pt>
                <c:pt idx="1410">
                  <c:v>42942</c:v>
                </c:pt>
                <c:pt idx="1411">
                  <c:v>42943</c:v>
                </c:pt>
                <c:pt idx="1412">
                  <c:v>42944</c:v>
                </c:pt>
                <c:pt idx="1413">
                  <c:v>42947</c:v>
                </c:pt>
                <c:pt idx="1414">
                  <c:v>42948</c:v>
                </c:pt>
                <c:pt idx="1415">
                  <c:v>42949</c:v>
                </c:pt>
                <c:pt idx="1416">
                  <c:v>42950</c:v>
                </c:pt>
                <c:pt idx="1417">
                  <c:v>42951</c:v>
                </c:pt>
                <c:pt idx="1418">
                  <c:v>42954</c:v>
                </c:pt>
                <c:pt idx="1419">
                  <c:v>42955</c:v>
                </c:pt>
                <c:pt idx="1420">
                  <c:v>42956</c:v>
                </c:pt>
                <c:pt idx="1421">
                  <c:v>42957</c:v>
                </c:pt>
                <c:pt idx="1422">
                  <c:v>42958</c:v>
                </c:pt>
                <c:pt idx="1423">
                  <c:v>42961</c:v>
                </c:pt>
                <c:pt idx="1424">
                  <c:v>42962</c:v>
                </c:pt>
                <c:pt idx="1425">
                  <c:v>42963</c:v>
                </c:pt>
                <c:pt idx="1426">
                  <c:v>42964</c:v>
                </c:pt>
                <c:pt idx="1427">
                  <c:v>42965</c:v>
                </c:pt>
                <c:pt idx="1428">
                  <c:v>42968</c:v>
                </c:pt>
                <c:pt idx="1429">
                  <c:v>42969</c:v>
                </c:pt>
                <c:pt idx="1430">
                  <c:v>42970</c:v>
                </c:pt>
                <c:pt idx="1431">
                  <c:v>42971</c:v>
                </c:pt>
                <c:pt idx="1432">
                  <c:v>42972</c:v>
                </c:pt>
                <c:pt idx="1433">
                  <c:v>42975</c:v>
                </c:pt>
                <c:pt idx="1434">
                  <c:v>42976</c:v>
                </c:pt>
                <c:pt idx="1435">
                  <c:v>42977</c:v>
                </c:pt>
                <c:pt idx="1436">
                  <c:v>42978</c:v>
                </c:pt>
                <c:pt idx="1437">
                  <c:v>42979</c:v>
                </c:pt>
                <c:pt idx="1438">
                  <c:v>42982</c:v>
                </c:pt>
                <c:pt idx="1439">
                  <c:v>42983</c:v>
                </c:pt>
                <c:pt idx="1440">
                  <c:v>42984</c:v>
                </c:pt>
                <c:pt idx="1441">
                  <c:v>42985</c:v>
                </c:pt>
                <c:pt idx="1442">
                  <c:v>42986</c:v>
                </c:pt>
                <c:pt idx="1443">
                  <c:v>42989</c:v>
                </c:pt>
                <c:pt idx="1444">
                  <c:v>42990</c:v>
                </c:pt>
                <c:pt idx="1445">
                  <c:v>42991</c:v>
                </c:pt>
                <c:pt idx="1446">
                  <c:v>42992</c:v>
                </c:pt>
                <c:pt idx="1447">
                  <c:v>42993</c:v>
                </c:pt>
                <c:pt idx="1448">
                  <c:v>42996</c:v>
                </c:pt>
                <c:pt idx="1449">
                  <c:v>42997</c:v>
                </c:pt>
                <c:pt idx="1450">
                  <c:v>42998</c:v>
                </c:pt>
                <c:pt idx="1451">
                  <c:v>42999</c:v>
                </c:pt>
                <c:pt idx="1452">
                  <c:v>43000</c:v>
                </c:pt>
                <c:pt idx="1453">
                  <c:v>43003</c:v>
                </c:pt>
                <c:pt idx="1454">
                  <c:v>43004</c:v>
                </c:pt>
                <c:pt idx="1455">
                  <c:v>43005</c:v>
                </c:pt>
                <c:pt idx="1456">
                  <c:v>43006</c:v>
                </c:pt>
                <c:pt idx="1457">
                  <c:v>43007</c:v>
                </c:pt>
                <c:pt idx="1458">
                  <c:v>43017</c:v>
                </c:pt>
                <c:pt idx="1459">
                  <c:v>43018</c:v>
                </c:pt>
                <c:pt idx="1460">
                  <c:v>43019</c:v>
                </c:pt>
                <c:pt idx="1461">
                  <c:v>43020</c:v>
                </c:pt>
                <c:pt idx="1462">
                  <c:v>43021</c:v>
                </c:pt>
                <c:pt idx="1463">
                  <c:v>43024</c:v>
                </c:pt>
                <c:pt idx="1464">
                  <c:v>43025</c:v>
                </c:pt>
                <c:pt idx="1465">
                  <c:v>43026</c:v>
                </c:pt>
                <c:pt idx="1466">
                  <c:v>43027</c:v>
                </c:pt>
                <c:pt idx="1467">
                  <c:v>43028</c:v>
                </c:pt>
                <c:pt idx="1468">
                  <c:v>43031</c:v>
                </c:pt>
                <c:pt idx="1469">
                  <c:v>43032</c:v>
                </c:pt>
                <c:pt idx="1470">
                  <c:v>43033</c:v>
                </c:pt>
                <c:pt idx="1471">
                  <c:v>43034</c:v>
                </c:pt>
                <c:pt idx="1472">
                  <c:v>43035</c:v>
                </c:pt>
                <c:pt idx="1473">
                  <c:v>43038</c:v>
                </c:pt>
                <c:pt idx="1474">
                  <c:v>43039</c:v>
                </c:pt>
                <c:pt idx="1475">
                  <c:v>43040</c:v>
                </c:pt>
                <c:pt idx="1476">
                  <c:v>43041</c:v>
                </c:pt>
                <c:pt idx="1477">
                  <c:v>43042</c:v>
                </c:pt>
                <c:pt idx="1478">
                  <c:v>43045</c:v>
                </c:pt>
                <c:pt idx="1479">
                  <c:v>43046</c:v>
                </c:pt>
                <c:pt idx="1480">
                  <c:v>43047</c:v>
                </c:pt>
                <c:pt idx="1481">
                  <c:v>43048</c:v>
                </c:pt>
                <c:pt idx="1482">
                  <c:v>43049</c:v>
                </c:pt>
                <c:pt idx="1483">
                  <c:v>43052</c:v>
                </c:pt>
                <c:pt idx="1484">
                  <c:v>43053</c:v>
                </c:pt>
                <c:pt idx="1485">
                  <c:v>43054</c:v>
                </c:pt>
                <c:pt idx="1486">
                  <c:v>43055</c:v>
                </c:pt>
                <c:pt idx="1487">
                  <c:v>43056</c:v>
                </c:pt>
                <c:pt idx="1488">
                  <c:v>43059</c:v>
                </c:pt>
                <c:pt idx="1489">
                  <c:v>43060</c:v>
                </c:pt>
                <c:pt idx="1490">
                  <c:v>43061</c:v>
                </c:pt>
                <c:pt idx="1491">
                  <c:v>43062</c:v>
                </c:pt>
                <c:pt idx="1492">
                  <c:v>43063</c:v>
                </c:pt>
                <c:pt idx="1493">
                  <c:v>43066</c:v>
                </c:pt>
                <c:pt idx="1494">
                  <c:v>43067</c:v>
                </c:pt>
                <c:pt idx="1495">
                  <c:v>43068</c:v>
                </c:pt>
                <c:pt idx="1496">
                  <c:v>43069</c:v>
                </c:pt>
                <c:pt idx="1497">
                  <c:v>43070</c:v>
                </c:pt>
                <c:pt idx="1498">
                  <c:v>43073</c:v>
                </c:pt>
                <c:pt idx="1499">
                  <c:v>43074</c:v>
                </c:pt>
                <c:pt idx="1500">
                  <c:v>43075</c:v>
                </c:pt>
                <c:pt idx="1501">
                  <c:v>43076</c:v>
                </c:pt>
                <c:pt idx="1502">
                  <c:v>43077</c:v>
                </c:pt>
                <c:pt idx="1503">
                  <c:v>43080</c:v>
                </c:pt>
                <c:pt idx="1504">
                  <c:v>43081</c:v>
                </c:pt>
                <c:pt idx="1505">
                  <c:v>43082</c:v>
                </c:pt>
                <c:pt idx="1506">
                  <c:v>43083</c:v>
                </c:pt>
                <c:pt idx="1507">
                  <c:v>43084</c:v>
                </c:pt>
                <c:pt idx="1508">
                  <c:v>43087</c:v>
                </c:pt>
                <c:pt idx="1509">
                  <c:v>43088</c:v>
                </c:pt>
                <c:pt idx="1510">
                  <c:v>43089</c:v>
                </c:pt>
                <c:pt idx="1511">
                  <c:v>43090</c:v>
                </c:pt>
                <c:pt idx="1512">
                  <c:v>43091</c:v>
                </c:pt>
                <c:pt idx="1513">
                  <c:v>43094</c:v>
                </c:pt>
                <c:pt idx="1514">
                  <c:v>43095</c:v>
                </c:pt>
                <c:pt idx="1515">
                  <c:v>43096</c:v>
                </c:pt>
                <c:pt idx="1516">
                  <c:v>43097</c:v>
                </c:pt>
                <c:pt idx="1517">
                  <c:v>43098</c:v>
                </c:pt>
                <c:pt idx="1518">
                  <c:v>43102</c:v>
                </c:pt>
                <c:pt idx="1519">
                  <c:v>43103</c:v>
                </c:pt>
                <c:pt idx="1520">
                  <c:v>43104</c:v>
                </c:pt>
                <c:pt idx="1521">
                  <c:v>43105</c:v>
                </c:pt>
                <c:pt idx="1522">
                  <c:v>43108</c:v>
                </c:pt>
                <c:pt idx="1523">
                  <c:v>43109</c:v>
                </c:pt>
                <c:pt idx="1524">
                  <c:v>43110</c:v>
                </c:pt>
                <c:pt idx="1525">
                  <c:v>43111</c:v>
                </c:pt>
                <c:pt idx="1526">
                  <c:v>43112</c:v>
                </c:pt>
                <c:pt idx="1527">
                  <c:v>43115</c:v>
                </c:pt>
                <c:pt idx="1528">
                  <c:v>43116</c:v>
                </c:pt>
                <c:pt idx="1529">
                  <c:v>43117</c:v>
                </c:pt>
                <c:pt idx="1530">
                  <c:v>43118</c:v>
                </c:pt>
                <c:pt idx="1531">
                  <c:v>43119</c:v>
                </c:pt>
                <c:pt idx="1532">
                  <c:v>43122</c:v>
                </c:pt>
                <c:pt idx="1533">
                  <c:v>43123</c:v>
                </c:pt>
                <c:pt idx="1534">
                  <c:v>43124</c:v>
                </c:pt>
                <c:pt idx="1535">
                  <c:v>43125</c:v>
                </c:pt>
                <c:pt idx="1536">
                  <c:v>43126</c:v>
                </c:pt>
                <c:pt idx="1537">
                  <c:v>43129</c:v>
                </c:pt>
                <c:pt idx="1538">
                  <c:v>43130</c:v>
                </c:pt>
                <c:pt idx="1539">
                  <c:v>43131</c:v>
                </c:pt>
                <c:pt idx="1540">
                  <c:v>43132</c:v>
                </c:pt>
                <c:pt idx="1541">
                  <c:v>43133</c:v>
                </c:pt>
                <c:pt idx="1542">
                  <c:v>43136</c:v>
                </c:pt>
                <c:pt idx="1543">
                  <c:v>43137</c:v>
                </c:pt>
                <c:pt idx="1544">
                  <c:v>43138</c:v>
                </c:pt>
                <c:pt idx="1545">
                  <c:v>43139</c:v>
                </c:pt>
                <c:pt idx="1546">
                  <c:v>43140</c:v>
                </c:pt>
                <c:pt idx="1547">
                  <c:v>43143</c:v>
                </c:pt>
                <c:pt idx="1548">
                  <c:v>43144</c:v>
                </c:pt>
                <c:pt idx="1549">
                  <c:v>43145</c:v>
                </c:pt>
                <c:pt idx="1550">
                  <c:v>43153</c:v>
                </c:pt>
                <c:pt idx="1551">
                  <c:v>43154</c:v>
                </c:pt>
                <c:pt idx="1552">
                  <c:v>43157</c:v>
                </c:pt>
                <c:pt idx="1553">
                  <c:v>43158</c:v>
                </c:pt>
                <c:pt idx="1554">
                  <c:v>43159</c:v>
                </c:pt>
                <c:pt idx="1555">
                  <c:v>43160</c:v>
                </c:pt>
                <c:pt idx="1556">
                  <c:v>43161</c:v>
                </c:pt>
                <c:pt idx="1557">
                  <c:v>43164</c:v>
                </c:pt>
                <c:pt idx="1558">
                  <c:v>43165</c:v>
                </c:pt>
                <c:pt idx="1559">
                  <c:v>43166</c:v>
                </c:pt>
                <c:pt idx="1560">
                  <c:v>43167</c:v>
                </c:pt>
                <c:pt idx="1561">
                  <c:v>43168</c:v>
                </c:pt>
                <c:pt idx="1562">
                  <c:v>43171</c:v>
                </c:pt>
                <c:pt idx="1563">
                  <c:v>43172</c:v>
                </c:pt>
                <c:pt idx="1564">
                  <c:v>43173</c:v>
                </c:pt>
                <c:pt idx="1565">
                  <c:v>43174</c:v>
                </c:pt>
                <c:pt idx="1566">
                  <c:v>43175</c:v>
                </c:pt>
                <c:pt idx="1567">
                  <c:v>43178</c:v>
                </c:pt>
                <c:pt idx="1568">
                  <c:v>43179</c:v>
                </c:pt>
                <c:pt idx="1569">
                  <c:v>43180</c:v>
                </c:pt>
                <c:pt idx="1570">
                  <c:v>43181</c:v>
                </c:pt>
                <c:pt idx="1571">
                  <c:v>43182</c:v>
                </c:pt>
                <c:pt idx="1572">
                  <c:v>43185</c:v>
                </c:pt>
                <c:pt idx="1573">
                  <c:v>43186</c:v>
                </c:pt>
                <c:pt idx="1574">
                  <c:v>43187</c:v>
                </c:pt>
                <c:pt idx="1575">
                  <c:v>43188</c:v>
                </c:pt>
                <c:pt idx="1576">
                  <c:v>43189</c:v>
                </c:pt>
                <c:pt idx="1577">
                  <c:v>43192</c:v>
                </c:pt>
                <c:pt idx="1578">
                  <c:v>43193</c:v>
                </c:pt>
                <c:pt idx="1579">
                  <c:v>43194</c:v>
                </c:pt>
                <c:pt idx="1580">
                  <c:v>43199</c:v>
                </c:pt>
                <c:pt idx="1581">
                  <c:v>43200</c:v>
                </c:pt>
                <c:pt idx="1582">
                  <c:v>43201</c:v>
                </c:pt>
                <c:pt idx="1583">
                  <c:v>43202</c:v>
                </c:pt>
                <c:pt idx="1584">
                  <c:v>43203</c:v>
                </c:pt>
                <c:pt idx="1585">
                  <c:v>43206</c:v>
                </c:pt>
                <c:pt idx="1586">
                  <c:v>43207</c:v>
                </c:pt>
                <c:pt idx="1587">
                  <c:v>43208</c:v>
                </c:pt>
                <c:pt idx="1588">
                  <c:v>43209</c:v>
                </c:pt>
                <c:pt idx="1589">
                  <c:v>43210</c:v>
                </c:pt>
                <c:pt idx="1590">
                  <c:v>43213</c:v>
                </c:pt>
                <c:pt idx="1591">
                  <c:v>43214</c:v>
                </c:pt>
                <c:pt idx="1592">
                  <c:v>43215</c:v>
                </c:pt>
                <c:pt idx="1593">
                  <c:v>43216</c:v>
                </c:pt>
                <c:pt idx="1594">
                  <c:v>43217</c:v>
                </c:pt>
                <c:pt idx="1595">
                  <c:v>43222</c:v>
                </c:pt>
                <c:pt idx="1596">
                  <c:v>43223</c:v>
                </c:pt>
                <c:pt idx="1597">
                  <c:v>43224</c:v>
                </c:pt>
                <c:pt idx="1598">
                  <c:v>43227</c:v>
                </c:pt>
                <c:pt idx="1599">
                  <c:v>43228</c:v>
                </c:pt>
                <c:pt idx="1600">
                  <c:v>43229</c:v>
                </c:pt>
                <c:pt idx="1601">
                  <c:v>43230</c:v>
                </c:pt>
                <c:pt idx="1602">
                  <c:v>43231</c:v>
                </c:pt>
                <c:pt idx="1603">
                  <c:v>43234</c:v>
                </c:pt>
                <c:pt idx="1604">
                  <c:v>43235</c:v>
                </c:pt>
              </c:numCache>
            </c:numRef>
          </c:cat>
          <c:val>
            <c:numRef>
              <c:f>AH股溢价率!$E$4:$E$1608</c:f>
              <c:numCache>
                <c:formatCode>0.00_ </c:formatCode>
                <c:ptCount val="1605"/>
                <c:pt idx="0">
                  <c:v>2344.7869999999998</c:v>
                </c:pt>
                <c:pt idx="1">
                  <c:v>2348.5160000000001</c:v>
                </c:pt>
                <c:pt idx="2">
                  <c:v>2420</c:v>
                </c:pt>
                <c:pt idx="3">
                  <c:v>2438.79</c:v>
                </c:pt>
                <c:pt idx="4">
                  <c:v>2431.375</c:v>
                </c:pt>
                <c:pt idx="5">
                  <c:v>2440.402</c:v>
                </c:pt>
                <c:pt idx="6">
                  <c:v>2383.4850000000001</c:v>
                </c:pt>
                <c:pt idx="7">
                  <c:v>2377.5120000000002</c:v>
                </c:pt>
                <c:pt idx="8">
                  <c:v>2331.366</c:v>
                </c:pt>
                <c:pt idx="9">
                  <c:v>2317.2750000000001</c:v>
                </c:pt>
                <c:pt idx="10">
                  <c:v>2370.3330000000001</c:v>
                </c:pt>
                <c:pt idx="11">
                  <c:v>2409.672</c:v>
                </c:pt>
                <c:pt idx="12">
                  <c:v>2427.48</c:v>
                </c:pt>
                <c:pt idx="13">
                  <c:v>2435.614</c:v>
                </c:pt>
                <c:pt idx="14">
                  <c:v>2473.41</c:v>
                </c:pt>
                <c:pt idx="15">
                  <c:v>2468.25</c:v>
                </c:pt>
                <c:pt idx="16">
                  <c:v>2470.0189999999998</c:v>
                </c:pt>
                <c:pt idx="17">
                  <c:v>2504.1080000000002</c:v>
                </c:pt>
                <c:pt idx="18">
                  <c:v>2508.09</c:v>
                </c:pt>
                <c:pt idx="19">
                  <c:v>2528.2939999999999</c:v>
                </c:pt>
                <c:pt idx="20">
                  <c:v>2509.799</c:v>
                </c:pt>
                <c:pt idx="21">
                  <c:v>2503.8359999999998</c:v>
                </c:pt>
                <c:pt idx="22">
                  <c:v>2524.9189999999999</c:v>
                </c:pt>
                <c:pt idx="23">
                  <c:v>2479.5360000000001</c:v>
                </c:pt>
                <c:pt idx="24">
                  <c:v>2481.0839999999998</c:v>
                </c:pt>
                <c:pt idx="25">
                  <c:v>2528.7139999999999</c:v>
                </c:pt>
                <c:pt idx="26">
                  <c:v>2529.761</c:v>
                </c:pt>
                <c:pt idx="27">
                  <c:v>2466.9589999999998</c:v>
                </c:pt>
                <c:pt idx="28">
                  <c:v>2463.0459999999998</c:v>
                </c:pt>
                <c:pt idx="29">
                  <c:v>2416.5619999999999</c:v>
                </c:pt>
                <c:pt idx="30">
                  <c:v>2415.13</c:v>
                </c:pt>
                <c:pt idx="31">
                  <c:v>2412.625</c:v>
                </c:pt>
                <c:pt idx="32">
                  <c:v>2395.0650000000001</c:v>
                </c:pt>
                <c:pt idx="33">
                  <c:v>2397.5540000000001</c:v>
                </c:pt>
                <c:pt idx="34">
                  <c:v>2380.2240000000002</c:v>
                </c:pt>
                <c:pt idx="35">
                  <c:v>2383.0340000000001</c:v>
                </c:pt>
                <c:pt idx="36">
                  <c:v>2412.393</c:v>
                </c:pt>
                <c:pt idx="37">
                  <c:v>2333.4140000000002</c:v>
                </c:pt>
                <c:pt idx="38">
                  <c:v>2386.86</c:v>
                </c:pt>
                <c:pt idx="39">
                  <c:v>2360.6640000000002</c:v>
                </c:pt>
                <c:pt idx="40">
                  <c:v>2333.2289999999998</c:v>
                </c:pt>
                <c:pt idx="41">
                  <c:v>2325.9050000000002</c:v>
                </c:pt>
                <c:pt idx="42">
                  <c:v>2332.73</c:v>
                </c:pt>
                <c:pt idx="43">
                  <c:v>2329.8200000000002</c:v>
                </c:pt>
                <c:pt idx="44">
                  <c:v>2315.27</c:v>
                </c:pt>
                <c:pt idx="45">
                  <c:v>2291.5450000000001</c:v>
                </c:pt>
                <c:pt idx="46">
                  <c:v>2248.59</c:v>
                </c:pt>
                <c:pt idx="47">
                  <c:v>2228.5250000000001</c:v>
                </c:pt>
                <c:pt idx="48">
                  <c:v>2180.895</c:v>
                </c:pt>
                <c:pt idx="49">
                  <c:v>2224.84</c:v>
                </c:pt>
                <c:pt idx="50">
                  <c:v>2218.2350000000001</c:v>
                </c:pt>
                <c:pt idx="51">
                  <c:v>2215.9299999999998</c:v>
                </c:pt>
                <c:pt idx="52">
                  <c:v>2191.1480000000001</c:v>
                </c:pt>
                <c:pt idx="53">
                  <c:v>2186.297</c:v>
                </c:pt>
                <c:pt idx="54">
                  <c:v>2204.7840000000001</c:v>
                </c:pt>
                <c:pt idx="55">
                  <c:v>2190.11</c:v>
                </c:pt>
                <c:pt idx="56">
                  <c:v>2166.2049999999999</c:v>
                </c:pt>
                <c:pt idx="57">
                  <c:v>2170.0129999999999</c:v>
                </c:pt>
                <c:pt idx="58">
                  <c:v>2173.5610000000001</c:v>
                </c:pt>
                <c:pt idx="59">
                  <c:v>2199.4169999999999</c:v>
                </c:pt>
                <c:pt idx="60">
                  <c:v>2169.39</c:v>
                </c:pt>
                <c:pt idx="61">
                  <c:v>2148.4520000000002</c:v>
                </c:pt>
                <c:pt idx="62">
                  <c:v>2163.395</c:v>
                </c:pt>
                <c:pt idx="63">
                  <c:v>2225.89</c:v>
                </c:pt>
                <c:pt idx="64">
                  <c:v>2285.7440000000001</c:v>
                </c:pt>
                <c:pt idx="65">
                  <c:v>2276.0459999999998</c:v>
                </c:pt>
                <c:pt idx="66">
                  <c:v>2275.0100000000002</c:v>
                </c:pt>
                <c:pt idx="67">
                  <c:v>2244.58</c:v>
                </c:pt>
                <c:pt idx="68">
                  <c:v>2206.1930000000002</c:v>
                </c:pt>
                <c:pt idx="69">
                  <c:v>2298.3760000000002</c:v>
                </c:pt>
                <c:pt idx="70">
                  <c:v>2266.384</c:v>
                </c:pt>
                <c:pt idx="71">
                  <c:v>2296.0749999999998</c:v>
                </c:pt>
                <c:pt idx="72">
                  <c:v>2319.1179999999999</c:v>
                </c:pt>
                <c:pt idx="73">
                  <c:v>2285.038</c:v>
                </c:pt>
                <c:pt idx="74">
                  <c:v>2292.61</c:v>
                </c:pt>
                <c:pt idx="75">
                  <c:v>2268.08</c:v>
                </c:pt>
                <c:pt idx="76">
                  <c:v>2312.556</c:v>
                </c:pt>
                <c:pt idx="77">
                  <c:v>2330.4050000000002</c:v>
                </c:pt>
                <c:pt idx="78">
                  <c:v>2331.136</c:v>
                </c:pt>
                <c:pt idx="79">
                  <c:v>2291.902</c:v>
                </c:pt>
                <c:pt idx="80">
                  <c:v>2347.5300000000002</c:v>
                </c:pt>
                <c:pt idx="81">
                  <c:v>2349.5889999999999</c:v>
                </c:pt>
                <c:pt idx="82">
                  <c:v>2351.9810000000002</c:v>
                </c:pt>
                <c:pt idx="83">
                  <c:v>2351.855</c:v>
                </c:pt>
                <c:pt idx="84">
                  <c:v>2344.7710000000002</c:v>
                </c:pt>
                <c:pt idx="85">
                  <c:v>2366.7020000000002</c:v>
                </c:pt>
                <c:pt idx="86">
                  <c:v>2356.86</c:v>
                </c:pt>
                <c:pt idx="87">
                  <c:v>2357.181</c:v>
                </c:pt>
                <c:pt idx="88">
                  <c:v>2363.5970000000002</c:v>
                </c:pt>
                <c:pt idx="89">
                  <c:v>2381.4299999999998</c:v>
                </c:pt>
                <c:pt idx="90">
                  <c:v>2403.587</c:v>
                </c:pt>
                <c:pt idx="91">
                  <c:v>2409.5540000000001</c:v>
                </c:pt>
                <c:pt idx="92">
                  <c:v>2439.6280000000002</c:v>
                </c:pt>
                <c:pt idx="93">
                  <c:v>2447.0569999999998</c:v>
                </c:pt>
                <c:pt idx="94">
                  <c:v>2451.857</c:v>
                </c:pt>
                <c:pt idx="95">
                  <c:v>2428.4870000000001</c:v>
                </c:pt>
                <c:pt idx="96">
                  <c:v>2426.1149999999998</c:v>
                </c:pt>
                <c:pt idx="97">
                  <c:v>2460.6930000000002</c:v>
                </c:pt>
                <c:pt idx="98">
                  <c:v>2445.002</c:v>
                </c:pt>
                <c:pt idx="99">
                  <c:v>2410.4450000000002</c:v>
                </c:pt>
                <c:pt idx="100">
                  <c:v>2394.7939999999999</c:v>
                </c:pt>
                <c:pt idx="101">
                  <c:v>2420.2759999999998</c:v>
                </c:pt>
                <c:pt idx="102">
                  <c:v>2439.462</c:v>
                </c:pt>
                <c:pt idx="103">
                  <c:v>2434.8589999999999</c:v>
                </c:pt>
                <c:pt idx="104">
                  <c:v>2455.7950000000001</c:v>
                </c:pt>
                <c:pt idx="105">
                  <c:v>2391.23</c:v>
                </c:pt>
                <c:pt idx="106">
                  <c:v>2373.7739999999999</c:v>
                </c:pt>
                <c:pt idx="107">
                  <c:v>2404.7359999999999</c:v>
                </c:pt>
                <c:pt idx="108">
                  <c:v>2410.1840000000002</c:v>
                </c:pt>
                <c:pt idx="109">
                  <c:v>2376.8389999999999</c:v>
                </c:pt>
                <c:pt idx="110">
                  <c:v>2378.1950000000002</c:v>
                </c:pt>
                <c:pt idx="111">
                  <c:v>2375.7719999999999</c:v>
                </c:pt>
                <c:pt idx="112">
                  <c:v>2349.5390000000002</c:v>
                </c:pt>
                <c:pt idx="113">
                  <c:v>2350.5990000000002</c:v>
                </c:pt>
                <c:pt idx="114">
                  <c:v>2347.1790000000001</c:v>
                </c:pt>
                <c:pt idx="115">
                  <c:v>2284.8809999999999</c:v>
                </c:pt>
                <c:pt idx="116">
                  <c:v>2252.16</c:v>
                </c:pt>
                <c:pt idx="117">
                  <c:v>2262.788</c:v>
                </c:pt>
                <c:pt idx="118">
                  <c:v>2302.241</c:v>
                </c:pt>
                <c:pt idx="119">
                  <c:v>2306.5529999999999</c:v>
                </c:pt>
                <c:pt idx="120">
                  <c:v>2285.777</c:v>
                </c:pt>
                <c:pt idx="121">
                  <c:v>2305.8629999999998</c:v>
                </c:pt>
                <c:pt idx="122">
                  <c:v>2308.9250000000002</c:v>
                </c:pt>
                <c:pt idx="123">
                  <c:v>2350.864</c:v>
                </c:pt>
                <c:pt idx="124">
                  <c:v>2359.1610000000001</c:v>
                </c:pt>
                <c:pt idx="125">
                  <c:v>2357.0259999999998</c:v>
                </c:pt>
                <c:pt idx="126">
                  <c:v>2334.9850000000001</c:v>
                </c:pt>
                <c:pt idx="127">
                  <c:v>2380.848</c:v>
                </c:pt>
                <c:pt idx="128">
                  <c:v>2378.634</c:v>
                </c:pt>
                <c:pt idx="129">
                  <c:v>2406.8629999999998</c:v>
                </c:pt>
                <c:pt idx="130">
                  <c:v>2388.5880000000002</c:v>
                </c:pt>
                <c:pt idx="131">
                  <c:v>2388.8339999999998</c:v>
                </c:pt>
                <c:pt idx="132">
                  <c:v>2406.8130000000001</c:v>
                </c:pt>
                <c:pt idx="133">
                  <c:v>2404.6970000000001</c:v>
                </c:pt>
                <c:pt idx="134">
                  <c:v>2396.3159999999998</c:v>
                </c:pt>
                <c:pt idx="135">
                  <c:v>2438.4360000000001</c:v>
                </c:pt>
                <c:pt idx="136">
                  <c:v>2440.08</c:v>
                </c:pt>
                <c:pt idx="137">
                  <c:v>2452.0140000000001</c:v>
                </c:pt>
                <c:pt idx="138">
                  <c:v>2451.9470000000001</c:v>
                </c:pt>
                <c:pt idx="139">
                  <c:v>2448.884</c:v>
                </c:pt>
                <c:pt idx="140">
                  <c:v>2408.587</c:v>
                </c:pt>
                <c:pt idx="141">
                  <c:v>2410.23</c:v>
                </c:pt>
                <c:pt idx="142">
                  <c:v>2394.9830000000002</c:v>
                </c:pt>
                <c:pt idx="143">
                  <c:v>2380.7249999999999</c:v>
                </c:pt>
                <c:pt idx="144">
                  <c:v>2374.8429999999998</c:v>
                </c:pt>
                <c:pt idx="145">
                  <c:v>2346.192</c:v>
                </c:pt>
                <c:pt idx="146">
                  <c:v>2378.886</c:v>
                </c:pt>
                <c:pt idx="147">
                  <c:v>2344.52</c:v>
                </c:pt>
                <c:pt idx="148">
                  <c:v>2348.3000000000002</c:v>
                </c:pt>
                <c:pt idx="149">
                  <c:v>2373.3069999999998</c:v>
                </c:pt>
                <c:pt idx="150">
                  <c:v>2363.4369999999999</c:v>
                </c:pt>
                <c:pt idx="151">
                  <c:v>2350.973</c:v>
                </c:pt>
                <c:pt idx="152">
                  <c:v>2333.5529999999999</c:v>
                </c:pt>
                <c:pt idx="153">
                  <c:v>2361.3670000000002</c:v>
                </c:pt>
                <c:pt idx="154">
                  <c:v>2389.636</c:v>
                </c:pt>
                <c:pt idx="155">
                  <c:v>2384.6680000000001</c:v>
                </c:pt>
                <c:pt idx="156">
                  <c:v>2372.2339999999999</c:v>
                </c:pt>
                <c:pt idx="157">
                  <c:v>2373.4360000000001</c:v>
                </c:pt>
                <c:pt idx="158">
                  <c:v>2308.5500000000002</c:v>
                </c:pt>
                <c:pt idx="159">
                  <c:v>2311.9160000000002</c:v>
                </c:pt>
                <c:pt idx="160">
                  <c:v>2309.5549999999998</c:v>
                </c:pt>
                <c:pt idx="161">
                  <c:v>2293.13</c:v>
                </c:pt>
                <c:pt idx="162">
                  <c:v>2281.4470000000001</c:v>
                </c:pt>
                <c:pt idx="163">
                  <c:v>2305.8560000000002</c:v>
                </c:pt>
                <c:pt idx="164">
                  <c:v>2289.7910000000002</c:v>
                </c:pt>
                <c:pt idx="165">
                  <c:v>2318.924</c:v>
                </c:pt>
                <c:pt idx="166">
                  <c:v>2295.9459999999999</c:v>
                </c:pt>
                <c:pt idx="167">
                  <c:v>2306.85</c:v>
                </c:pt>
                <c:pt idx="168">
                  <c:v>2316.0520000000001</c:v>
                </c:pt>
                <c:pt idx="169">
                  <c:v>2300.7950000000001</c:v>
                </c:pt>
                <c:pt idx="170">
                  <c:v>2292.877</c:v>
                </c:pt>
                <c:pt idx="171">
                  <c:v>2260.877</c:v>
                </c:pt>
                <c:pt idx="172">
                  <c:v>2224.114</c:v>
                </c:pt>
                <c:pt idx="173">
                  <c:v>2222.067</c:v>
                </c:pt>
                <c:pt idx="174">
                  <c:v>2216.9340000000002</c:v>
                </c:pt>
                <c:pt idx="175">
                  <c:v>2195.8429999999998</c:v>
                </c:pt>
                <c:pt idx="176">
                  <c:v>2225.431</c:v>
                </c:pt>
                <c:pt idx="177">
                  <c:v>2226.11</c:v>
                </c:pt>
                <c:pt idx="178">
                  <c:v>2229.1930000000002</c:v>
                </c:pt>
                <c:pt idx="179">
                  <c:v>2227.3150000000001</c:v>
                </c:pt>
                <c:pt idx="180">
                  <c:v>2201.3530000000001</c:v>
                </c:pt>
                <c:pt idx="181">
                  <c:v>2223.5790000000002</c:v>
                </c:pt>
                <c:pt idx="182">
                  <c:v>2170.8139999999999</c:v>
                </c:pt>
                <c:pt idx="183">
                  <c:v>2164.4369999999999</c:v>
                </c:pt>
                <c:pt idx="184">
                  <c:v>2175.3829999999998</c:v>
                </c:pt>
                <c:pt idx="185">
                  <c:v>2185.491</c:v>
                </c:pt>
                <c:pt idx="186">
                  <c:v>2185.895</c:v>
                </c:pt>
                <c:pt idx="187">
                  <c:v>2147.9549999999999</c:v>
                </c:pt>
                <c:pt idx="188">
                  <c:v>2161.1860000000001</c:v>
                </c:pt>
                <c:pt idx="189">
                  <c:v>2169.0990000000002</c:v>
                </c:pt>
                <c:pt idx="190">
                  <c:v>2184.8409999999999</c:v>
                </c:pt>
                <c:pt idx="191">
                  <c:v>2168.6379999999999</c:v>
                </c:pt>
                <c:pt idx="192">
                  <c:v>2141.402</c:v>
                </c:pt>
                <c:pt idx="193">
                  <c:v>2146.5889999999999</c:v>
                </c:pt>
                <c:pt idx="194">
                  <c:v>2136.1509999999998</c:v>
                </c:pt>
                <c:pt idx="195">
                  <c:v>2126.0039999999999</c:v>
                </c:pt>
                <c:pt idx="196">
                  <c:v>2128.7649999999999</c:v>
                </c:pt>
                <c:pt idx="197">
                  <c:v>2109.9140000000002</c:v>
                </c:pt>
                <c:pt idx="198">
                  <c:v>2103.634</c:v>
                </c:pt>
                <c:pt idx="199">
                  <c:v>2123.36</c:v>
                </c:pt>
                <c:pt idx="200">
                  <c:v>2111.1819999999998</c:v>
                </c:pt>
                <c:pt idx="201">
                  <c:v>2132.7959999999998</c:v>
                </c:pt>
                <c:pt idx="202">
                  <c:v>2154.9160000000002</c:v>
                </c:pt>
                <c:pt idx="203">
                  <c:v>2157.62</c:v>
                </c:pt>
                <c:pt idx="204">
                  <c:v>2160.9899999999998</c:v>
                </c:pt>
                <c:pt idx="205">
                  <c:v>2174.1019999999999</c:v>
                </c:pt>
                <c:pt idx="206">
                  <c:v>2168.8139999999999</c:v>
                </c:pt>
                <c:pt idx="207">
                  <c:v>2136.078</c:v>
                </c:pt>
                <c:pt idx="208">
                  <c:v>2142.5250000000001</c:v>
                </c:pt>
                <c:pt idx="209">
                  <c:v>2118.9450000000002</c:v>
                </c:pt>
                <c:pt idx="210">
                  <c:v>2112.1970000000001</c:v>
                </c:pt>
                <c:pt idx="211">
                  <c:v>2114.8910000000001</c:v>
                </c:pt>
                <c:pt idx="212">
                  <c:v>2106.9569999999999</c:v>
                </c:pt>
                <c:pt idx="213">
                  <c:v>2118.268</c:v>
                </c:pt>
                <c:pt idx="214">
                  <c:v>2107.7109999999998</c:v>
                </c:pt>
                <c:pt idx="215">
                  <c:v>2113.0720000000001</c:v>
                </c:pt>
                <c:pt idx="216">
                  <c:v>2092.1039999999998</c:v>
                </c:pt>
                <c:pt idx="217">
                  <c:v>2055.7080000000001</c:v>
                </c:pt>
                <c:pt idx="218">
                  <c:v>2073.154</c:v>
                </c:pt>
                <c:pt idx="219">
                  <c:v>2053.2350000000001</c:v>
                </c:pt>
                <c:pt idx="220">
                  <c:v>2052.585</c:v>
                </c:pt>
                <c:pt idx="221">
                  <c:v>2047.5219999999999</c:v>
                </c:pt>
                <c:pt idx="222">
                  <c:v>2059.1469999999999</c:v>
                </c:pt>
                <c:pt idx="223">
                  <c:v>2043.6489999999999</c:v>
                </c:pt>
                <c:pt idx="224">
                  <c:v>2037.681</c:v>
                </c:pt>
                <c:pt idx="225">
                  <c:v>2051.9180000000001</c:v>
                </c:pt>
                <c:pt idx="226">
                  <c:v>2127.7620000000002</c:v>
                </c:pt>
                <c:pt idx="227">
                  <c:v>2134.893</c:v>
                </c:pt>
                <c:pt idx="228">
                  <c:v>2120.5540000000001</c:v>
                </c:pt>
                <c:pt idx="229">
                  <c:v>2126.5540000000001</c:v>
                </c:pt>
                <c:pt idx="230">
                  <c:v>2110.3789999999999</c:v>
                </c:pt>
                <c:pt idx="231">
                  <c:v>2123.8470000000002</c:v>
                </c:pt>
                <c:pt idx="232">
                  <c:v>2078.5</c:v>
                </c:pt>
                <c:pt idx="233">
                  <c:v>2059.5430000000001</c:v>
                </c:pt>
                <c:pt idx="234">
                  <c:v>2067.8310000000001</c:v>
                </c:pt>
                <c:pt idx="235">
                  <c:v>2024.837</c:v>
                </c:pt>
                <c:pt idx="236">
                  <c:v>2026.69</c:v>
                </c:pt>
                <c:pt idx="237">
                  <c:v>2033.192</c:v>
                </c:pt>
                <c:pt idx="238">
                  <c:v>2029.2929999999999</c:v>
                </c:pt>
                <c:pt idx="239">
                  <c:v>2004.172</c:v>
                </c:pt>
                <c:pt idx="240">
                  <c:v>2056.3229999999999</c:v>
                </c:pt>
                <c:pt idx="241">
                  <c:v>2086.1689999999999</c:v>
                </c:pt>
                <c:pt idx="242">
                  <c:v>2074.4189999999999</c:v>
                </c:pt>
                <c:pt idx="243">
                  <c:v>2115.23</c:v>
                </c:pt>
                <c:pt idx="244">
                  <c:v>2119.942</c:v>
                </c:pt>
                <c:pt idx="245">
                  <c:v>2102.8679999999999</c:v>
                </c:pt>
                <c:pt idx="246">
                  <c:v>2104.9319999999998</c:v>
                </c:pt>
                <c:pt idx="247">
                  <c:v>2098.703</c:v>
                </c:pt>
                <c:pt idx="248">
                  <c:v>2098.808</c:v>
                </c:pt>
                <c:pt idx="249">
                  <c:v>2105.6179999999999</c:v>
                </c:pt>
                <c:pt idx="250">
                  <c:v>2131.6880000000001</c:v>
                </c:pt>
                <c:pt idx="251">
                  <c:v>2128.3020000000001</c:v>
                </c:pt>
                <c:pt idx="252">
                  <c:v>2132.7579999999998</c:v>
                </c:pt>
                <c:pt idx="253">
                  <c:v>2114.4470000000001</c:v>
                </c:pt>
                <c:pt idx="254">
                  <c:v>2115.9899999999998</c:v>
                </c:pt>
                <c:pt idx="255">
                  <c:v>2101.58</c:v>
                </c:pt>
                <c:pt idx="256">
                  <c:v>2066.2089999999998</c:v>
                </c:pt>
                <c:pt idx="257">
                  <c:v>2058.9430000000002</c:v>
                </c:pt>
                <c:pt idx="258">
                  <c:v>2062.3470000000002</c:v>
                </c:pt>
                <c:pt idx="259">
                  <c:v>2068.88</c:v>
                </c:pt>
                <c:pt idx="260">
                  <c:v>2104.4279999999999</c:v>
                </c:pt>
                <c:pt idx="261">
                  <c:v>2117.0459999999998</c:v>
                </c:pt>
                <c:pt idx="262">
                  <c:v>2114.027</c:v>
                </c:pt>
                <c:pt idx="263">
                  <c:v>2105.9989999999998</c:v>
                </c:pt>
                <c:pt idx="264">
                  <c:v>2105.73</c:v>
                </c:pt>
                <c:pt idx="265">
                  <c:v>2071.509</c:v>
                </c:pt>
                <c:pt idx="266">
                  <c:v>2069.067</c:v>
                </c:pt>
                <c:pt idx="267">
                  <c:v>2079.2739999999999</c:v>
                </c:pt>
                <c:pt idx="268">
                  <c:v>2047.8889999999999</c:v>
                </c:pt>
                <c:pt idx="269">
                  <c:v>2055.4189999999999</c:v>
                </c:pt>
                <c:pt idx="270">
                  <c:v>2030.29</c:v>
                </c:pt>
                <c:pt idx="271">
                  <c:v>2014.7249999999999</c:v>
                </c:pt>
                <c:pt idx="272">
                  <c:v>2016.982</c:v>
                </c:pt>
                <c:pt idx="273">
                  <c:v>2008.923</c:v>
                </c:pt>
                <c:pt idx="274">
                  <c:v>2030.319</c:v>
                </c:pt>
                <c:pt idx="275">
                  <c:v>2015.6110000000001</c:v>
                </c:pt>
                <c:pt idx="276">
                  <c:v>2027.384</c:v>
                </c:pt>
                <c:pt idx="277">
                  <c:v>2017.4639999999999</c:v>
                </c:pt>
                <c:pt idx="278">
                  <c:v>1991.165</c:v>
                </c:pt>
                <c:pt idx="279">
                  <c:v>1973.5229999999999</c:v>
                </c:pt>
                <c:pt idx="280">
                  <c:v>1963.4880000000001</c:v>
                </c:pt>
                <c:pt idx="281">
                  <c:v>1980.117</c:v>
                </c:pt>
                <c:pt idx="282">
                  <c:v>1959.7670000000001</c:v>
                </c:pt>
                <c:pt idx="283">
                  <c:v>1975.143</c:v>
                </c:pt>
                <c:pt idx="284">
                  <c:v>2031.9069999999999</c:v>
                </c:pt>
                <c:pt idx="285">
                  <c:v>2029.2370000000001</c:v>
                </c:pt>
                <c:pt idx="286">
                  <c:v>2061.7860000000001</c:v>
                </c:pt>
                <c:pt idx="287">
                  <c:v>2083.77</c:v>
                </c:pt>
                <c:pt idx="288">
                  <c:v>2074.7040000000002</c:v>
                </c:pt>
                <c:pt idx="289">
                  <c:v>2082.7260000000001</c:v>
                </c:pt>
                <c:pt idx="290">
                  <c:v>2061.4760000000001</c:v>
                </c:pt>
                <c:pt idx="291">
                  <c:v>2150.625</c:v>
                </c:pt>
                <c:pt idx="292">
                  <c:v>2160.3420000000001</c:v>
                </c:pt>
                <c:pt idx="293">
                  <c:v>2162.4639999999999</c:v>
                </c:pt>
                <c:pt idx="294">
                  <c:v>2162.239</c:v>
                </c:pt>
                <c:pt idx="295">
                  <c:v>2168.3530000000001</c:v>
                </c:pt>
                <c:pt idx="296">
                  <c:v>2153.31</c:v>
                </c:pt>
                <c:pt idx="297">
                  <c:v>2159.0529999999999</c:v>
                </c:pt>
                <c:pt idx="298">
                  <c:v>2213.6109999999999</c:v>
                </c:pt>
                <c:pt idx="299">
                  <c:v>2219.1320000000001</c:v>
                </c:pt>
                <c:pt idx="300">
                  <c:v>2205.8969999999999</c:v>
                </c:pt>
                <c:pt idx="301">
                  <c:v>2233.252</c:v>
                </c:pt>
                <c:pt idx="302">
                  <c:v>2269.1280000000002</c:v>
                </c:pt>
                <c:pt idx="303">
                  <c:v>2276.9920000000002</c:v>
                </c:pt>
                <c:pt idx="304">
                  <c:v>2285.364</c:v>
                </c:pt>
                <c:pt idx="305">
                  <c:v>2276.0700000000002</c:v>
                </c:pt>
                <c:pt idx="306">
                  <c:v>2275.34</c:v>
                </c:pt>
                <c:pt idx="307">
                  <c:v>2283.6579999999999</c:v>
                </c:pt>
                <c:pt idx="308">
                  <c:v>2242.9969999999998</c:v>
                </c:pt>
                <c:pt idx="309">
                  <c:v>2311.7399999999998</c:v>
                </c:pt>
                <c:pt idx="310">
                  <c:v>2325.6819999999998</c:v>
                </c:pt>
                <c:pt idx="311">
                  <c:v>2309.4989999999998</c:v>
                </c:pt>
                <c:pt idx="312">
                  <c:v>2284.9090000000001</c:v>
                </c:pt>
                <c:pt idx="313">
                  <c:v>2317.0700000000002</c:v>
                </c:pt>
                <c:pt idx="314">
                  <c:v>2328.221</c:v>
                </c:pt>
                <c:pt idx="315">
                  <c:v>2315.1390000000001</c:v>
                </c:pt>
                <c:pt idx="316">
                  <c:v>2320.9110000000001</c:v>
                </c:pt>
                <c:pt idx="317">
                  <c:v>2302.598</c:v>
                </c:pt>
                <c:pt idx="318">
                  <c:v>2291.3040000000001</c:v>
                </c:pt>
                <c:pt idx="319">
                  <c:v>2346.5050000000001</c:v>
                </c:pt>
                <c:pt idx="320">
                  <c:v>2358.9769999999999</c:v>
                </c:pt>
                <c:pt idx="321">
                  <c:v>2382.4749999999999</c:v>
                </c:pt>
                <c:pt idx="322">
                  <c:v>2385.422</c:v>
                </c:pt>
                <c:pt idx="323">
                  <c:v>2419.02</c:v>
                </c:pt>
                <c:pt idx="324">
                  <c:v>2428.154</c:v>
                </c:pt>
                <c:pt idx="325">
                  <c:v>2433.13</c:v>
                </c:pt>
                <c:pt idx="326">
                  <c:v>2434.4769999999999</c:v>
                </c:pt>
                <c:pt idx="327">
                  <c:v>2418.5300000000002</c:v>
                </c:pt>
                <c:pt idx="328">
                  <c:v>2432.402</c:v>
                </c:pt>
                <c:pt idx="329">
                  <c:v>2421.558</c:v>
                </c:pt>
                <c:pt idx="330">
                  <c:v>2382.9140000000002</c:v>
                </c:pt>
                <c:pt idx="331">
                  <c:v>2397.1779999999999</c:v>
                </c:pt>
                <c:pt idx="332">
                  <c:v>2325.951</c:v>
                </c:pt>
                <c:pt idx="333">
                  <c:v>2314.1640000000002</c:v>
                </c:pt>
                <c:pt idx="334">
                  <c:v>2325.819</c:v>
                </c:pt>
                <c:pt idx="335">
                  <c:v>2293.3409999999999</c:v>
                </c:pt>
                <c:pt idx="336">
                  <c:v>2313.2199999999998</c:v>
                </c:pt>
                <c:pt idx="337">
                  <c:v>2365.5929999999998</c:v>
                </c:pt>
                <c:pt idx="338">
                  <c:v>2359.5059999999999</c:v>
                </c:pt>
                <c:pt idx="339">
                  <c:v>2273.404</c:v>
                </c:pt>
                <c:pt idx="340">
                  <c:v>2326.306</c:v>
                </c:pt>
                <c:pt idx="341">
                  <c:v>2347.1790000000001</c:v>
                </c:pt>
                <c:pt idx="342">
                  <c:v>2324.2930000000001</c:v>
                </c:pt>
                <c:pt idx="343">
                  <c:v>2318.6109999999999</c:v>
                </c:pt>
                <c:pt idx="344">
                  <c:v>2310.5929999999998</c:v>
                </c:pt>
                <c:pt idx="345">
                  <c:v>2286.605</c:v>
                </c:pt>
                <c:pt idx="346">
                  <c:v>2263.9679999999998</c:v>
                </c:pt>
                <c:pt idx="347">
                  <c:v>2270.277</c:v>
                </c:pt>
                <c:pt idx="348">
                  <c:v>2278.4009999999998</c:v>
                </c:pt>
                <c:pt idx="349">
                  <c:v>2240.0160000000001</c:v>
                </c:pt>
                <c:pt idx="350">
                  <c:v>2257.4340000000002</c:v>
                </c:pt>
                <c:pt idx="351">
                  <c:v>2317.3739999999998</c:v>
                </c:pt>
                <c:pt idx="352">
                  <c:v>2324.2420000000002</c:v>
                </c:pt>
                <c:pt idx="353">
                  <c:v>2328.2779999999998</c:v>
                </c:pt>
                <c:pt idx="354">
                  <c:v>2326.7150000000001</c:v>
                </c:pt>
                <c:pt idx="355">
                  <c:v>2297.6689999999999</c:v>
                </c:pt>
                <c:pt idx="356">
                  <c:v>2301.259</c:v>
                </c:pt>
                <c:pt idx="357">
                  <c:v>2236.3020000000001</c:v>
                </c:pt>
                <c:pt idx="358">
                  <c:v>2236.6210000000001</c:v>
                </c:pt>
                <c:pt idx="359">
                  <c:v>2234.395</c:v>
                </c:pt>
                <c:pt idx="360">
                  <c:v>2227.7399999999998</c:v>
                </c:pt>
                <c:pt idx="361">
                  <c:v>2225.2950000000001</c:v>
                </c:pt>
                <c:pt idx="362">
                  <c:v>2211.5920000000001</c:v>
                </c:pt>
                <c:pt idx="363">
                  <c:v>2225.7750000000001</c:v>
                </c:pt>
                <c:pt idx="364">
                  <c:v>2226.1260000000002</c:v>
                </c:pt>
                <c:pt idx="365">
                  <c:v>2219.5529999999999</c:v>
                </c:pt>
                <c:pt idx="366">
                  <c:v>2206.7800000000002</c:v>
                </c:pt>
                <c:pt idx="367">
                  <c:v>2181.942</c:v>
                </c:pt>
                <c:pt idx="368">
                  <c:v>2194.846</c:v>
                </c:pt>
                <c:pt idx="369">
                  <c:v>2193.7959999999998</c:v>
                </c:pt>
                <c:pt idx="370">
                  <c:v>2197.6019999999999</c:v>
                </c:pt>
                <c:pt idx="371">
                  <c:v>2244.643</c:v>
                </c:pt>
                <c:pt idx="372">
                  <c:v>2242.1689999999999</c:v>
                </c:pt>
                <c:pt idx="373">
                  <c:v>2184.538</c:v>
                </c:pt>
                <c:pt idx="374">
                  <c:v>2218.3180000000002</c:v>
                </c:pt>
                <c:pt idx="375">
                  <c:v>2199.3069999999998</c:v>
                </c:pt>
                <c:pt idx="376">
                  <c:v>2177.9119999999998</c:v>
                </c:pt>
                <c:pt idx="377">
                  <c:v>2174.123</c:v>
                </c:pt>
                <c:pt idx="378">
                  <c:v>2205.4969999999998</c:v>
                </c:pt>
                <c:pt idx="379">
                  <c:v>2231.1660000000002</c:v>
                </c:pt>
                <c:pt idx="380">
                  <c:v>2235.5749999999998</c:v>
                </c:pt>
                <c:pt idx="381">
                  <c:v>2246.3000000000002</c:v>
                </c:pt>
                <c:pt idx="382">
                  <c:v>2232.971</c:v>
                </c:pt>
                <c:pt idx="383">
                  <c:v>2246.8310000000001</c:v>
                </c:pt>
                <c:pt idx="384">
                  <c:v>2241.92</c:v>
                </c:pt>
                <c:pt idx="385">
                  <c:v>2217.0100000000002</c:v>
                </c:pt>
                <c:pt idx="386">
                  <c:v>2224.797</c:v>
                </c:pt>
                <c:pt idx="387">
                  <c:v>2251.806</c:v>
                </c:pt>
                <c:pt idx="388">
                  <c:v>2282.87</c:v>
                </c:pt>
                <c:pt idx="389">
                  <c:v>2299.9859999999999</c:v>
                </c:pt>
                <c:pt idx="390">
                  <c:v>2305.114</c:v>
                </c:pt>
                <c:pt idx="391">
                  <c:v>2302.4029999999998</c:v>
                </c:pt>
                <c:pt idx="392">
                  <c:v>2275.6669999999999</c:v>
                </c:pt>
                <c:pt idx="393">
                  <c:v>2288.5329999999999</c:v>
                </c:pt>
                <c:pt idx="394">
                  <c:v>2293.0770000000002</c:v>
                </c:pt>
                <c:pt idx="395">
                  <c:v>2321.3180000000002</c:v>
                </c:pt>
                <c:pt idx="396">
                  <c:v>2324.0169999999998</c:v>
                </c:pt>
                <c:pt idx="397">
                  <c:v>2317.7489999999998</c:v>
                </c:pt>
                <c:pt idx="398">
                  <c:v>2300.5949999999998</c:v>
                </c:pt>
                <c:pt idx="399">
                  <c:v>2299.252</c:v>
                </c:pt>
                <c:pt idx="400">
                  <c:v>2272.4160000000002</c:v>
                </c:pt>
                <c:pt idx="401">
                  <c:v>2270.931</c:v>
                </c:pt>
                <c:pt idx="402">
                  <c:v>2242.11</c:v>
                </c:pt>
                <c:pt idx="403">
                  <c:v>2210.8980000000001</c:v>
                </c:pt>
                <c:pt idx="404">
                  <c:v>2148.355</c:v>
                </c:pt>
                <c:pt idx="405">
                  <c:v>2162.0410000000002</c:v>
                </c:pt>
                <c:pt idx="406">
                  <c:v>2156.2150000000001</c:v>
                </c:pt>
                <c:pt idx="407">
                  <c:v>2159.2910000000002</c:v>
                </c:pt>
                <c:pt idx="408">
                  <c:v>2143.4540000000002</c:v>
                </c:pt>
                <c:pt idx="409">
                  <c:v>2084.0210000000002</c:v>
                </c:pt>
                <c:pt idx="410">
                  <c:v>2073.0949999999998</c:v>
                </c:pt>
                <c:pt idx="411">
                  <c:v>1963.2349999999999</c:v>
                </c:pt>
                <c:pt idx="412">
                  <c:v>1959.508</c:v>
                </c:pt>
                <c:pt idx="413">
                  <c:v>1951.4949999999999</c:v>
                </c:pt>
                <c:pt idx="414">
                  <c:v>1950.0129999999999</c:v>
                </c:pt>
                <c:pt idx="415">
                  <c:v>1979.2059999999999</c:v>
                </c:pt>
                <c:pt idx="416">
                  <c:v>1995.242</c:v>
                </c:pt>
                <c:pt idx="417">
                  <c:v>2006.56</c:v>
                </c:pt>
                <c:pt idx="418">
                  <c:v>1994.268</c:v>
                </c:pt>
                <c:pt idx="419">
                  <c:v>2006.098</c:v>
                </c:pt>
                <c:pt idx="420">
                  <c:v>2007.1990000000001</c:v>
                </c:pt>
                <c:pt idx="421">
                  <c:v>1958.2729999999999</c:v>
                </c:pt>
                <c:pt idx="422">
                  <c:v>1965.454</c:v>
                </c:pt>
                <c:pt idx="423">
                  <c:v>2008.126</c:v>
                </c:pt>
                <c:pt idx="424">
                  <c:v>2072.991</c:v>
                </c:pt>
                <c:pt idx="425">
                  <c:v>2039.4860000000001</c:v>
                </c:pt>
                <c:pt idx="426">
                  <c:v>2059.39</c:v>
                </c:pt>
                <c:pt idx="427">
                  <c:v>2065.7199999999998</c:v>
                </c:pt>
                <c:pt idx="428">
                  <c:v>2044.922</c:v>
                </c:pt>
                <c:pt idx="429">
                  <c:v>2023.396</c:v>
                </c:pt>
                <c:pt idx="430">
                  <c:v>1992.6479999999999</c:v>
                </c:pt>
                <c:pt idx="431">
                  <c:v>2004.7619999999999</c:v>
                </c:pt>
                <c:pt idx="432">
                  <c:v>2043.876</c:v>
                </c:pt>
                <c:pt idx="433">
                  <c:v>2033.329</c:v>
                </c:pt>
                <c:pt idx="434">
                  <c:v>2021.174</c:v>
                </c:pt>
                <c:pt idx="435">
                  <c:v>2010.85</c:v>
                </c:pt>
                <c:pt idx="436">
                  <c:v>1976.306</c:v>
                </c:pt>
                <c:pt idx="437">
                  <c:v>1990.0640000000001</c:v>
                </c:pt>
                <c:pt idx="438">
                  <c:v>1993.799</c:v>
                </c:pt>
                <c:pt idx="439">
                  <c:v>2029.067</c:v>
                </c:pt>
                <c:pt idx="440">
                  <c:v>2029.4179999999999</c:v>
                </c:pt>
                <c:pt idx="441">
                  <c:v>2050.4810000000002</c:v>
                </c:pt>
                <c:pt idx="442">
                  <c:v>2060.5</c:v>
                </c:pt>
                <c:pt idx="443">
                  <c:v>2046.778</c:v>
                </c:pt>
                <c:pt idx="444">
                  <c:v>2044.895</c:v>
                </c:pt>
                <c:pt idx="445">
                  <c:v>2052.2350000000001</c:v>
                </c:pt>
                <c:pt idx="446">
                  <c:v>2101.2829999999999</c:v>
                </c:pt>
                <c:pt idx="447">
                  <c:v>2106.1559999999999</c:v>
                </c:pt>
                <c:pt idx="448">
                  <c:v>2100.1370000000002</c:v>
                </c:pt>
                <c:pt idx="449">
                  <c:v>2081.88</c:v>
                </c:pt>
                <c:pt idx="450">
                  <c:v>2068.4520000000002</c:v>
                </c:pt>
                <c:pt idx="451">
                  <c:v>2085.6019999999999</c:v>
                </c:pt>
                <c:pt idx="452">
                  <c:v>2072.5949999999998</c:v>
                </c:pt>
                <c:pt idx="453">
                  <c:v>2072.9609999999998</c:v>
                </c:pt>
                <c:pt idx="454">
                  <c:v>2067.1239999999998</c:v>
                </c:pt>
                <c:pt idx="455">
                  <c:v>2057.4580000000001</c:v>
                </c:pt>
                <c:pt idx="456">
                  <c:v>2096.4740000000002</c:v>
                </c:pt>
                <c:pt idx="457">
                  <c:v>2103.567</c:v>
                </c:pt>
                <c:pt idx="458">
                  <c:v>2101.3009999999999</c:v>
                </c:pt>
                <c:pt idx="459">
                  <c:v>2097.2269999999999</c:v>
                </c:pt>
                <c:pt idx="460">
                  <c:v>2098.3820000000001</c:v>
                </c:pt>
                <c:pt idx="461">
                  <c:v>2098.4479999999999</c:v>
                </c:pt>
                <c:pt idx="462">
                  <c:v>2123.1120000000001</c:v>
                </c:pt>
                <c:pt idx="463">
                  <c:v>2127.6179999999999</c:v>
                </c:pt>
                <c:pt idx="464">
                  <c:v>2122.4299999999998</c:v>
                </c:pt>
                <c:pt idx="465">
                  <c:v>2139.9929999999999</c:v>
                </c:pt>
                <c:pt idx="466">
                  <c:v>2212.5160000000001</c:v>
                </c:pt>
                <c:pt idx="467">
                  <c:v>2237.9839999999999</c:v>
                </c:pt>
                <c:pt idx="468">
                  <c:v>2241.268</c:v>
                </c:pt>
                <c:pt idx="469">
                  <c:v>2255.605</c:v>
                </c:pt>
                <c:pt idx="470">
                  <c:v>2236.2170000000001</c:v>
                </c:pt>
                <c:pt idx="471">
                  <c:v>2231.4009999999998</c:v>
                </c:pt>
                <c:pt idx="472">
                  <c:v>2185.56</c:v>
                </c:pt>
                <c:pt idx="473">
                  <c:v>2191.8510000000001</c:v>
                </c:pt>
                <c:pt idx="474">
                  <c:v>2221.0439999999999</c:v>
                </c:pt>
                <c:pt idx="475">
                  <c:v>2207.5309999999999</c:v>
                </c:pt>
                <c:pt idx="476">
                  <c:v>2198.5149999999999</c:v>
                </c:pt>
                <c:pt idx="477">
                  <c:v>2155.8090000000002</c:v>
                </c:pt>
                <c:pt idx="478">
                  <c:v>2160.027</c:v>
                </c:pt>
                <c:pt idx="479">
                  <c:v>2174.665</c:v>
                </c:pt>
                <c:pt idx="480">
                  <c:v>2198.1990000000001</c:v>
                </c:pt>
                <c:pt idx="481">
                  <c:v>2211.7689999999998</c:v>
                </c:pt>
                <c:pt idx="482">
                  <c:v>2190.9290000000001</c:v>
                </c:pt>
                <c:pt idx="483">
                  <c:v>2228.1460000000002</c:v>
                </c:pt>
                <c:pt idx="484">
                  <c:v>2237.7730000000001</c:v>
                </c:pt>
                <c:pt idx="485">
                  <c:v>2233.4119999999998</c:v>
                </c:pt>
                <c:pt idx="486">
                  <c:v>2193.0740000000001</c:v>
                </c:pt>
                <c:pt idx="487">
                  <c:v>2188.5419999999999</c:v>
                </c:pt>
                <c:pt idx="488">
                  <c:v>2193.7800000000002</c:v>
                </c:pt>
                <c:pt idx="489">
                  <c:v>2229.2370000000001</c:v>
                </c:pt>
                <c:pt idx="490">
                  <c:v>2210.652</c:v>
                </c:pt>
                <c:pt idx="491">
                  <c:v>2183.107</c:v>
                </c:pt>
                <c:pt idx="492">
                  <c:v>2164.3220000000001</c:v>
                </c:pt>
                <c:pt idx="493">
                  <c:v>2132.9549999999999</c:v>
                </c:pt>
                <c:pt idx="494">
                  <c:v>2133.8690000000001</c:v>
                </c:pt>
                <c:pt idx="495">
                  <c:v>2128.864</c:v>
                </c:pt>
                <c:pt idx="496">
                  <c:v>2160.4630000000002</c:v>
                </c:pt>
                <c:pt idx="497">
                  <c:v>2141.614</c:v>
                </c:pt>
                <c:pt idx="498">
                  <c:v>2149.5619999999999</c:v>
                </c:pt>
                <c:pt idx="499">
                  <c:v>2149.634</c:v>
                </c:pt>
                <c:pt idx="500">
                  <c:v>2157.2399999999998</c:v>
                </c:pt>
                <c:pt idx="501">
                  <c:v>2139.607</c:v>
                </c:pt>
                <c:pt idx="502">
                  <c:v>2129.4</c:v>
                </c:pt>
                <c:pt idx="503">
                  <c:v>2106.127</c:v>
                </c:pt>
                <c:pt idx="504">
                  <c:v>2109.471</c:v>
                </c:pt>
                <c:pt idx="505">
                  <c:v>2126.7719999999999</c:v>
                </c:pt>
                <c:pt idx="506">
                  <c:v>2087.9409999999998</c:v>
                </c:pt>
                <c:pt idx="507">
                  <c:v>2100.5059999999999</c:v>
                </c:pt>
                <c:pt idx="508">
                  <c:v>2135.8270000000002</c:v>
                </c:pt>
                <c:pt idx="509">
                  <c:v>2197.2190000000001</c:v>
                </c:pt>
                <c:pt idx="510">
                  <c:v>2193.125</c:v>
                </c:pt>
                <c:pt idx="511">
                  <c:v>2206.6129999999998</c:v>
                </c:pt>
                <c:pt idx="512">
                  <c:v>2205.7660000000001</c:v>
                </c:pt>
                <c:pt idx="513">
                  <c:v>2196.3780000000002</c:v>
                </c:pt>
                <c:pt idx="514">
                  <c:v>2186.1149999999998</c:v>
                </c:pt>
                <c:pt idx="515">
                  <c:v>2183.0729999999999</c:v>
                </c:pt>
                <c:pt idx="516">
                  <c:v>2201.0700000000002</c:v>
                </c:pt>
                <c:pt idx="517">
                  <c:v>2219.3719999999998</c:v>
                </c:pt>
                <c:pt idx="518">
                  <c:v>2220.5039999999999</c:v>
                </c:pt>
                <c:pt idx="519">
                  <c:v>2207.3710000000001</c:v>
                </c:pt>
                <c:pt idx="520">
                  <c:v>2222.67</c:v>
                </c:pt>
                <c:pt idx="521">
                  <c:v>2251.7620000000002</c:v>
                </c:pt>
                <c:pt idx="522">
                  <c:v>2247.0630000000001</c:v>
                </c:pt>
                <c:pt idx="523">
                  <c:v>2237.1080000000002</c:v>
                </c:pt>
                <c:pt idx="524">
                  <c:v>2238.1999999999998</c:v>
                </c:pt>
                <c:pt idx="525">
                  <c:v>2237.4920000000002</c:v>
                </c:pt>
                <c:pt idx="526">
                  <c:v>2204.1660000000002</c:v>
                </c:pt>
                <c:pt idx="527">
                  <c:v>2202.7959999999998</c:v>
                </c:pt>
                <c:pt idx="528">
                  <c:v>2196.0749999999998</c:v>
                </c:pt>
                <c:pt idx="529">
                  <c:v>2160.8609999999999</c:v>
                </c:pt>
                <c:pt idx="530">
                  <c:v>2151.0790000000002</c:v>
                </c:pt>
                <c:pt idx="531">
                  <c:v>2148.2849999999999</c:v>
                </c:pt>
                <c:pt idx="532">
                  <c:v>2127.7919999999999</c:v>
                </c:pt>
                <c:pt idx="533">
                  <c:v>2084.7939999999999</c:v>
                </c:pt>
                <c:pt idx="534">
                  <c:v>2089.7069999999999</c:v>
                </c:pt>
                <c:pt idx="535">
                  <c:v>2092.9050000000002</c:v>
                </c:pt>
                <c:pt idx="536">
                  <c:v>2106.3539999999998</c:v>
                </c:pt>
                <c:pt idx="537">
                  <c:v>2073.0990000000002</c:v>
                </c:pt>
                <c:pt idx="538">
                  <c:v>2101.2510000000002</c:v>
                </c:pt>
                <c:pt idx="539">
                  <c:v>2097.529</c:v>
                </c:pt>
                <c:pt idx="540">
                  <c:v>2115.9780000000001</c:v>
                </c:pt>
                <c:pt idx="541">
                  <c:v>2109.3870000000002</c:v>
                </c:pt>
                <c:pt idx="542">
                  <c:v>2083.136</c:v>
                </c:pt>
                <c:pt idx="543">
                  <c:v>2045.7090000000001</c:v>
                </c:pt>
                <c:pt idx="544">
                  <c:v>2047.317</c:v>
                </c:pt>
                <c:pt idx="545">
                  <c:v>2044.34</c:v>
                </c:pt>
                <c:pt idx="546">
                  <c:v>2027.6220000000001</c:v>
                </c:pt>
                <c:pt idx="547">
                  <c:v>2013.298</c:v>
                </c:pt>
                <c:pt idx="548">
                  <c:v>2009.5640000000001</c:v>
                </c:pt>
                <c:pt idx="549">
                  <c:v>2026.8420000000001</c:v>
                </c:pt>
                <c:pt idx="550">
                  <c:v>2023.348</c:v>
                </c:pt>
                <c:pt idx="551">
                  <c:v>2023.701</c:v>
                </c:pt>
                <c:pt idx="552">
                  <c:v>2004.9490000000001</c:v>
                </c:pt>
                <c:pt idx="553">
                  <c:v>1991.2529999999999</c:v>
                </c:pt>
                <c:pt idx="554">
                  <c:v>2008.3130000000001</c:v>
                </c:pt>
                <c:pt idx="555">
                  <c:v>2051.7489999999998</c:v>
                </c:pt>
                <c:pt idx="556">
                  <c:v>2042.18</c:v>
                </c:pt>
                <c:pt idx="557">
                  <c:v>2054.3919999999998</c:v>
                </c:pt>
                <c:pt idx="558">
                  <c:v>2033.3</c:v>
                </c:pt>
                <c:pt idx="559">
                  <c:v>2038.5129999999999</c:v>
                </c:pt>
                <c:pt idx="560">
                  <c:v>2049.9140000000002</c:v>
                </c:pt>
                <c:pt idx="561">
                  <c:v>2033.0830000000001</c:v>
                </c:pt>
                <c:pt idx="562">
                  <c:v>2044.4970000000001</c:v>
                </c:pt>
                <c:pt idx="563">
                  <c:v>2086.067</c:v>
                </c:pt>
                <c:pt idx="564">
                  <c:v>2103.6709999999998</c:v>
                </c:pt>
                <c:pt idx="565">
                  <c:v>2109.9549999999999</c:v>
                </c:pt>
                <c:pt idx="566">
                  <c:v>2098.4009999999998</c:v>
                </c:pt>
                <c:pt idx="567">
                  <c:v>2115.848</c:v>
                </c:pt>
                <c:pt idx="568">
                  <c:v>2135.415</c:v>
                </c:pt>
                <c:pt idx="569">
                  <c:v>2119.0659999999998</c:v>
                </c:pt>
                <c:pt idx="570">
                  <c:v>2142.5540000000001</c:v>
                </c:pt>
                <c:pt idx="571">
                  <c:v>2138.7820000000002</c:v>
                </c:pt>
                <c:pt idx="572">
                  <c:v>2113.6930000000002</c:v>
                </c:pt>
                <c:pt idx="573">
                  <c:v>2076.6860000000001</c:v>
                </c:pt>
                <c:pt idx="574">
                  <c:v>2034.2190000000001</c:v>
                </c:pt>
                <c:pt idx="575">
                  <c:v>2041.2539999999999</c:v>
                </c:pt>
                <c:pt idx="576">
                  <c:v>2047.354</c:v>
                </c:pt>
                <c:pt idx="577">
                  <c:v>2056.3020000000001</c:v>
                </c:pt>
                <c:pt idx="578">
                  <c:v>2075.2350000000001</c:v>
                </c:pt>
                <c:pt idx="579">
                  <c:v>2071.473</c:v>
                </c:pt>
                <c:pt idx="580">
                  <c:v>2053.0839999999998</c:v>
                </c:pt>
                <c:pt idx="581">
                  <c:v>2059.578</c:v>
                </c:pt>
                <c:pt idx="582">
                  <c:v>2057.9079999999999</c:v>
                </c:pt>
                <c:pt idx="583">
                  <c:v>1999.0650000000001</c:v>
                </c:pt>
                <c:pt idx="584">
                  <c:v>2001.1569999999999</c:v>
                </c:pt>
                <c:pt idx="585">
                  <c:v>1997.692</c:v>
                </c:pt>
                <c:pt idx="586">
                  <c:v>2019.1110000000001</c:v>
                </c:pt>
                <c:pt idx="587">
                  <c:v>2004.3389999999999</c:v>
                </c:pt>
                <c:pt idx="588">
                  <c:v>2023.673</c:v>
                </c:pt>
                <c:pt idx="589">
                  <c:v>2025.1959999999999</c:v>
                </c:pt>
                <c:pt idx="590">
                  <c:v>2021.7339999999999</c:v>
                </c:pt>
                <c:pt idx="591">
                  <c:v>1993.479</c:v>
                </c:pt>
                <c:pt idx="592">
                  <c:v>2047.6189999999999</c:v>
                </c:pt>
                <c:pt idx="593">
                  <c:v>2066.279</c:v>
                </c:pt>
                <c:pt idx="594">
                  <c:v>2067.3110000000001</c:v>
                </c:pt>
                <c:pt idx="595">
                  <c:v>2063.67</c:v>
                </c:pt>
                <c:pt idx="596">
                  <c:v>2046.588</c:v>
                </c:pt>
                <c:pt idx="597">
                  <c:v>2041.712</c:v>
                </c:pt>
                <c:pt idx="598">
                  <c:v>2033.306</c:v>
                </c:pt>
                <c:pt idx="599">
                  <c:v>2047.46</c:v>
                </c:pt>
                <c:pt idx="600">
                  <c:v>2058.9879999999998</c:v>
                </c:pt>
                <c:pt idx="601">
                  <c:v>2043.702</c:v>
                </c:pt>
                <c:pt idx="602">
                  <c:v>2058.8310000000001</c:v>
                </c:pt>
                <c:pt idx="603">
                  <c:v>2098.2840000000001</c:v>
                </c:pt>
                <c:pt idx="604">
                  <c:v>2105.2370000000001</c:v>
                </c:pt>
                <c:pt idx="605">
                  <c:v>2134.3000000000002</c:v>
                </c:pt>
                <c:pt idx="606">
                  <c:v>2130.5419999999999</c:v>
                </c:pt>
                <c:pt idx="607">
                  <c:v>2131.5390000000002</c:v>
                </c:pt>
                <c:pt idx="608">
                  <c:v>2101.6010000000001</c:v>
                </c:pt>
                <c:pt idx="609">
                  <c:v>2105.1219999999998</c:v>
                </c:pt>
                <c:pt idx="610">
                  <c:v>2098.8850000000002</c:v>
                </c:pt>
                <c:pt idx="611">
                  <c:v>2097.748</c:v>
                </c:pt>
                <c:pt idx="612">
                  <c:v>2065.826</c:v>
                </c:pt>
                <c:pt idx="613">
                  <c:v>2072.8310000000001</c:v>
                </c:pt>
                <c:pt idx="614">
                  <c:v>2067.3820000000001</c:v>
                </c:pt>
                <c:pt idx="615">
                  <c:v>2057.0329999999999</c:v>
                </c:pt>
                <c:pt idx="616">
                  <c:v>2036.519</c:v>
                </c:pt>
                <c:pt idx="617">
                  <c:v>2003.4870000000001</c:v>
                </c:pt>
                <c:pt idx="618">
                  <c:v>2020.3409999999999</c:v>
                </c:pt>
                <c:pt idx="619">
                  <c:v>2026.3579999999999</c:v>
                </c:pt>
                <c:pt idx="620">
                  <c:v>2027.3530000000001</c:v>
                </c:pt>
                <c:pt idx="621">
                  <c:v>2028.038</c:v>
                </c:pt>
                <c:pt idx="622">
                  <c:v>2010.0830000000001</c:v>
                </c:pt>
                <c:pt idx="623">
                  <c:v>2015.2739999999999</c:v>
                </c:pt>
                <c:pt idx="624">
                  <c:v>2011.135</c:v>
                </c:pt>
                <c:pt idx="625">
                  <c:v>2052.8710000000001</c:v>
                </c:pt>
                <c:pt idx="626">
                  <c:v>2050.7280000000001</c:v>
                </c:pt>
                <c:pt idx="627">
                  <c:v>2047.91</c:v>
                </c:pt>
                <c:pt idx="628">
                  <c:v>2024.9739999999999</c:v>
                </c:pt>
                <c:pt idx="629">
                  <c:v>2026.5039999999999</c:v>
                </c:pt>
                <c:pt idx="630">
                  <c:v>2005.183</c:v>
                </c:pt>
                <c:pt idx="631">
                  <c:v>2008.1189999999999</c:v>
                </c:pt>
                <c:pt idx="632">
                  <c:v>2024.951</c:v>
                </c:pt>
                <c:pt idx="633">
                  <c:v>2021.2850000000001</c:v>
                </c:pt>
                <c:pt idx="634">
                  <c:v>2034.569</c:v>
                </c:pt>
                <c:pt idx="635">
                  <c:v>2041.4760000000001</c:v>
                </c:pt>
                <c:pt idx="636">
                  <c:v>2034.5650000000001</c:v>
                </c:pt>
                <c:pt idx="637">
                  <c:v>2050.2280000000001</c:v>
                </c:pt>
                <c:pt idx="638">
                  <c:v>2040.595</c:v>
                </c:pt>
                <c:pt idx="639">
                  <c:v>2039.212</c:v>
                </c:pt>
                <c:pt idx="640">
                  <c:v>2038.3050000000001</c:v>
                </c:pt>
                <c:pt idx="641">
                  <c:v>2024.8340000000001</c:v>
                </c:pt>
                <c:pt idx="642">
                  <c:v>2040.8779999999999</c:v>
                </c:pt>
                <c:pt idx="643">
                  <c:v>2029.9559999999999</c:v>
                </c:pt>
                <c:pt idx="644">
                  <c:v>2030.502</c:v>
                </c:pt>
                <c:pt idx="645">
                  <c:v>2052.5320000000002</c:v>
                </c:pt>
                <c:pt idx="646">
                  <c:v>2054.9479999999999</c:v>
                </c:pt>
                <c:pt idx="647">
                  <c:v>2051.7130000000002</c:v>
                </c:pt>
                <c:pt idx="648">
                  <c:v>2070.7150000000001</c:v>
                </c:pt>
                <c:pt idx="649">
                  <c:v>2085.9830000000002</c:v>
                </c:pt>
                <c:pt idx="650">
                  <c:v>2066.6979999999999</c:v>
                </c:pt>
                <c:pt idx="651">
                  <c:v>2055.5189999999998</c:v>
                </c:pt>
                <c:pt idx="652">
                  <c:v>2023.7349999999999</c:v>
                </c:pt>
                <c:pt idx="653">
                  <c:v>2026.674</c:v>
                </c:pt>
                <c:pt idx="654">
                  <c:v>2024.365</c:v>
                </c:pt>
                <c:pt idx="655">
                  <c:v>2033.931</c:v>
                </c:pt>
                <c:pt idx="656">
                  <c:v>2025.502</c:v>
                </c:pt>
                <c:pt idx="657">
                  <c:v>2038.6769999999999</c:v>
                </c:pt>
                <c:pt idx="658">
                  <c:v>2036.51</c:v>
                </c:pt>
                <c:pt idx="659">
                  <c:v>2048.3270000000002</c:v>
                </c:pt>
                <c:pt idx="660">
                  <c:v>2050.3809999999999</c:v>
                </c:pt>
                <c:pt idx="661">
                  <c:v>2059.4180000000001</c:v>
                </c:pt>
                <c:pt idx="662">
                  <c:v>2063.2289999999998</c:v>
                </c:pt>
                <c:pt idx="663">
                  <c:v>2059.375</c:v>
                </c:pt>
                <c:pt idx="664">
                  <c:v>2059.9270000000001</c:v>
                </c:pt>
                <c:pt idx="665">
                  <c:v>2064.0210000000002</c:v>
                </c:pt>
                <c:pt idx="666">
                  <c:v>2038.6120000000001</c:v>
                </c:pt>
                <c:pt idx="667">
                  <c:v>2038.3420000000001</c:v>
                </c:pt>
                <c:pt idx="668">
                  <c:v>2046.961</c:v>
                </c:pt>
                <c:pt idx="669">
                  <c:v>2066.6460000000002</c:v>
                </c:pt>
                <c:pt idx="670">
                  <c:v>2070.357</c:v>
                </c:pt>
                <c:pt idx="671">
                  <c:v>2067.2759999999998</c:v>
                </c:pt>
                <c:pt idx="672">
                  <c:v>2055.5909999999999</c:v>
                </c:pt>
                <c:pt idx="673">
                  <c:v>2059.067</c:v>
                </c:pt>
                <c:pt idx="674">
                  <c:v>2054.4789999999998</c:v>
                </c:pt>
                <c:pt idx="675">
                  <c:v>2075.4810000000002</c:v>
                </c:pt>
                <c:pt idx="676">
                  <c:v>2078.489</c:v>
                </c:pt>
                <c:pt idx="677">
                  <c:v>2105.0619999999999</c:v>
                </c:pt>
                <c:pt idx="678">
                  <c:v>2126.614</c:v>
                </c:pt>
                <c:pt idx="679">
                  <c:v>2177.9479999999999</c:v>
                </c:pt>
                <c:pt idx="680">
                  <c:v>2183.192</c:v>
                </c:pt>
                <c:pt idx="681">
                  <c:v>2181.2429999999999</c:v>
                </c:pt>
                <c:pt idx="682">
                  <c:v>2201.5619999999999</c:v>
                </c:pt>
                <c:pt idx="683">
                  <c:v>2185.3029999999999</c:v>
                </c:pt>
                <c:pt idx="684">
                  <c:v>2223.3310000000001</c:v>
                </c:pt>
                <c:pt idx="685">
                  <c:v>2219.9450000000002</c:v>
                </c:pt>
                <c:pt idx="686">
                  <c:v>2217.4650000000001</c:v>
                </c:pt>
                <c:pt idx="687">
                  <c:v>2187.6689999999999</c:v>
                </c:pt>
                <c:pt idx="688">
                  <c:v>2194.4250000000002</c:v>
                </c:pt>
                <c:pt idx="689">
                  <c:v>2224.654</c:v>
                </c:pt>
                <c:pt idx="690">
                  <c:v>2221.5949999999998</c:v>
                </c:pt>
                <c:pt idx="691">
                  <c:v>2222.877</c:v>
                </c:pt>
                <c:pt idx="692">
                  <c:v>2206.4659999999999</c:v>
                </c:pt>
                <c:pt idx="693">
                  <c:v>2226.7339999999999</c:v>
                </c:pt>
                <c:pt idx="694">
                  <c:v>2239.4659999999999</c:v>
                </c:pt>
                <c:pt idx="695">
                  <c:v>2245.33</c:v>
                </c:pt>
                <c:pt idx="696">
                  <c:v>2240.2109999999998</c:v>
                </c:pt>
                <c:pt idx="697">
                  <c:v>2230.4580000000001</c:v>
                </c:pt>
                <c:pt idx="698">
                  <c:v>2240.8119999999999</c:v>
                </c:pt>
                <c:pt idx="699">
                  <c:v>2229.2739999999999</c:v>
                </c:pt>
                <c:pt idx="700">
                  <c:v>2207.1060000000002</c:v>
                </c:pt>
                <c:pt idx="701">
                  <c:v>2209.4650000000001</c:v>
                </c:pt>
                <c:pt idx="702">
                  <c:v>2195.8180000000002</c:v>
                </c:pt>
                <c:pt idx="703">
                  <c:v>2217.1999999999998</c:v>
                </c:pt>
                <c:pt idx="704">
                  <c:v>2235.511</c:v>
                </c:pt>
                <c:pt idx="705">
                  <c:v>2266.0459999999998</c:v>
                </c:pt>
                <c:pt idx="706">
                  <c:v>2288.627</c:v>
                </c:pt>
                <c:pt idx="707">
                  <c:v>2306.8620000000001</c:v>
                </c:pt>
                <c:pt idx="708">
                  <c:v>2326.4319999999998</c:v>
                </c:pt>
                <c:pt idx="709">
                  <c:v>2326.527</c:v>
                </c:pt>
                <c:pt idx="710">
                  <c:v>2318.3049999999998</c:v>
                </c:pt>
                <c:pt idx="711">
                  <c:v>2311.6790000000001</c:v>
                </c:pt>
                <c:pt idx="712">
                  <c:v>2331.9499999999998</c:v>
                </c:pt>
                <c:pt idx="713">
                  <c:v>2339.14</c:v>
                </c:pt>
                <c:pt idx="714">
                  <c:v>2296.5549999999998</c:v>
                </c:pt>
                <c:pt idx="715">
                  <c:v>2307.893</c:v>
                </c:pt>
                <c:pt idx="716">
                  <c:v>2315.9279999999999</c:v>
                </c:pt>
                <c:pt idx="717">
                  <c:v>2329.451</c:v>
                </c:pt>
                <c:pt idx="718">
                  <c:v>2289.866</c:v>
                </c:pt>
                <c:pt idx="719">
                  <c:v>2309.7179999999998</c:v>
                </c:pt>
                <c:pt idx="720">
                  <c:v>2343.5749999999998</c:v>
                </c:pt>
                <c:pt idx="721">
                  <c:v>2345.1030000000001</c:v>
                </c:pt>
                <c:pt idx="722">
                  <c:v>2347.7179999999998</c:v>
                </c:pt>
                <c:pt idx="723">
                  <c:v>2357.7109999999998</c:v>
                </c:pt>
                <c:pt idx="724">
                  <c:v>2363.87</c:v>
                </c:pt>
                <c:pt idx="725">
                  <c:v>2382.7939999999999</c:v>
                </c:pt>
                <c:pt idx="726">
                  <c:v>2389.3710000000001</c:v>
                </c:pt>
                <c:pt idx="727">
                  <c:v>2374.54</c:v>
                </c:pt>
                <c:pt idx="728">
                  <c:v>2366.009</c:v>
                </c:pt>
                <c:pt idx="729">
                  <c:v>2359.4749999999999</c:v>
                </c:pt>
                <c:pt idx="730">
                  <c:v>2373.67</c:v>
                </c:pt>
                <c:pt idx="731">
                  <c:v>2356.4989999999998</c:v>
                </c:pt>
                <c:pt idx="732">
                  <c:v>2341.1840000000002</c:v>
                </c:pt>
                <c:pt idx="733">
                  <c:v>2356.7280000000001</c:v>
                </c:pt>
                <c:pt idx="734">
                  <c:v>2339.6570000000002</c:v>
                </c:pt>
                <c:pt idx="735">
                  <c:v>2326.5529999999999</c:v>
                </c:pt>
                <c:pt idx="736">
                  <c:v>2302.4180000000001</c:v>
                </c:pt>
                <c:pt idx="737">
                  <c:v>2302.2800000000002</c:v>
                </c:pt>
                <c:pt idx="738">
                  <c:v>2290.4369999999999</c:v>
                </c:pt>
                <c:pt idx="739">
                  <c:v>2337.8710000000001</c:v>
                </c:pt>
                <c:pt idx="740">
                  <c:v>2373.0300000000002</c:v>
                </c:pt>
                <c:pt idx="741">
                  <c:v>2391.076</c:v>
                </c:pt>
                <c:pt idx="742">
                  <c:v>2420.1779999999999</c:v>
                </c:pt>
                <c:pt idx="743">
                  <c:v>2430.0320000000002</c:v>
                </c:pt>
                <c:pt idx="744">
                  <c:v>2430.6770000000001</c:v>
                </c:pt>
                <c:pt idx="745">
                  <c:v>2419.2539999999999</c:v>
                </c:pt>
                <c:pt idx="746">
                  <c:v>2425.864</c:v>
                </c:pt>
                <c:pt idx="747">
                  <c:v>2418.1709999999998</c:v>
                </c:pt>
                <c:pt idx="748">
                  <c:v>2473.6729999999998</c:v>
                </c:pt>
                <c:pt idx="749">
                  <c:v>2469.6729999999998</c:v>
                </c:pt>
                <c:pt idx="750">
                  <c:v>2494.4760000000001</c:v>
                </c:pt>
                <c:pt idx="751">
                  <c:v>2485.6060000000002</c:v>
                </c:pt>
                <c:pt idx="752">
                  <c:v>2478.8240000000001</c:v>
                </c:pt>
                <c:pt idx="753">
                  <c:v>2474.009</c:v>
                </c:pt>
                <c:pt idx="754">
                  <c:v>2456.366</c:v>
                </c:pt>
                <c:pt idx="755">
                  <c:v>2450.9859999999999</c:v>
                </c:pt>
                <c:pt idx="756">
                  <c:v>2452.66</c:v>
                </c:pt>
                <c:pt idx="757">
                  <c:v>2486.7910000000002</c:v>
                </c:pt>
                <c:pt idx="758">
                  <c:v>2532.8789999999999</c:v>
                </c:pt>
                <c:pt idx="759">
                  <c:v>2567.5970000000002</c:v>
                </c:pt>
                <c:pt idx="760">
                  <c:v>2604.3449999999998</c:v>
                </c:pt>
                <c:pt idx="761">
                  <c:v>2630.4859999999999</c:v>
                </c:pt>
                <c:pt idx="762">
                  <c:v>2682.835</c:v>
                </c:pt>
                <c:pt idx="763">
                  <c:v>2680.1550000000002</c:v>
                </c:pt>
                <c:pt idx="764">
                  <c:v>2763.5450000000001</c:v>
                </c:pt>
                <c:pt idx="765">
                  <c:v>2779.5250000000001</c:v>
                </c:pt>
                <c:pt idx="766">
                  <c:v>2899.4560000000001</c:v>
                </c:pt>
                <c:pt idx="767">
                  <c:v>2937.6469999999999</c:v>
                </c:pt>
                <c:pt idx="768">
                  <c:v>3020.2579999999998</c:v>
                </c:pt>
                <c:pt idx="769">
                  <c:v>2856.2689999999998</c:v>
                </c:pt>
                <c:pt idx="770">
                  <c:v>2940.0059999999999</c:v>
                </c:pt>
                <c:pt idx="771">
                  <c:v>2925.7429999999999</c:v>
                </c:pt>
                <c:pt idx="772">
                  <c:v>2938.1729999999998</c:v>
                </c:pt>
                <c:pt idx="773">
                  <c:v>2953.4209999999998</c:v>
                </c:pt>
                <c:pt idx="774">
                  <c:v>3021.518</c:v>
                </c:pt>
                <c:pt idx="775">
                  <c:v>3061.02</c:v>
                </c:pt>
                <c:pt idx="776">
                  <c:v>3057.5210000000002</c:v>
                </c:pt>
                <c:pt idx="777">
                  <c:v>3108.596</c:v>
                </c:pt>
                <c:pt idx="778">
                  <c:v>3127.4450000000002</c:v>
                </c:pt>
                <c:pt idx="779">
                  <c:v>3032.6120000000001</c:v>
                </c:pt>
                <c:pt idx="780">
                  <c:v>2972.5320000000002</c:v>
                </c:pt>
                <c:pt idx="781">
                  <c:v>3072.5360000000001</c:v>
                </c:pt>
                <c:pt idx="782">
                  <c:v>3157.6030000000001</c:v>
                </c:pt>
                <c:pt idx="783">
                  <c:v>3168.0160000000001</c:v>
                </c:pt>
                <c:pt idx="784">
                  <c:v>3165.8150000000001</c:v>
                </c:pt>
                <c:pt idx="785">
                  <c:v>3234.6770000000001</c:v>
                </c:pt>
                <c:pt idx="786">
                  <c:v>3350.5189999999998</c:v>
                </c:pt>
                <c:pt idx="787">
                  <c:v>3351.4459999999999</c:v>
                </c:pt>
                <c:pt idx="788">
                  <c:v>3373.9540000000002</c:v>
                </c:pt>
                <c:pt idx="789">
                  <c:v>3293.4560000000001</c:v>
                </c:pt>
                <c:pt idx="790">
                  <c:v>3285.4119999999998</c:v>
                </c:pt>
                <c:pt idx="791">
                  <c:v>3229.3159999999998</c:v>
                </c:pt>
                <c:pt idx="792">
                  <c:v>3235.3009999999999</c:v>
                </c:pt>
                <c:pt idx="793">
                  <c:v>3222.4369999999999</c:v>
                </c:pt>
                <c:pt idx="794">
                  <c:v>3336.4549999999999</c:v>
                </c:pt>
                <c:pt idx="795">
                  <c:v>3376.4949999999999</c:v>
                </c:pt>
                <c:pt idx="796">
                  <c:v>3116.3510000000001</c:v>
                </c:pt>
                <c:pt idx="797">
                  <c:v>3173.0520000000001</c:v>
                </c:pt>
                <c:pt idx="798">
                  <c:v>3323.6109999999999</c:v>
                </c:pt>
                <c:pt idx="799">
                  <c:v>3343.3440000000001</c:v>
                </c:pt>
                <c:pt idx="800">
                  <c:v>3351.7640000000001</c:v>
                </c:pt>
                <c:pt idx="801">
                  <c:v>3383.1819999999998</c:v>
                </c:pt>
                <c:pt idx="802">
                  <c:v>3352.96</c:v>
                </c:pt>
                <c:pt idx="803">
                  <c:v>3305.7379999999998</c:v>
                </c:pt>
                <c:pt idx="804">
                  <c:v>3262.3049999999998</c:v>
                </c:pt>
                <c:pt idx="805">
                  <c:v>3210.3629999999998</c:v>
                </c:pt>
                <c:pt idx="806">
                  <c:v>3128.3</c:v>
                </c:pt>
                <c:pt idx="807">
                  <c:v>3204.9070000000002</c:v>
                </c:pt>
                <c:pt idx="808">
                  <c:v>3174.1260000000002</c:v>
                </c:pt>
                <c:pt idx="809">
                  <c:v>3136.5309999999999</c:v>
                </c:pt>
                <c:pt idx="810">
                  <c:v>3075.9070000000002</c:v>
                </c:pt>
                <c:pt idx="811">
                  <c:v>3095.1239999999998</c:v>
                </c:pt>
                <c:pt idx="812">
                  <c:v>3141.5929999999998</c:v>
                </c:pt>
                <c:pt idx="813">
                  <c:v>3157.7040000000002</c:v>
                </c:pt>
                <c:pt idx="814">
                  <c:v>3173.4160000000002</c:v>
                </c:pt>
                <c:pt idx="815">
                  <c:v>3203.8270000000002</c:v>
                </c:pt>
                <c:pt idx="816">
                  <c:v>3222.3629999999998</c:v>
                </c:pt>
                <c:pt idx="817">
                  <c:v>3246.9059999999999</c:v>
                </c:pt>
                <c:pt idx="818">
                  <c:v>3228.8429999999998</c:v>
                </c:pt>
                <c:pt idx="819">
                  <c:v>3298.3589999999999</c:v>
                </c:pt>
                <c:pt idx="820">
                  <c:v>3310.3029999999999</c:v>
                </c:pt>
                <c:pt idx="821">
                  <c:v>3336.2849999999999</c:v>
                </c:pt>
                <c:pt idx="822">
                  <c:v>3263.0520000000001</c:v>
                </c:pt>
                <c:pt idx="823">
                  <c:v>3279.5329999999999</c:v>
                </c:pt>
                <c:pt idx="824">
                  <c:v>3248.4760000000001</c:v>
                </c:pt>
                <c:pt idx="825">
                  <c:v>3241.1869999999999</c:v>
                </c:pt>
                <c:pt idx="826">
                  <c:v>3302.4079999999999</c:v>
                </c:pt>
                <c:pt idx="827">
                  <c:v>3286.0680000000002</c:v>
                </c:pt>
                <c:pt idx="828">
                  <c:v>3290.9</c:v>
                </c:pt>
                <c:pt idx="829">
                  <c:v>3349.3229999999999</c:v>
                </c:pt>
                <c:pt idx="830">
                  <c:v>3372.9110000000001</c:v>
                </c:pt>
                <c:pt idx="831">
                  <c:v>3449.3049999999998</c:v>
                </c:pt>
                <c:pt idx="832">
                  <c:v>3502.8470000000002</c:v>
                </c:pt>
                <c:pt idx="833">
                  <c:v>3577.3009999999999</c:v>
                </c:pt>
                <c:pt idx="834">
                  <c:v>3582.2710000000002</c:v>
                </c:pt>
                <c:pt idx="835">
                  <c:v>3617.3180000000002</c:v>
                </c:pt>
                <c:pt idx="836">
                  <c:v>3687.7280000000001</c:v>
                </c:pt>
                <c:pt idx="837">
                  <c:v>3691.41</c:v>
                </c:pt>
                <c:pt idx="838">
                  <c:v>3660.7269999999999</c:v>
                </c:pt>
                <c:pt idx="839">
                  <c:v>3682.0949999999998</c:v>
                </c:pt>
                <c:pt idx="840">
                  <c:v>3691.096</c:v>
                </c:pt>
                <c:pt idx="841">
                  <c:v>3786.5680000000002</c:v>
                </c:pt>
                <c:pt idx="842">
                  <c:v>3747.8989999999999</c:v>
                </c:pt>
                <c:pt idx="843">
                  <c:v>3810.2939999999999</c:v>
                </c:pt>
                <c:pt idx="844">
                  <c:v>3825.7840000000001</c:v>
                </c:pt>
                <c:pt idx="845">
                  <c:v>3863.9290000000001</c:v>
                </c:pt>
                <c:pt idx="846">
                  <c:v>3961.3780000000002</c:v>
                </c:pt>
                <c:pt idx="847">
                  <c:v>3994.8110000000001</c:v>
                </c:pt>
                <c:pt idx="848">
                  <c:v>3957.5340000000001</c:v>
                </c:pt>
                <c:pt idx="849">
                  <c:v>4034.31</c:v>
                </c:pt>
                <c:pt idx="850">
                  <c:v>4121.7150000000001</c:v>
                </c:pt>
                <c:pt idx="851">
                  <c:v>4135.5649999999996</c:v>
                </c:pt>
                <c:pt idx="852">
                  <c:v>4084.163</c:v>
                </c:pt>
                <c:pt idx="853">
                  <c:v>4194.8230000000003</c:v>
                </c:pt>
                <c:pt idx="854">
                  <c:v>4287.2960000000003</c:v>
                </c:pt>
                <c:pt idx="855">
                  <c:v>4217.0770000000002</c:v>
                </c:pt>
                <c:pt idx="856">
                  <c:v>4293.6229999999996</c:v>
                </c:pt>
                <c:pt idx="857">
                  <c:v>4398.4949999999999</c:v>
                </c:pt>
                <c:pt idx="858">
                  <c:v>4414.5079999999998</c:v>
                </c:pt>
                <c:pt idx="859">
                  <c:v>4393.6859999999997</c:v>
                </c:pt>
                <c:pt idx="860">
                  <c:v>4527.3959999999997</c:v>
                </c:pt>
                <c:pt idx="861">
                  <c:v>4476.2139999999999</c:v>
                </c:pt>
                <c:pt idx="862">
                  <c:v>4476.62</c:v>
                </c:pt>
                <c:pt idx="863">
                  <c:v>4441.6549999999997</c:v>
                </c:pt>
                <c:pt idx="864">
                  <c:v>4480.4639999999999</c:v>
                </c:pt>
                <c:pt idx="865">
                  <c:v>4298.7070000000003</c:v>
                </c:pt>
                <c:pt idx="866">
                  <c:v>4229.2659999999996</c:v>
                </c:pt>
                <c:pt idx="867">
                  <c:v>4112.2139999999999</c:v>
                </c:pt>
                <c:pt idx="868">
                  <c:v>4205.9170000000004</c:v>
                </c:pt>
                <c:pt idx="869">
                  <c:v>4333.5839999999998</c:v>
                </c:pt>
                <c:pt idx="870">
                  <c:v>4401.2190000000001</c:v>
                </c:pt>
                <c:pt idx="871">
                  <c:v>4375.76</c:v>
                </c:pt>
                <c:pt idx="872">
                  <c:v>4378.3119999999999</c:v>
                </c:pt>
                <c:pt idx="873">
                  <c:v>4308.6909999999998</c:v>
                </c:pt>
                <c:pt idx="874">
                  <c:v>4283.491</c:v>
                </c:pt>
                <c:pt idx="875">
                  <c:v>4417.5519999999997</c:v>
                </c:pt>
                <c:pt idx="876">
                  <c:v>4446.2879999999996</c:v>
                </c:pt>
                <c:pt idx="877">
                  <c:v>4529.4210000000003</c:v>
                </c:pt>
                <c:pt idx="878">
                  <c:v>4657.5959999999995</c:v>
                </c:pt>
                <c:pt idx="879">
                  <c:v>4813.7969999999996</c:v>
                </c:pt>
                <c:pt idx="880">
                  <c:v>4910.8969999999999</c:v>
                </c:pt>
                <c:pt idx="881">
                  <c:v>4941.7139999999999</c:v>
                </c:pt>
                <c:pt idx="882">
                  <c:v>4620.2659999999996</c:v>
                </c:pt>
                <c:pt idx="883">
                  <c:v>4611.7439999999997</c:v>
                </c:pt>
                <c:pt idx="884">
                  <c:v>4828.7380000000003</c:v>
                </c:pt>
                <c:pt idx="885">
                  <c:v>4910.527</c:v>
                </c:pt>
                <c:pt idx="886">
                  <c:v>4909.9780000000001</c:v>
                </c:pt>
                <c:pt idx="887">
                  <c:v>4947.1019999999999</c:v>
                </c:pt>
                <c:pt idx="888">
                  <c:v>5023.0959999999995</c:v>
                </c:pt>
                <c:pt idx="889">
                  <c:v>5131.8810000000003</c:v>
                </c:pt>
                <c:pt idx="890">
                  <c:v>5113.5339999999997</c:v>
                </c:pt>
                <c:pt idx="891">
                  <c:v>5106.0360000000001</c:v>
                </c:pt>
                <c:pt idx="892">
                  <c:v>5121.5919999999996</c:v>
                </c:pt>
                <c:pt idx="893">
                  <c:v>5166.3500000000004</c:v>
                </c:pt>
                <c:pt idx="894">
                  <c:v>5062.9930000000004</c:v>
                </c:pt>
                <c:pt idx="895">
                  <c:v>4887.4319999999998</c:v>
                </c:pt>
                <c:pt idx="896">
                  <c:v>4967.8980000000001</c:v>
                </c:pt>
                <c:pt idx="897">
                  <c:v>4785.3559999999998</c:v>
                </c:pt>
                <c:pt idx="898">
                  <c:v>4478.3639999999996</c:v>
                </c:pt>
                <c:pt idx="899">
                  <c:v>4576.4920000000002</c:v>
                </c:pt>
                <c:pt idx="900">
                  <c:v>4690.1499999999996</c:v>
                </c:pt>
                <c:pt idx="901">
                  <c:v>4527.7790000000005</c:v>
                </c:pt>
                <c:pt idx="902">
                  <c:v>4192.8739999999998</c:v>
                </c:pt>
                <c:pt idx="903">
                  <c:v>4053.0309999999999</c:v>
                </c:pt>
                <c:pt idx="904">
                  <c:v>4277.2219999999998</c:v>
                </c:pt>
                <c:pt idx="905">
                  <c:v>4053.7</c:v>
                </c:pt>
                <c:pt idx="906">
                  <c:v>3912.7669999999998</c:v>
                </c:pt>
                <c:pt idx="907">
                  <c:v>3686.915</c:v>
                </c:pt>
                <c:pt idx="908">
                  <c:v>3775.9119999999998</c:v>
                </c:pt>
                <c:pt idx="909">
                  <c:v>3727.125</c:v>
                </c:pt>
                <c:pt idx="910">
                  <c:v>3507.192</c:v>
                </c:pt>
                <c:pt idx="911">
                  <c:v>3709.33</c:v>
                </c:pt>
                <c:pt idx="912">
                  <c:v>3877.8029999999999</c:v>
                </c:pt>
                <c:pt idx="913">
                  <c:v>3970.3879999999999</c:v>
                </c:pt>
                <c:pt idx="914">
                  <c:v>3924.4870000000001</c:v>
                </c:pt>
                <c:pt idx="915">
                  <c:v>3805.703</c:v>
                </c:pt>
                <c:pt idx="916">
                  <c:v>3823.1759999999999</c:v>
                </c:pt>
                <c:pt idx="917">
                  <c:v>3957.3519999999999</c:v>
                </c:pt>
                <c:pt idx="918">
                  <c:v>3992.11</c:v>
                </c:pt>
                <c:pt idx="919">
                  <c:v>4017.6750000000002</c:v>
                </c:pt>
                <c:pt idx="920">
                  <c:v>4026.0450000000001</c:v>
                </c:pt>
                <c:pt idx="921">
                  <c:v>4123.9229999999998</c:v>
                </c:pt>
                <c:pt idx="922">
                  <c:v>4070.9079999999999</c:v>
                </c:pt>
                <c:pt idx="923">
                  <c:v>3725.558</c:v>
                </c:pt>
                <c:pt idx="924">
                  <c:v>3663.002</c:v>
                </c:pt>
                <c:pt idx="925">
                  <c:v>3789.1680000000001</c:v>
                </c:pt>
                <c:pt idx="926">
                  <c:v>3705.7660000000001</c:v>
                </c:pt>
                <c:pt idx="927">
                  <c:v>3663.7260000000001</c:v>
                </c:pt>
                <c:pt idx="928">
                  <c:v>3622.9050000000002</c:v>
                </c:pt>
                <c:pt idx="929">
                  <c:v>3756.5450000000001</c:v>
                </c:pt>
                <c:pt idx="930">
                  <c:v>3694.5729999999999</c:v>
                </c:pt>
                <c:pt idx="931">
                  <c:v>3661.5390000000002</c:v>
                </c:pt>
                <c:pt idx="932">
                  <c:v>3744.2049999999999</c:v>
                </c:pt>
                <c:pt idx="933">
                  <c:v>3928.415</c:v>
                </c:pt>
                <c:pt idx="934">
                  <c:v>3927.9079999999999</c:v>
                </c:pt>
                <c:pt idx="935">
                  <c:v>3886.32</c:v>
                </c:pt>
                <c:pt idx="936">
                  <c:v>3954.556</c:v>
                </c:pt>
                <c:pt idx="937">
                  <c:v>3965.335</c:v>
                </c:pt>
                <c:pt idx="938">
                  <c:v>3993.6680000000001</c:v>
                </c:pt>
                <c:pt idx="939">
                  <c:v>3748.1640000000002</c:v>
                </c:pt>
                <c:pt idx="940">
                  <c:v>3794.1089999999999</c:v>
                </c:pt>
                <c:pt idx="941">
                  <c:v>3664.2910000000002</c:v>
                </c:pt>
                <c:pt idx="942">
                  <c:v>3507.7440000000001</c:v>
                </c:pt>
                <c:pt idx="943">
                  <c:v>3209.9050000000002</c:v>
                </c:pt>
                <c:pt idx="944">
                  <c:v>2964.9670000000001</c:v>
                </c:pt>
                <c:pt idx="945">
                  <c:v>2927.288</c:v>
                </c:pt>
                <c:pt idx="946">
                  <c:v>3083.5909999999999</c:v>
                </c:pt>
                <c:pt idx="947">
                  <c:v>3232.35</c:v>
                </c:pt>
                <c:pt idx="948">
                  <c:v>3205.9859999999999</c:v>
                </c:pt>
                <c:pt idx="949">
                  <c:v>3166.6239999999998</c:v>
                </c:pt>
                <c:pt idx="950">
                  <c:v>3160.1669999999999</c:v>
                </c:pt>
                <c:pt idx="951">
                  <c:v>3080.42</c:v>
                </c:pt>
                <c:pt idx="952">
                  <c:v>3170.4520000000002</c:v>
                </c:pt>
                <c:pt idx="953">
                  <c:v>3243.0889999999999</c:v>
                </c:pt>
                <c:pt idx="954">
                  <c:v>3197.893</c:v>
                </c:pt>
                <c:pt idx="955">
                  <c:v>3200.2339999999999</c:v>
                </c:pt>
                <c:pt idx="956">
                  <c:v>3114.7979999999998</c:v>
                </c:pt>
                <c:pt idx="957">
                  <c:v>3005.172</c:v>
                </c:pt>
                <c:pt idx="958">
                  <c:v>3152.2629999999999</c:v>
                </c:pt>
                <c:pt idx="959">
                  <c:v>3086.0610000000001</c:v>
                </c:pt>
                <c:pt idx="960">
                  <c:v>3097.9169999999999</c:v>
                </c:pt>
                <c:pt idx="961">
                  <c:v>3156.54</c:v>
                </c:pt>
                <c:pt idx="962">
                  <c:v>3185.6190000000001</c:v>
                </c:pt>
                <c:pt idx="963">
                  <c:v>3115.8879999999999</c:v>
                </c:pt>
                <c:pt idx="964">
                  <c:v>3142.6869999999999</c:v>
                </c:pt>
                <c:pt idx="965">
                  <c:v>3092.3470000000002</c:v>
                </c:pt>
                <c:pt idx="966">
                  <c:v>3100.7559999999999</c:v>
                </c:pt>
                <c:pt idx="967">
                  <c:v>3038.1370000000002</c:v>
                </c:pt>
                <c:pt idx="968">
                  <c:v>3052.7809999999999</c:v>
                </c:pt>
                <c:pt idx="969">
                  <c:v>3143.357</c:v>
                </c:pt>
                <c:pt idx="970">
                  <c:v>3183.152</c:v>
                </c:pt>
                <c:pt idx="971">
                  <c:v>3287.6619999999998</c:v>
                </c:pt>
                <c:pt idx="972">
                  <c:v>3293.23</c:v>
                </c:pt>
                <c:pt idx="973">
                  <c:v>3262.4409999999998</c:v>
                </c:pt>
                <c:pt idx="974">
                  <c:v>3338.0729999999999</c:v>
                </c:pt>
                <c:pt idx="975">
                  <c:v>3391.3519999999999</c:v>
                </c:pt>
                <c:pt idx="976">
                  <c:v>3386.7</c:v>
                </c:pt>
                <c:pt idx="977">
                  <c:v>3425.33</c:v>
                </c:pt>
                <c:pt idx="978">
                  <c:v>3320.6759999999999</c:v>
                </c:pt>
                <c:pt idx="979">
                  <c:v>3368.739</c:v>
                </c:pt>
                <c:pt idx="980">
                  <c:v>3412.4340000000002</c:v>
                </c:pt>
                <c:pt idx="981">
                  <c:v>3429.5810000000001</c:v>
                </c:pt>
                <c:pt idx="982">
                  <c:v>3434.3359999999998</c:v>
                </c:pt>
                <c:pt idx="983">
                  <c:v>3375.1959999999999</c:v>
                </c:pt>
                <c:pt idx="984">
                  <c:v>3387.3150000000001</c:v>
                </c:pt>
                <c:pt idx="985">
                  <c:v>3382.5610000000001</c:v>
                </c:pt>
                <c:pt idx="986">
                  <c:v>3325.085</c:v>
                </c:pt>
                <c:pt idx="987">
                  <c:v>3316.6950000000002</c:v>
                </c:pt>
                <c:pt idx="988">
                  <c:v>3459.64</c:v>
                </c:pt>
                <c:pt idx="989">
                  <c:v>3522.819</c:v>
                </c:pt>
                <c:pt idx="990">
                  <c:v>3590.0320000000002</c:v>
                </c:pt>
                <c:pt idx="991">
                  <c:v>3646.8809999999999</c:v>
                </c:pt>
                <c:pt idx="992">
                  <c:v>3640.4850000000001</c:v>
                </c:pt>
                <c:pt idx="993">
                  <c:v>3650.25</c:v>
                </c:pt>
                <c:pt idx="994">
                  <c:v>3632.902</c:v>
                </c:pt>
                <c:pt idx="995">
                  <c:v>3580.8389999999999</c:v>
                </c:pt>
                <c:pt idx="996">
                  <c:v>3606.9580000000001</c:v>
                </c:pt>
                <c:pt idx="997">
                  <c:v>3604.7950000000001</c:v>
                </c:pt>
                <c:pt idx="998">
                  <c:v>3568.4679999999998</c:v>
                </c:pt>
                <c:pt idx="999">
                  <c:v>3617.0619999999999</c:v>
                </c:pt>
                <c:pt idx="1000">
                  <c:v>3630.5</c:v>
                </c:pt>
                <c:pt idx="1001">
                  <c:v>3610.3150000000001</c:v>
                </c:pt>
                <c:pt idx="1002">
                  <c:v>3616.1129999999998</c:v>
                </c:pt>
                <c:pt idx="1003">
                  <c:v>3647.93</c:v>
                </c:pt>
                <c:pt idx="1004">
                  <c:v>3635.5520000000001</c:v>
                </c:pt>
                <c:pt idx="1005">
                  <c:v>3436.3029999999999</c:v>
                </c:pt>
                <c:pt idx="1006">
                  <c:v>3445.4050000000002</c:v>
                </c:pt>
                <c:pt idx="1007">
                  <c:v>3456.3090000000002</c:v>
                </c:pt>
                <c:pt idx="1008">
                  <c:v>3536.9050000000002</c:v>
                </c:pt>
                <c:pt idx="1009">
                  <c:v>3584.8240000000001</c:v>
                </c:pt>
                <c:pt idx="1010">
                  <c:v>3524.9920000000002</c:v>
                </c:pt>
                <c:pt idx="1011">
                  <c:v>3536.9270000000001</c:v>
                </c:pt>
                <c:pt idx="1012">
                  <c:v>3470.07</c:v>
                </c:pt>
                <c:pt idx="1013">
                  <c:v>3472.4389999999999</c:v>
                </c:pt>
                <c:pt idx="1014">
                  <c:v>3455.4949999999999</c:v>
                </c:pt>
                <c:pt idx="1015">
                  <c:v>3434.5810000000001</c:v>
                </c:pt>
                <c:pt idx="1016">
                  <c:v>3520.6680000000001</c:v>
                </c:pt>
                <c:pt idx="1017">
                  <c:v>3510.3539999999998</c:v>
                </c:pt>
                <c:pt idx="1018">
                  <c:v>3516.1869999999999</c:v>
                </c:pt>
                <c:pt idx="1019">
                  <c:v>3579.9989999999998</c:v>
                </c:pt>
                <c:pt idx="1020">
                  <c:v>3578.9639999999999</c:v>
                </c:pt>
                <c:pt idx="1021">
                  <c:v>3642.4720000000002</c:v>
                </c:pt>
                <c:pt idx="1022">
                  <c:v>3651.7669999999998</c:v>
                </c:pt>
                <c:pt idx="1023">
                  <c:v>3636.0889999999999</c:v>
                </c:pt>
                <c:pt idx="1024">
                  <c:v>3612.4850000000001</c:v>
                </c:pt>
                <c:pt idx="1025">
                  <c:v>3627.9140000000002</c:v>
                </c:pt>
                <c:pt idx="1026">
                  <c:v>3533.779</c:v>
                </c:pt>
                <c:pt idx="1027">
                  <c:v>3563.7359999999999</c:v>
                </c:pt>
                <c:pt idx="1028">
                  <c:v>3572.8760000000002</c:v>
                </c:pt>
                <c:pt idx="1029">
                  <c:v>3539.1819999999998</c:v>
                </c:pt>
                <c:pt idx="1030">
                  <c:v>3296.2579999999998</c:v>
                </c:pt>
                <c:pt idx="1031">
                  <c:v>3287.7109999999998</c:v>
                </c:pt>
                <c:pt idx="1032">
                  <c:v>3361.84</c:v>
                </c:pt>
                <c:pt idx="1033">
                  <c:v>3125.002</c:v>
                </c:pt>
                <c:pt idx="1034">
                  <c:v>3186.4119999999998</c:v>
                </c:pt>
                <c:pt idx="1035">
                  <c:v>3016.7040000000002</c:v>
                </c:pt>
                <c:pt idx="1036">
                  <c:v>3022.8609999999999</c:v>
                </c:pt>
                <c:pt idx="1037">
                  <c:v>2949.5970000000002</c:v>
                </c:pt>
                <c:pt idx="1038">
                  <c:v>3007.6489999999999</c:v>
                </c:pt>
                <c:pt idx="1039">
                  <c:v>2900.97</c:v>
                </c:pt>
                <c:pt idx="1040">
                  <c:v>2913.837</c:v>
                </c:pt>
                <c:pt idx="1041">
                  <c:v>3007.739</c:v>
                </c:pt>
                <c:pt idx="1042">
                  <c:v>2976.694</c:v>
                </c:pt>
                <c:pt idx="1043">
                  <c:v>2880.482</c:v>
                </c:pt>
                <c:pt idx="1044">
                  <c:v>2916.5619999999999</c:v>
                </c:pt>
                <c:pt idx="1045">
                  <c:v>2938.5149999999999</c:v>
                </c:pt>
                <c:pt idx="1046">
                  <c:v>2749.7849999999999</c:v>
                </c:pt>
                <c:pt idx="1047">
                  <c:v>2735.558</c:v>
                </c:pt>
                <c:pt idx="1048">
                  <c:v>2655.6610000000001</c:v>
                </c:pt>
                <c:pt idx="1049">
                  <c:v>2737.6</c:v>
                </c:pt>
                <c:pt idx="1050">
                  <c:v>2688.8539999999998</c:v>
                </c:pt>
                <c:pt idx="1051">
                  <c:v>2749.57</c:v>
                </c:pt>
                <c:pt idx="1052">
                  <c:v>2739.2469999999998</c:v>
                </c:pt>
                <c:pt idx="1053">
                  <c:v>2781.0230000000001</c:v>
                </c:pt>
                <c:pt idx="1054">
                  <c:v>2763.4920000000002</c:v>
                </c:pt>
                <c:pt idx="1055">
                  <c:v>2746.1959999999999</c:v>
                </c:pt>
                <c:pt idx="1056">
                  <c:v>2836.5709999999999</c:v>
                </c:pt>
                <c:pt idx="1057">
                  <c:v>2867.3380000000002</c:v>
                </c:pt>
                <c:pt idx="1058">
                  <c:v>2862.893</c:v>
                </c:pt>
                <c:pt idx="1059">
                  <c:v>2860.0210000000002</c:v>
                </c:pt>
                <c:pt idx="1060">
                  <c:v>2927.1750000000002</c:v>
                </c:pt>
                <c:pt idx="1061">
                  <c:v>2903.3310000000001</c:v>
                </c:pt>
                <c:pt idx="1062">
                  <c:v>2928.8960000000002</c:v>
                </c:pt>
                <c:pt idx="1063">
                  <c:v>2741.2449999999999</c:v>
                </c:pt>
                <c:pt idx="1064">
                  <c:v>2767.21</c:v>
                </c:pt>
                <c:pt idx="1065">
                  <c:v>2687.9789999999998</c:v>
                </c:pt>
                <c:pt idx="1066">
                  <c:v>2733.17</c:v>
                </c:pt>
                <c:pt idx="1067">
                  <c:v>2849.681</c:v>
                </c:pt>
                <c:pt idx="1068">
                  <c:v>2859.7579999999998</c:v>
                </c:pt>
                <c:pt idx="1069">
                  <c:v>2874.1469999999999</c:v>
                </c:pt>
                <c:pt idx="1070">
                  <c:v>2897.34</c:v>
                </c:pt>
                <c:pt idx="1071">
                  <c:v>2901.3870000000002</c:v>
                </c:pt>
                <c:pt idx="1072">
                  <c:v>2862.556</c:v>
                </c:pt>
                <c:pt idx="1073">
                  <c:v>2804.7260000000001</c:v>
                </c:pt>
                <c:pt idx="1074">
                  <c:v>2810.3069999999998</c:v>
                </c:pt>
                <c:pt idx="1075">
                  <c:v>2859.4989999999998</c:v>
                </c:pt>
                <c:pt idx="1076">
                  <c:v>2864.3679999999999</c:v>
                </c:pt>
                <c:pt idx="1077">
                  <c:v>2870.43</c:v>
                </c:pt>
                <c:pt idx="1078">
                  <c:v>2904.8319999999999</c:v>
                </c:pt>
                <c:pt idx="1079">
                  <c:v>2955.15</c:v>
                </c:pt>
                <c:pt idx="1080">
                  <c:v>3018.8020000000001</c:v>
                </c:pt>
                <c:pt idx="1081">
                  <c:v>2999.3629999999998</c:v>
                </c:pt>
                <c:pt idx="1082">
                  <c:v>3009.96</c:v>
                </c:pt>
                <c:pt idx="1083">
                  <c:v>2960.97</c:v>
                </c:pt>
                <c:pt idx="1084">
                  <c:v>2979.4340000000002</c:v>
                </c:pt>
                <c:pt idx="1085">
                  <c:v>2957.82</c:v>
                </c:pt>
                <c:pt idx="1086">
                  <c:v>2919.8319999999999</c:v>
                </c:pt>
                <c:pt idx="1087">
                  <c:v>3000.645</c:v>
                </c:pt>
                <c:pt idx="1088">
                  <c:v>3003.915</c:v>
                </c:pt>
                <c:pt idx="1089">
                  <c:v>3009.53</c:v>
                </c:pt>
                <c:pt idx="1090">
                  <c:v>3053.0650000000001</c:v>
                </c:pt>
                <c:pt idx="1091">
                  <c:v>3050.5920000000001</c:v>
                </c:pt>
                <c:pt idx="1092">
                  <c:v>3008.42</c:v>
                </c:pt>
                <c:pt idx="1093">
                  <c:v>2984.9580000000001</c:v>
                </c:pt>
                <c:pt idx="1094">
                  <c:v>3033.9569999999999</c:v>
                </c:pt>
                <c:pt idx="1095">
                  <c:v>3023.6460000000002</c:v>
                </c:pt>
                <c:pt idx="1096">
                  <c:v>3066.6379999999999</c:v>
                </c:pt>
                <c:pt idx="1097">
                  <c:v>3082.3620000000001</c:v>
                </c:pt>
                <c:pt idx="1098">
                  <c:v>3078.1170000000002</c:v>
                </c:pt>
                <c:pt idx="1099">
                  <c:v>3033.66</c:v>
                </c:pt>
                <c:pt idx="1100">
                  <c:v>3042.8229999999999</c:v>
                </c:pt>
                <c:pt idx="1101">
                  <c:v>2972.5839999999998</c:v>
                </c:pt>
                <c:pt idx="1102">
                  <c:v>2952.8910000000001</c:v>
                </c:pt>
                <c:pt idx="1103">
                  <c:v>2959.24</c:v>
                </c:pt>
                <c:pt idx="1104">
                  <c:v>2946.67</c:v>
                </c:pt>
                <c:pt idx="1105">
                  <c:v>2964.7</c:v>
                </c:pt>
                <c:pt idx="1106">
                  <c:v>2953.6709999999998</c:v>
                </c:pt>
                <c:pt idx="1107">
                  <c:v>2945.5889999999999</c:v>
                </c:pt>
                <c:pt idx="1108">
                  <c:v>2938.3240000000001</c:v>
                </c:pt>
                <c:pt idx="1109">
                  <c:v>2992.643</c:v>
                </c:pt>
                <c:pt idx="1110">
                  <c:v>2991.2719999999999</c:v>
                </c:pt>
                <c:pt idx="1111">
                  <c:v>2997.8420000000001</c:v>
                </c:pt>
                <c:pt idx="1112">
                  <c:v>2913.248</c:v>
                </c:pt>
                <c:pt idx="1113">
                  <c:v>2832.1129999999998</c:v>
                </c:pt>
                <c:pt idx="1114">
                  <c:v>2832.5909999999999</c:v>
                </c:pt>
                <c:pt idx="1115">
                  <c:v>2837.0369999999998</c:v>
                </c:pt>
                <c:pt idx="1116">
                  <c:v>2835.8620000000001</c:v>
                </c:pt>
                <c:pt idx="1117">
                  <c:v>2827.1089999999999</c:v>
                </c:pt>
                <c:pt idx="1118">
                  <c:v>2850.8620000000001</c:v>
                </c:pt>
                <c:pt idx="1119">
                  <c:v>2843.6840000000002</c:v>
                </c:pt>
                <c:pt idx="1120">
                  <c:v>2807.5140000000001</c:v>
                </c:pt>
                <c:pt idx="1121">
                  <c:v>2806.9059999999999</c:v>
                </c:pt>
                <c:pt idx="1122">
                  <c:v>2825.4830000000002</c:v>
                </c:pt>
                <c:pt idx="1123">
                  <c:v>2843.645</c:v>
                </c:pt>
                <c:pt idx="1124">
                  <c:v>2821.6660000000002</c:v>
                </c:pt>
                <c:pt idx="1125">
                  <c:v>2815.0859999999998</c:v>
                </c:pt>
                <c:pt idx="1126">
                  <c:v>2822.4430000000002</c:v>
                </c:pt>
                <c:pt idx="1127">
                  <c:v>2821.0459999999998</c:v>
                </c:pt>
                <c:pt idx="1128">
                  <c:v>2822.451</c:v>
                </c:pt>
                <c:pt idx="1129">
                  <c:v>2916.616</c:v>
                </c:pt>
                <c:pt idx="1130">
                  <c:v>2913.5079999999998</c:v>
                </c:pt>
                <c:pt idx="1131">
                  <c:v>2925.2289999999998</c:v>
                </c:pt>
                <c:pt idx="1132">
                  <c:v>2938.6819999999998</c:v>
                </c:pt>
                <c:pt idx="1133">
                  <c:v>2934.098</c:v>
                </c:pt>
                <c:pt idx="1134">
                  <c:v>2936.0450000000001</c:v>
                </c:pt>
                <c:pt idx="1135">
                  <c:v>2927.1590000000001</c:v>
                </c:pt>
                <c:pt idx="1136">
                  <c:v>2833.0709999999999</c:v>
                </c:pt>
                <c:pt idx="1137">
                  <c:v>2842.1889999999999</c:v>
                </c:pt>
                <c:pt idx="1138">
                  <c:v>2887.21</c:v>
                </c:pt>
                <c:pt idx="1139">
                  <c:v>2872.817</c:v>
                </c:pt>
                <c:pt idx="1140">
                  <c:v>2885.105</c:v>
                </c:pt>
                <c:pt idx="1141">
                  <c:v>2888.8090000000002</c:v>
                </c:pt>
                <c:pt idx="1142">
                  <c:v>2878.558</c:v>
                </c:pt>
                <c:pt idx="1143">
                  <c:v>2905.55</c:v>
                </c:pt>
                <c:pt idx="1144">
                  <c:v>2891.96</c:v>
                </c:pt>
                <c:pt idx="1145">
                  <c:v>2854.2860000000001</c:v>
                </c:pt>
                <c:pt idx="1146">
                  <c:v>2895.703</c:v>
                </c:pt>
                <c:pt idx="1147">
                  <c:v>2912.5569999999998</c:v>
                </c:pt>
                <c:pt idx="1148">
                  <c:v>2931.5920000000001</c:v>
                </c:pt>
                <c:pt idx="1149">
                  <c:v>2929.6060000000002</c:v>
                </c:pt>
                <c:pt idx="1150">
                  <c:v>2932.4760000000001</c:v>
                </c:pt>
                <c:pt idx="1151">
                  <c:v>2988.6039999999998</c:v>
                </c:pt>
                <c:pt idx="1152">
                  <c:v>3006.3919999999998</c:v>
                </c:pt>
                <c:pt idx="1153">
                  <c:v>3017.2919999999999</c:v>
                </c:pt>
                <c:pt idx="1154">
                  <c:v>3016.8470000000002</c:v>
                </c:pt>
                <c:pt idx="1155">
                  <c:v>2988.0940000000001</c:v>
                </c:pt>
                <c:pt idx="1156">
                  <c:v>2994.9169999999999</c:v>
                </c:pt>
                <c:pt idx="1157">
                  <c:v>3049.3809999999999</c:v>
                </c:pt>
                <c:pt idx="1158">
                  <c:v>3060.6889999999999</c:v>
                </c:pt>
                <c:pt idx="1159">
                  <c:v>3054.018</c:v>
                </c:pt>
                <c:pt idx="1160">
                  <c:v>3054.2959999999998</c:v>
                </c:pt>
                <c:pt idx="1161">
                  <c:v>3043.5639999999999</c:v>
                </c:pt>
                <c:pt idx="1162">
                  <c:v>3036.598</c:v>
                </c:pt>
                <c:pt idx="1163">
                  <c:v>3027.9</c:v>
                </c:pt>
                <c:pt idx="1164">
                  <c:v>3039.009</c:v>
                </c:pt>
                <c:pt idx="1165">
                  <c:v>3012.8159999999998</c:v>
                </c:pt>
                <c:pt idx="1166">
                  <c:v>3015.8270000000002</c:v>
                </c:pt>
                <c:pt idx="1167">
                  <c:v>3050.1660000000002</c:v>
                </c:pt>
                <c:pt idx="1168">
                  <c:v>2991.9989999999998</c:v>
                </c:pt>
                <c:pt idx="1169">
                  <c:v>2994.3229999999999</c:v>
                </c:pt>
                <c:pt idx="1170">
                  <c:v>2979.3380000000002</c:v>
                </c:pt>
                <c:pt idx="1171">
                  <c:v>2953.3850000000002</c:v>
                </c:pt>
                <c:pt idx="1172">
                  <c:v>2971.2779999999998</c:v>
                </c:pt>
                <c:pt idx="1173">
                  <c:v>2978.46</c:v>
                </c:pt>
                <c:pt idx="1174">
                  <c:v>2982.4259999999999</c:v>
                </c:pt>
                <c:pt idx="1175">
                  <c:v>2976.6959999999999</c:v>
                </c:pt>
                <c:pt idx="1176">
                  <c:v>3004.2759999999998</c:v>
                </c:pt>
                <c:pt idx="1177">
                  <c:v>3025.68</c:v>
                </c:pt>
                <c:pt idx="1178">
                  <c:v>3018.7449999999999</c:v>
                </c:pt>
                <c:pt idx="1179">
                  <c:v>3002.6370000000002</c:v>
                </c:pt>
                <c:pt idx="1180">
                  <c:v>3050.6669999999999</c:v>
                </c:pt>
                <c:pt idx="1181">
                  <c:v>3125.1950000000002</c:v>
                </c:pt>
                <c:pt idx="1182">
                  <c:v>3110.0360000000001</c:v>
                </c:pt>
                <c:pt idx="1183">
                  <c:v>3109.5540000000001</c:v>
                </c:pt>
                <c:pt idx="1184">
                  <c:v>3104.1129999999998</c:v>
                </c:pt>
                <c:pt idx="1185">
                  <c:v>3108.1019999999999</c:v>
                </c:pt>
                <c:pt idx="1186">
                  <c:v>3084.8049999999998</c:v>
                </c:pt>
                <c:pt idx="1187">
                  <c:v>3089.7049999999999</c:v>
                </c:pt>
                <c:pt idx="1188">
                  <c:v>3085.88</c:v>
                </c:pt>
                <c:pt idx="1189">
                  <c:v>3068.3290000000002</c:v>
                </c:pt>
                <c:pt idx="1190">
                  <c:v>3070.308</c:v>
                </c:pt>
                <c:pt idx="1191">
                  <c:v>3070.027</c:v>
                </c:pt>
                <c:pt idx="1192">
                  <c:v>3074.6759999999999</c:v>
                </c:pt>
                <c:pt idx="1193">
                  <c:v>3085.491</c:v>
                </c:pt>
                <c:pt idx="1194">
                  <c:v>3063.3049999999998</c:v>
                </c:pt>
                <c:pt idx="1195">
                  <c:v>3067.3519999999999</c:v>
                </c:pt>
                <c:pt idx="1196">
                  <c:v>3072.0949999999998</c:v>
                </c:pt>
                <c:pt idx="1197">
                  <c:v>3090.712</c:v>
                </c:pt>
                <c:pt idx="1198">
                  <c:v>3091.9279999999999</c:v>
                </c:pt>
                <c:pt idx="1199">
                  <c:v>3095.9540000000002</c:v>
                </c:pt>
                <c:pt idx="1200">
                  <c:v>3078.8539999999998</c:v>
                </c:pt>
                <c:pt idx="1201">
                  <c:v>3021.9769999999999</c:v>
                </c:pt>
                <c:pt idx="1202">
                  <c:v>3023.509</c:v>
                </c:pt>
                <c:pt idx="1203">
                  <c:v>3002.848</c:v>
                </c:pt>
                <c:pt idx="1204">
                  <c:v>3026.0509999999999</c:v>
                </c:pt>
                <c:pt idx="1205">
                  <c:v>3022.9989999999998</c:v>
                </c:pt>
                <c:pt idx="1206">
                  <c:v>3025.873</c:v>
                </c:pt>
                <c:pt idx="1207">
                  <c:v>3042.3130000000001</c:v>
                </c:pt>
                <c:pt idx="1208">
                  <c:v>3033.895</c:v>
                </c:pt>
                <c:pt idx="1209">
                  <c:v>2980.4290000000001</c:v>
                </c:pt>
                <c:pt idx="1210">
                  <c:v>2998.172</c:v>
                </c:pt>
                <c:pt idx="1211">
                  <c:v>2987.857</c:v>
                </c:pt>
                <c:pt idx="1212">
                  <c:v>2998.482</c:v>
                </c:pt>
                <c:pt idx="1213">
                  <c:v>3004.703</c:v>
                </c:pt>
                <c:pt idx="1214">
                  <c:v>3048.1419999999998</c:v>
                </c:pt>
                <c:pt idx="1215">
                  <c:v>3065.2489999999998</c:v>
                </c:pt>
                <c:pt idx="1216">
                  <c:v>3058.498</c:v>
                </c:pt>
                <c:pt idx="1217">
                  <c:v>3061.3449999999998</c:v>
                </c:pt>
                <c:pt idx="1218">
                  <c:v>3063.808</c:v>
                </c:pt>
                <c:pt idx="1219">
                  <c:v>3041.1660000000002</c:v>
                </c:pt>
                <c:pt idx="1220">
                  <c:v>3083.875</c:v>
                </c:pt>
                <c:pt idx="1221">
                  <c:v>3084.7179999999998</c:v>
                </c:pt>
                <c:pt idx="1222">
                  <c:v>3084.4569999999999</c:v>
                </c:pt>
                <c:pt idx="1223">
                  <c:v>3090.9409999999998</c:v>
                </c:pt>
                <c:pt idx="1224">
                  <c:v>3128.2460000000001</c:v>
                </c:pt>
                <c:pt idx="1225">
                  <c:v>3131.9380000000001</c:v>
                </c:pt>
                <c:pt idx="1226">
                  <c:v>3116.3110000000001</c:v>
                </c:pt>
                <c:pt idx="1227">
                  <c:v>3112.3490000000002</c:v>
                </c:pt>
                <c:pt idx="1228">
                  <c:v>3104.27</c:v>
                </c:pt>
                <c:pt idx="1229">
                  <c:v>3100.4920000000002</c:v>
                </c:pt>
                <c:pt idx="1230">
                  <c:v>3122.4349999999999</c:v>
                </c:pt>
                <c:pt idx="1231">
                  <c:v>3102.732</c:v>
                </c:pt>
                <c:pt idx="1232">
                  <c:v>3128.9349999999999</c:v>
                </c:pt>
                <c:pt idx="1233">
                  <c:v>3125.3159999999998</c:v>
                </c:pt>
                <c:pt idx="1234">
                  <c:v>3133.3319999999999</c:v>
                </c:pt>
                <c:pt idx="1235">
                  <c:v>3147.8870000000002</c:v>
                </c:pt>
                <c:pt idx="1236">
                  <c:v>3128.37</c:v>
                </c:pt>
                <c:pt idx="1237">
                  <c:v>3171.2820000000002</c:v>
                </c:pt>
                <c:pt idx="1238">
                  <c:v>3196.0430000000001</c:v>
                </c:pt>
                <c:pt idx="1239">
                  <c:v>3210.3710000000001</c:v>
                </c:pt>
                <c:pt idx="1240">
                  <c:v>3206.9850000000001</c:v>
                </c:pt>
                <c:pt idx="1241">
                  <c:v>3205.0569999999998</c:v>
                </c:pt>
                <c:pt idx="1242">
                  <c:v>3208.4520000000002</c:v>
                </c:pt>
                <c:pt idx="1243">
                  <c:v>3192.855</c:v>
                </c:pt>
                <c:pt idx="1244">
                  <c:v>3218.1469999999999</c:v>
                </c:pt>
                <c:pt idx="1245">
                  <c:v>3248.3510000000001</c:v>
                </c:pt>
                <c:pt idx="1246">
                  <c:v>3241.136</c:v>
                </c:pt>
                <c:pt idx="1247">
                  <c:v>3241.7350000000001</c:v>
                </c:pt>
                <c:pt idx="1248">
                  <c:v>3261.9369999999999</c:v>
                </c:pt>
                <c:pt idx="1249">
                  <c:v>3276.9989999999998</c:v>
                </c:pt>
                <c:pt idx="1250">
                  <c:v>3282.9229999999998</c:v>
                </c:pt>
                <c:pt idx="1251">
                  <c:v>3250.0340000000001</c:v>
                </c:pt>
                <c:pt idx="1252">
                  <c:v>3273.3090000000002</c:v>
                </c:pt>
                <c:pt idx="1253">
                  <c:v>3243.8429999999998</c:v>
                </c:pt>
                <c:pt idx="1254">
                  <c:v>3204.7089999999998</c:v>
                </c:pt>
                <c:pt idx="1255">
                  <c:v>3199.6469999999999</c:v>
                </c:pt>
                <c:pt idx="1256">
                  <c:v>3222.241</c:v>
                </c:pt>
                <c:pt idx="1257">
                  <c:v>3215.3649999999998</c:v>
                </c:pt>
                <c:pt idx="1258">
                  <c:v>3232.8829999999998</c:v>
                </c:pt>
                <c:pt idx="1259">
                  <c:v>3152.97</c:v>
                </c:pt>
                <c:pt idx="1260">
                  <c:v>3155.0369999999998</c:v>
                </c:pt>
                <c:pt idx="1261">
                  <c:v>3140.53</c:v>
                </c:pt>
                <c:pt idx="1262">
                  <c:v>3117.6770000000001</c:v>
                </c:pt>
                <c:pt idx="1263">
                  <c:v>3122.9810000000002</c:v>
                </c:pt>
                <c:pt idx="1264">
                  <c:v>3118.0839999999998</c:v>
                </c:pt>
                <c:pt idx="1265">
                  <c:v>3102.875</c:v>
                </c:pt>
                <c:pt idx="1266">
                  <c:v>3137.4290000000001</c:v>
                </c:pt>
                <c:pt idx="1267">
                  <c:v>3139.558</c:v>
                </c:pt>
                <c:pt idx="1268">
                  <c:v>3110.154</c:v>
                </c:pt>
                <c:pt idx="1269">
                  <c:v>3122.569</c:v>
                </c:pt>
                <c:pt idx="1270">
                  <c:v>3114.6640000000002</c:v>
                </c:pt>
                <c:pt idx="1271">
                  <c:v>3102.2350000000001</c:v>
                </c:pt>
                <c:pt idx="1272">
                  <c:v>3096.096</c:v>
                </c:pt>
                <c:pt idx="1273">
                  <c:v>3103.6370000000002</c:v>
                </c:pt>
                <c:pt idx="1274">
                  <c:v>3135.92</c:v>
                </c:pt>
                <c:pt idx="1275">
                  <c:v>3158.7939999999999</c:v>
                </c:pt>
                <c:pt idx="1276">
                  <c:v>3165.41</c:v>
                </c:pt>
                <c:pt idx="1277">
                  <c:v>3154.3209999999999</c:v>
                </c:pt>
                <c:pt idx="1278">
                  <c:v>3171.2359999999999</c:v>
                </c:pt>
                <c:pt idx="1279">
                  <c:v>3161.6709999999998</c:v>
                </c:pt>
                <c:pt idx="1280">
                  <c:v>3136.7530000000002</c:v>
                </c:pt>
                <c:pt idx="1281">
                  <c:v>3119.288</c:v>
                </c:pt>
                <c:pt idx="1282">
                  <c:v>3112.7640000000001</c:v>
                </c:pt>
                <c:pt idx="1283">
                  <c:v>3103.4279999999999</c:v>
                </c:pt>
                <c:pt idx="1284">
                  <c:v>3108.7739999999999</c:v>
                </c:pt>
                <c:pt idx="1285">
                  <c:v>3113.0120000000002</c:v>
                </c:pt>
                <c:pt idx="1286">
                  <c:v>3101.299</c:v>
                </c:pt>
                <c:pt idx="1287">
                  <c:v>3123.1379999999999</c:v>
                </c:pt>
                <c:pt idx="1288">
                  <c:v>3136.7739999999999</c:v>
                </c:pt>
                <c:pt idx="1289">
                  <c:v>3142.5529999999999</c:v>
                </c:pt>
                <c:pt idx="1290">
                  <c:v>3149.5540000000001</c:v>
                </c:pt>
                <c:pt idx="1291">
                  <c:v>3159.1660000000002</c:v>
                </c:pt>
                <c:pt idx="1292">
                  <c:v>3140.17</c:v>
                </c:pt>
                <c:pt idx="1293">
                  <c:v>3156.9830000000002</c:v>
                </c:pt>
                <c:pt idx="1294">
                  <c:v>3153.087</c:v>
                </c:pt>
                <c:pt idx="1295">
                  <c:v>3166.9810000000002</c:v>
                </c:pt>
                <c:pt idx="1296">
                  <c:v>3183.1790000000001</c:v>
                </c:pt>
                <c:pt idx="1297">
                  <c:v>3196.6990000000001</c:v>
                </c:pt>
                <c:pt idx="1298">
                  <c:v>3216.8389999999999</c:v>
                </c:pt>
                <c:pt idx="1299">
                  <c:v>3217.9279999999999</c:v>
                </c:pt>
                <c:pt idx="1300">
                  <c:v>3212.9850000000001</c:v>
                </c:pt>
                <c:pt idx="1301">
                  <c:v>3229.6179999999999</c:v>
                </c:pt>
                <c:pt idx="1302">
                  <c:v>3202.0749999999998</c:v>
                </c:pt>
                <c:pt idx="1303">
                  <c:v>3239.9609999999998</c:v>
                </c:pt>
                <c:pt idx="1304">
                  <c:v>3253.3249999999998</c:v>
                </c:pt>
                <c:pt idx="1305">
                  <c:v>3261.2179999999998</c:v>
                </c:pt>
                <c:pt idx="1306">
                  <c:v>3251.375</c:v>
                </c:pt>
                <c:pt idx="1307">
                  <c:v>3253.4319999999998</c:v>
                </c:pt>
                <c:pt idx="1308">
                  <c:v>3228.66</c:v>
                </c:pt>
                <c:pt idx="1309">
                  <c:v>3241.7330000000002</c:v>
                </c:pt>
                <c:pt idx="1310">
                  <c:v>3246.933</c:v>
                </c:pt>
                <c:pt idx="1311">
                  <c:v>3230.0279999999998</c:v>
                </c:pt>
                <c:pt idx="1312">
                  <c:v>3218.3110000000001</c:v>
                </c:pt>
                <c:pt idx="1313">
                  <c:v>3233.8649999999998</c:v>
                </c:pt>
                <c:pt idx="1314">
                  <c:v>3242.4059999999999</c:v>
                </c:pt>
                <c:pt idx="1315">
                  <c:v>3240.6640000000002</c:v>
                </c:pt>
                <c:pt idx="1316">
                  <c:v>3216.7449999999999</c:v>
                </c:pt>
                <c:pt idx="1317">
                  <c:v>3212.76</c:v>
                </c:pt>
                <c:pt idx="1318">
                  <c:v>3237.0239999999999</c:v>
                </c:pt>
                <c:pt idx="1319">
                  <c:v>3239.3270000000002</c:v>
                </c:pt>
                <c:pt idx="1320">
                  <c:v>3241.759</c:v>
                </c:pt>
                <c:pt idx="1321">
                  <c:v>3268.9349999999999</c:v>
                </c:pt>
                <c:pt idx="1322">
                  <c:v>3237.4470000000001</c:v>
                </c:pt>
                <c:pt idx="1323">
                  <c:v>3250.808</c:v>
                </c:pt>
                <c:pt idx="1324">
                  <c:v>3261.61</c:v>
                </c:pt>
                <c:pt idx="1325">
                  <c:v>3245.2190000000001</c:v>
                </c:pt>
                <c:pt idx="1326">
                  <c:v>3248.549</c:v>
                </c:pt>
                <c:pt idx="1327">
                  <c:v>3269.4450000000002</c:v>
                </c:pt>
                <c:pt idx="1328">
                  <c:v>3266.9549999999999</c:v>
                </c:pt>
                <c:pt idx="1329">
                  <c:v>3252.9470000000001</c:v>
                </c:pt>
                <c:pt idx="1330">
                  <c:v>3241.3139999999999</c:v>
                </c:pt>
                <c:pt idx="1331">
                  <c:v>3210.2359999999999</c:v>
                </c:pt>
                <c:pt idx="1332">
                  <c:v>3222.5140000000001</c:v>
                </c:pt>
                <c:pt idx="1333">
                  <c:v>3270.3049999999998</c:v>
                </c:pt>
                <c:pt idx="1334">
                  <c:v>3281.0039999999999</c:v>
                </c:pt>
                <c:pt idx="1335">
                  <c:v>3286.616</c:v>
                </c:pt>
                <c:pt idx="1336">
                  <c:v>3269.3919999999998</c:v>
                </c:pt>
                <c:pt idx="1337">
                  <c:v>3288.9650000000001</c:v>
                </c:pt>
                <c:pt idx="1338">
                  <c:v>3273.83</c:v>
                </c:pt>
                <c:pt idx="1339">
                  <c:v>3275.96</c:v>
                </c:pt>
                <c:pt idx="1340">
                  <c:v>3246.0659999999998</c:v>
                </c:pt>
                <c:pt idx="1341">
                  <c:v>3222.1669999999999</c:v>
                </c:pt>
                <c:pt idx="1342">
                  <c:v>3196.7130000000002</c:v>
                </c:pt>
                <c:pt idx="1343">
                  <c:v>3170.6860000000001</c:v>
                </c:pt>
                <c:pt idx="1344">
                  <c:v>3172.1</c:v>
                </c:pt>
                <c:pt idx="1345">
                  <c:v>3173.1509999999998</c:v>
                </c:pt>
                <c:pt idx="1346">
                  <c:v>3129.5309999999999</c:v>
                </c:pt>
                <c:pt idx="1347">
                  <c:v>3134.567</c:v>
                </c:pt>
                <c:pt idx="1348">
                  <c:v>3140.8470000000002</c:v>
                </c:pt>
                <c:pt idx="1349">
                  <c:v>3152.1860000000001</c:v>
                </c:pt>
                <c:pt idx="1350">
                  <c:v>3154.6579999999999</c:v>
                </c:pt>
                <c:pt idx="1351">
                  <c:v>3143.712</c:v>
                </c:pt>
                <c:pt idx="1352">
                  <c:v>3135.346</c:v>
                </c:pt>
                <c:pt idx="1353">
                  <c:v>3127.3679999999999</c:v>
                </c:pt>
                <c:pt idx="1354">
                  <c:v>3103.0369999999998</c:v>
                </c:pt>
                <c:pt idx="1355">
                  <c:v>3078.6120000000001</c:v>
                </c:pt>
                <c:pt idx="1356">
                  <c:v>3080.5259999999998</c:v>
                </c:pt>
                <c:pt idx="1357">
                  <c:v>3052.7849999999999</c:v>
                </c:pt>
                <c:pt idx="1358">
                  <c:v>3061.5</c:v>
                </c:pt>
                <c:pt idx="1359">
                  <c:v>3083.5129999999999</c:v>
                </c:pt>
                <c:pt idx="1360">
                  <c:v>3090.2280000000001</c:v>
                </c:pt>
                <c:pt idx="1361">
                  <c:v>3112.9639999999999</c:v>
                </c:pt>
                <c:pt idx="1362">
                  <c:v>3104.4409999999998</c:v>
                </c:pt>
                <c:pt idx="1363">
                  <c:v>3090.1390000000001</c:v>
                </c:pt>
                <c:pt idx="1364">
                  <c:v>3090.63</c:v>
                </c:pt>
                <c:pt idx="1365">
                  <c:v>3075.6750000000002</c:v>
                </c:pt>
                <c:pt idx="1366">
                  <c:v>3061.9470000000001</c:v>
                </c:pt>
                <c:pt idx="1367">
                  <c:v>3064.0749999999998</c:v>
                </c:pt>
                <c:pt idx="1368">
                  <c:v>3107.8310000000001</c:v>
                </c:pt>
                <c:pt idx="1369">
                  <c:v>3110.058</c:v>
                </c:pt>
                <c:pt idx="1370">
                  <c:v>3117.1770000000001</c:v>
                </c:pt>
                <c:pt idx="1371">
                  <c:v>3102.623</c:v>
                </c:pt>
                <c:pt idx="1372">
                  <c:v>3105.54</c:v>
                </c:pt>
                <c:pt idx="1373">
                  <c:v>3091.6559999999999</c:v>
                </c:pt>
                <c:pt idx="1374">
                  <c:v>3102.1260000000002</c:v>
                </c:pt>
                <c:pt idx="1375">
                  <c:v>3140.3240000000001</c:v>
                </c:pt>
                <c:pt idx="1376">
                  <c:v>3150.3330000000001</c:v>
                </c:pt>
                <c:pt idx="1377">
                  <c:v>3158.4</c:v>
                </c:pt>
                <c:pt idx="1378">
                  <c:v>3139.8760000000002</c:v>
                </c:pt>
                <c:pt idx="1379">
                  <c:v>3153.7420000000002</c:v>
                </c:pt>
                <c:pt idx="1380">
                  <c:v>3130.674</c:v>
                </c:pt>
                <c:pt idx="1381">
                  <c:v>3132.4859999999999</c:v>
                </c:pt>
                <c:pt idx="1382">
                  <c:v>3123.1660000000002</c:v>
                </c:pt>
                <c:pt idx="1383">
                  <c:v>3144.373</c:v>
                </c:pt>
                <c:pt idx="1384">
                  <c:v>3140.0129999999999</c:v>
                </c:pt>
                <c:pt idx="1385">
                  <c:v>3156.2109999999998</c:v>
                </c:pt>
                <c:pt idx="1386">
                  <c:v>3147.453</c:v>
                </c:pt>
                <c:pt idx="1387">
                  <c:v>3157.873</c:v>
                </c:pt>
                <c:pt idx="1388">
                  <c:v>3185.4430000000002</c:v>
                </c:pt>
                <c:pt idx="1389">
                  <c:v>3191.1959999999999</c:v>
                </c:pt>
                <c:pt idx="1390">
                  <c:v>3173.201</c:v>
                </c:pt>
                <c:pt idx="1391">
                  <c:v>3188.0619999999999</c:v>
                </c:pt>
                <c:pt idx="1392">
                  <c:v>3192.4259999999999</c:v>
                </c:pt>
                <c:pt idx="1393">
                  <c:v>3195.9110000000001</c:v>
                </c:pt>
                <c:pt idx="1394">
                  <c:v>3182.8029999999999</c:v>
                </c:pt>
                <c:pt idx="1395">
                  <c:v>3207.134</c:v>
                </c:pt>
                <c:pt idx="1396">
                  <c:v>3212.444</c:v>
                </c:pt>
                <c:pt idx="1397">
                  <c:v>3217.9560000000001</c:v>
                </c:pt>
                <c:pt idx="1398">
                  <c:v>3212.6309999999999</c:v>
                </c:pt>
                <c:pt idx="1399">
                  <c:v>3203.0369999999998</c:v>
                </c:pt>
                <c:pt idx="1400">
                  <c:v>3197.5430000000001</c:v>
                </c:pt>
                <c:pt idx="1401">
                  <c:v>3218.163</c:v>
                </c:pt>
                <c:pt idx="1402">
                  <c:v>3222.4160000000002</c:v>
                </c:pt>
                <c:pt idx="1403">
                  <c:v>3176.4639999999999</c:v>
                </c:pt>
                <c:pt idx="1404">
                  <c:v>3187.567</c:v>
                </c:pt>
                <c:pt idx="1405">
                  <c:v>3230.9760000000001</c:v>
                </c:pt>
                <c:pt idx="1406">
                  <c:v>3244.864</c:v>
                </c:pt>
                <c:pt idx="1407">
                  <c:v>3237.9810000000002</c:v>
                </c:pt>
                <c:pt idx="1408">
                  <c:v>3250.598</c:v>
                </c:pt>
                <c:pt idx="1409">
                  <c:v>3243.6889999999999</c:v>
                </c:pt>
                <c:pt idx="1410">
                  <c:v>3247.674</c:v>
                </c:pt>
                <c:pt idx="1411">
                  <c:v>3249.7809999999999</c:v>
                </c:pt>
                <c:pt idx="1412">
                  <c:v>3253.24</c:v>
                </c:pt>
                <c:pt idx="1413">
                  <c:v>3273.0279999999998</c:v>
                </c:pt>
                <c:pt idx="1414">
                  <c:v>3292.6379999999999</c:v>
                </c:pt>
                <c:pt idx="1415">
                  <c:v>3285.056</c:v>
                </c:pt>
                <c:pt idx="1416">
                  <c:v>3272.9279999999999</c:v>
                </c:pt>
                <c:pt idx="1417">
                  <c:v>3262.08</c:v>
                </c:pt>
                <c:pt idx="1418">
                  <c:v>3279.4560000000001</c:v>
                </c:pt>
                <c:pt idx="1419">
                  <c:v>3281.8719999999998</c:v>
                </c:pt>
                <c:pt idx="1420">
                  <c:v>3275.5729999999999</c:v>
                </c:pt>
                <c:pt idx="1421">
                  <c:v>3261.7489999999998</c:v>
                </c:pt>
                <c:pt idx="1422">
                  <c:v>3208.5410000000002</c:v>
                </c:pt>
                <c:pt idx="1423">
                  <c:v>3237.36</c:v>
                </c:pt>
                <c:pt idx="1424">
                  <c:v>3251.261</c:v>
                </c:pt>
                <c:pt idx="1425">
                  <c:v>3246.451</c:v>
                </c:pt>
                <c:pt idx="1426">
                  <c:v>3268.4290000000001</c:v>
                </c:pt>
                <c:pt idx="1427">
                  <c:v>3268.7240000000002</c:v>
                </c:pt>
                <c:pt idx="1428">
                  <c:v>3286.9050000000002</c:v>
                </c:pt>
                <c:pt idx="1429">
                  <c:v>3290.2249999999999</c:v>
                </c:pt>
                <c:pt idx="1430">
                  <c:v>3287.7040000000002</c:v>
                </c:pt>
                <c:pt idx="1431">
                  <c:v>3271.511</c:v>
                </c:pt>
                <c:pt idx="1432">
                  <c:v>3331.5219999999999</c:v>
                </c:pt>
                <c:pt idx="1433">
                  <c:v>3362.6509999999998</c:v>
                </c:pt>
                <c:pt idx="1434">
                  <c:v>3365.2260000000001</c:v>
                </c:pt>
                <c:pt idx="1435">
                  <c:v>3363.6260000000002</c:v>
                </c:pt>
                <c:pt idx="1436">
                  <c:v>3360.81</c:v>
                </c:pt>
                <c:pt idx="1437">
                  <c:v>3367.1190000000001</c:v>
                </c:pt>
                <c:pt idx="1438">
                  <c:v>3379.5830000000001</c:v>
                </c:pt>
                <c:pt idx="1439">
                  <c:v>3384.317</c:v>
                </c:pt>
                <c:pt idx="1440">
                  <c:v>3385.3879999999999</c:v>
                </c:pt>
                <c:pt idx="1441">
                  <c:v>3365.4969999999998</c:v>
                </c:pt>
                <c:pt idx="1442">
                  <c:v>3365.2420000000002</c:v>
                </c:pt>
                <c:pt idx="1443">
                  <c:v>3376.4180000000001</c:v>
                </c:pt>
                <c:pt idx="1444">
                  <c:v>3379.4879999999998</c:v>
                </c:pt>
                <c:pt idx="1445">
                  <c:v>3384.1469999999999</c:v>
                </c:pt>
                <c:pt idx="1446">
                  <c:v>3371.4250000000002</c:v>
                </c:pt>
                <c:pt idx="1447">
                  <c:v>3353.6190000000001</c:v>
                </c:pt>
                <c:pt idx="1448">
                  <c:v>3362.8580000000002</c:v>
                </c:pt>
                <c:pt idx="1449">
                  <c:v>3356.8440000000001</c:v>
                </c:pt>
                <c:pt idx="1450">
                  <c:v>3365.9949999999999</c:v>
                </c:pt>
                <c:pt idx="1451">
                  <c:v>3357.8119999999999</c:v>
                </c:pt>
                <c:pt idx="1452">
                  <c:v>3352.529</c:v>
                </c:pt>
                <c:pt idx="1453">
                  <c:v>3341.5479999999998</c:v>
                </c:pt>
                <c:pt idx="1454">
                  <c:v>3343.5819999999999</c:v>
                </c:pt>
                <c:pt idx="1455">
                  <c:v>3345.2710000000002</c:v>
                </c:pt>
                <c:pt idx="1456">
                  <c:v>3339.6419999999998</c:v>
                </c:pt>
                <c:pt idx="1457">
                  <c:v>3348.9430000000002</c:v>
                </c:pt>
                <c:pt idx="1458">
                  <c:v>3374.3780000000002</c:v>
                </c:pt>
                <c:pt idx="1459">
                  <c:v>3382.9870000000001</c:v>
                </c:pt>
                <c:pt idx="1460">
                  <c:v>3388.2829999999999</c:v>
                </c:pt>
                <c:pt idx="1461">
                  <c:v>3386.1</c:v>
                </c:pt>
                <c:pt idx="1462">
                  <c:v>3390.5230000000001</c:v>
                </c:pt>
                <c:pt idx="1463">
                  <c:v>3378.47</c:v>
                </c:pt>
                <c:pt idx="1464">
                  <c:v>3372.04</c:v>
                </c:pt>
                <c:pt idx="1465">
                  <c:v>3381.7930000000001</c:v>
                </c:pt>
                <c:pt idx="1466">
                  <c:v>3370.172</c:v>
                </c:pt>
                <c:pt idx="1467">
                  <c:v>3378.6480000000001</c:v>
                </c:pt>
                <c:pt idx="1468">
                  <c:v>3380.6990000000001</c:v>
                </c:pt>
                <c:pt idx="1469">
                  <c:v>3388.2469999999998</c:v>
                </c:pt>
                <c:pt idx="1470">
                  <c:v>3396.8969999999999</c:v>
                </c:pt>
                <c:pt idx="1471">
                  <c:v>3407.567</c:v>
                </c:pt>
                <c:pt idx="1472">
                  <c:v>3416.8119999999999</c:v>
                </c:pt>
                <c:pt idx="1473">
                  <c:v>3390.337</c:v>
                </c:pt>
                <c:pt idx="1474">
                  <c:v>3393.3409999999999</c:v>
                </c:pt>
                <c:pt idx="1475">
                  <c:v>3395.9119999999998</c:v>
                </c:pt>
                <c:pt idx="1476">
                  <c:v>3383.3090000000002</c:v>
                </c:pt>
                <c:pt idx="1477">
                  <c:v>3371.7440000000001</c:v>
                </c:pt>
                <c:pt idx="1478">
                  <c:v>3388.174</c:v>
                </c:pt>
                <c:pt idx="1479">
                  <c:v>3413.5740000000001</c:v>
                </c:pt>
                <c:pt idx="1480">
                  <c:v>3415.46</c:v>
                </c:pt>
                <c:pt idx="1481">
                  <c:v>3427.7939999999999</c:v>
                </c:pt>
                <c:pt idx="1482">
                  <c:v>3432.6729999999998</c:v>
                </c:pt>
                <c:pt idx="1483">
                  <c:v>3447.835</c:v>
                </c:pt>
                <c:pt idx="1484">
                  <c:v>3429.5479999999998</c:v>
                </c:pt>
                <c:pt idx="1485">
                  <c:v>3402.5239999999999</c:v>
                </c:pt>
                <c:pt idx="1486">
                  <c:v>3399.25</c:v>
                </c:pt>
                <c:pt idx="1487">
                  <c:v>3382.9070000000002</c:v>
                </c:pt>
                <c:pt idx="1488">
                  <c:v>3392.3980000000001</c:v>
                </c:pt>
                <c:pt idx="1489">
                  <c:v>3410.4969999999998</c:v>
                </c:pt>
                <c:pt idx="1490">
                  <c:v>3430.4639999999999</c:v>
                </c:pt>
                <c:pt idx="1491">
                  <c:v>3351.9180000000001</c:v>
                </c:pt>
                <c:pt idx="1492">
                  <c:v>3353.82</c:v>
                </c:pt>
                <c:pt idx="1493">
                  <c:v>3322.2289999999998</c:v>
                </c:pt>
                <c:pt idx="1494">
                  <c:v>3333.6570000000002</c:v>
                </c:pt>
                <c:pt idx="1495">
                  <c:v>3337.8620000000001</c:v>
                </c:pt>
                <c:pt idx="1496">
                  <c:v>3317.1880000000001</c:v>
                </c:pt>
                <c:pt idx="1497">
                  <c:v>3317.6170000000002</c:v>
                </c:pt>
                <c:pt idx="1498">
                  <c:v>3309.6179999999999</c:v>
                </c:pt>
                <c:pt idx="1499">
                  <c:v>3303.6750000000002</c:v>
                </c:pt>
                <c:pt idx="1500">
                  <c:v>3293.9639999999999</c:v>
                </c:pt>
                <c:pt idx="1501">
                  <c:v>3272.0540000000001</c:v>
                </c:pt>
                <c:pt idx="1502">
                  <c:v>3289.9920000000002</c:v>
                </c:pt>
                <c:pt idx="1503">
                  <c:v>3322.1950000000002</c:v>
                </c:pt>
                <c:pt idx="1504">
                  <c:v>3280.8130000000001</c:v>
                </c:pt>
                <c:pt idx="1505">
                  <c:v>3303.0369999999998</c:v>
                </c:pt>
                <c:pt idx="1506">
                  <c:v>3292.4380000000001</c:v>
                </c:pt>
                <c:pt idx="1507">
                  <c:v>3266.1370000000002</c:v>
                </c:pt>
                <c:pt idx="1508">
                  <c:v>3267.922</c:v>
                </c:pt>
                <c:pt idx="1509">
                  <c:v>3296.538</c:v>
                </c:pt>
                <c:pt idx="1510">
                  <c:v>3287.605</c:v>
                </c:pt>
                <c:pt idx="1511">
                  <c:v>3300.0590000000002</c:v>
                </c:pt>
                <c:pt idx="1512">
                  <c:v>3297.0630000000001</c:v>
                </c:pt>
                <c:pt idx="1513">
                  <c:v>3280.4609999999998</c:v>
                </c:pt>
                <c:pt idx="1514">
                  <c:v>3306.1239999999998</c:v>
                </c:pt>
                <c:pt idx="1515">
                  <c:v>3275.7820000000002</c:v>
                </c:pt>
                <c:pt idx="1516">
                  <c:v>3296.384</c:v>
                </c:pt>
                <c:pt idx="1517">
                  <c:v>3307.172</c:v>
                </c:pt>
                <c:pt idx="1518">
                  <c:v>3348.3249999999998</c:v>
                </c:pt>
                <c:pt idx="1519">
                  <c:v>3369.1080000000002</c:v>
                </c:pt>
                <c:pt idx="1520">
                  <c:v>3385.71</c:v>
                </c:pt>
                <c:pt idx="1521">
                  <c:v>3391.75</c:v>
                </c:pt>
                <c:pt idx="1522">
                  <c:v>3409.4789999999998</c:v>
                </c:pt>
                <c:pt idx="1523">
                  <c:v>3413.8989999999999</c:v>
                </c:pt>
                <c:pt idx="1524">
                  <c:v>3421.8339999999998</c:v>
                </c:pt>
                <c:pt idx="1525">
                  <c:v>3425.3440000000001</c:v>
                </c:pt>
                <c:pt idx="1526">
                  <c:v>3428.94</c:v>
                </c:pt>
                <c:pt idx="1527">
                  <c:v>3410.4879999999998</c:v>
                </c:pt>
                <c:pt idx="1528">
                  <c:v>3436.5940000000001</c:v>
                </c:pt>
                <c:pt idx="1529">
                  <c:v>3444.6709999999998</c:v>
                </c:pt>
                <c:pt idx="1530">
                  <c:v>3474.7539999999999</c:v>
                </c:pt>
                <c:pt idx="1531">
                  <c:v>3487.864</c:v>
                </c:pt>
                <c:pt idx="1532">
                  <c:v>3501.3620000000001</c:v>
                </c:pt>
                <c:pt idx="1533">
                  <c:v>3546.5039999999999</c:v>
                </c:pt>
                <c:pt idx="1534">
                  <c:v>3559.4650000000001</c:v>
                </c:pt>
                <c:pt idx="1535">
                  <c:v>3548.3069999999998</c:v>
                </c:pt>
                <c:pt idx="1536">
                  <c:v>3558.1280000000002</c:v>
                </c:pt>
                <c:pt idx="1537">
                  <c:v>3523</c:v>
                </c:pt>
                <c:pt idx="1538">
                  <c:v>3488.009</c:v>
                </c:pt>
                <c:pt idx="1539">
                  <c:v>3480.8330000000001</c:v>
                </c:pt>
                <c:pt idx="1540">
                  <c:v>3446.9789999999998</c:v>
                </c:pt>
                <c:pt idx="1541">
                  <c:v>3462.08</c:v>
                </c:pt>
                <c:pt idx="1542">
                  <c:v>3487.4969999999998</c:v>
                </c:pt>
                <c:pt idx="1543">
                  <c:v>3370.652</c:v>
                </c:pt>
                <c:pt idx="1544">
                  <c:v>3309.259</c:v>
                </c:pt>
                <c:pt idx="1545">
                  <c:v>3262.05</c:v>
                </c:pt>
                <c:pt idx="1546">
                  <c:v>3129.85</c:v>
                </c:pt>
                <c:pt idx="1547">
                  <c:v>3154.125</c:v>
                </c:pt>
                <c:pt idx="1548">
                  <c:v>3184.9580000000001</c:v>
                </c:pt>
                <c:pt idx="1549">
                  <c:v>3199.1579999999999</c:v>
                </c:pt>
                <c:pt idx="1550">
                  <c:v>3268.558</c:v>
                </c:pt>
                <c:pt idx="1551">
                  <c:v>3289.0239999999999</c:v>
                </c:pt>
                <c:pt idx="1552">
                  <c:v>3329.5729999999999</c:v>
                </c:pt>
                <c:pt idx="1553">
                  <c:v>3292.067</c:v>
                </c:pt>
                <c:pt idx="1554">
                  <c:v>3259.4079999999999</c:v>
                </c:pt>
                <c:pt idx="1555">
                  <c:v>3273.7539999999999</c:v>
                </c:pt>
                <c:pt idx="1556">
                  <c:v>3254.5279999999998</c:v>
                </c:pt>
                <c:pt idx="1557">
                  <c:v>3256.9259999999999</c:v>
                </c:pt>
                <c:pt idx="1558">
                  <c:v>3289.6410000000001</c:v>
                </c:pt>
                <c:pt idx="1559">
                  <c:v>3271.6680000000001</c:v>
                </c:pt>
                <c:pt idx="1560">
                  <c:v>3288.4050000000002</c:v>
                </c:pt>
                <c:pt idx="1561">
                  <c:v>3307.165</c:v>
                </c:pt>
                <c:pt idx="1562">
                  <c:v>3326.6990000000001</c:v>
                </c:pt>
                <c:pt idx="1563">
                  <c:v>3310.2379999999998</c:v>
                </c:pt>
                <c:pt idx="1564">
                  <c:v>3291.3809999999999</c:v>
                </c:pt>
                <c:pt idx="1565">
                  <c:v>3291.1120000000001</c:v>
                </c:pt>
                <c:pt idx="1566">
                  <c:v>3269.8820000000001</c:v>
                </c:pt>
                <c:pt idx="1567">
                  <c:v>3279.2510000000002</c:v>
                </c:pt>
                <c:pt idx="1568">
                  <c:v>3290.6390000000001</c:v>
                </c:pt>
                <c:pt idx="1569">
                  <c:v>3280.9520000000002</c:v>
                </c:pt>
                <c:pt idx="1570">
                  <c:v>3263.48</c:v>
                </c:pt>
                <c:pt idx="1571">
                  <c:v>3152.76</c:v>
                </c:pt>
                <c:pt idx="1572">
                  <c:v>3133.721</c:v>
                </c:pt>
                <c:pt idx="1573">
                  <c:v>3166.6480000000001</c:v>
                </c:pt>
                <c:pt idx="1574">
                  <c:v>3122.2890000000002</c:v>
                </c:pt>
                <c:pt idx="1575">
                  <c:v>3160.53</c:v>
                </c:pt>
                <c:pt idx="1576">
                  <c:v>3168.8960000000002</c:v>
                </c:pt>
                <c:pt idx="1577">
                  <c:v>3163.1790000000001</c:v>
                </c:pt>
                <c:pt idx="1578">
                  <c:v>3136.6329999999998</c:v>
                </c:pt>
                <c:pt idx="1579">
                  <c:v>3131.1109999999999</c:v>
                </c:pt>
                <c:pt idx="1580">
                  <c:v>3138.2930000000001</c:v>
                </c:pt>
                <c:pt idx="1581">
                  <c:v>3190.3209999999999</c:v>
                </c:pt>
                <c:pt idx="1582">
                  <c:v>3208.0810000000001</c:v>
                </c:pt>
                <c:pt idx="1583">
                  <c:v>3180.1579999999999</c:v>
                </c:pt>
                <c:pt idx="1584">
                  <c:v>3159.0520000000001</c:v>
                </c:pt>
                <c:pt idx="1585">
                  <c:v>3110.6480000000001</c:v>
                </c:pt>
                <c:pt idx="1586">
                  <c:v>3066.7959999999998</c:v>
                </c:pt>
                <c:pt idx="1587">
                  <c:v>3091.3980000000001</c:v>
                </c:pt>
                <c:pt idx="1588">
                  <c:v>3117.3760000000002</c:v>
                </c:pt>
                <c:pt idx="1589">
                  <c:v>3071.5419999999999</c:v>
                </c:pt>
                <c:pt idx="1590">
                  <c:v>3068.0120000000002</c:v>
                </c:pt>
                <c:pt idx="1591">
                  <c:v>3128.9270000000001</c:v>
                </c:pt>
                <c:pt idx="1592">
                  <c:v>3117.973</c:v>
                </c:pt>
                <c:pt idx="1593">
                  <c:v>3075.03</c:v>
                </c:pt>
                <c:pt idx="1594">
                  <c:v>3082.2310000000002</c:v>
                </c:pt>
                <c:pt idx="1595">
                  <c:v>3081.1770000000001</c:v>
                </c:pt>
                <c:pt idx="1596">
                  <c:v>3100.8580000000002</c:v>
                </c:pt>
                <c:pt idx="1597">
                  <c:v>3091.0329999999999</c:v>
                </c:pt>
                <c:pt idx="1598">
                  <c:v>3136.6439999999998</c:v>
                </c:pt>
                <c:pt idx="1599">
                  <c:v>3161.4969999999998</c:v>
                </c:pt>
                <c:pt idx="1600">
                  <c:v>3159.15</c:v>
                </c:pt>
                <c:pt idx="1601">
                  <c:v>3174.4119999999998</c:v>
                </c:pt>
                <c:pt idx="1602">
                  <c:v>3163.2629999999999</c:v>
                </c:pt>
                <c:pt idx="1603">
                  <c:v>3174.0320000000002</c:v>
                </c:pt>
                <c:pt idx="1604">
                  <c:v>3174.0320000000002</c:v>
                </c:pt>
              </c:numCache>
            </c:numRef>
          </c:val>
        </c:ser>
        <c:marker val="1"/>
        <c:axId val="905176576"/>
        <c:axId val="905152768"/>
      </c:lineChart>
      <c:dateAx>
        <c:axId val="885781248"/>
        <c:scaling>
          <c:orientation val="minMax"/>
        </c:scaling>
        <c:axPos val="b"/>
        <c:numFmt formatCode="yyyy/mm/dd" sourceLinked="1"/>
        <c:tickLblPos val="nextTo"/>
        <c:crossAx val="885782784"/>
        <c:crosses val="autoZero"/>
        <c:auto val="1"/>
        <c:lblOffset val="100"/>
      </c:dateAx>
      <c:valAx>
        <c:axId val="885782784"/>
        <c:scaling>
          <c:orientation val="minMax"/>
        </c:scaling>
        <c:axPos val="l"/>
        <c:majorGridlines/>
        <c:numFmt formatCode="0.0%" sourceLinked="1"/>
        <c:tickLblPos val="nextTo"/>
        <c:crossAx val="885781248"/>
        <c:crosses val="autoZero"/>
        <c:crossBetween val="between"/>
      </c:valAx>
      <c:valAx>
        <c:axId val="905152768"/>
        <c:scaling>
          <c:orientation val="minMax"/>
        </c:scaling>
        <c:axPos val="r"/>
        <c:numFmt formatCode="0.00_ " sourceLinked="1"/>
        <c:tickLblPos val="nextTo"/>
        <c:crossAx val="905176576"/>
        <c:crosses val="max"/>
        <c:crossBetween val="between"/>
      </c:valAx>
      <c:dateAx>
        <c:axId val="905176576"/>
        <c:scaling>
          <c:orientation val="minMax"/>
        </c:scaling>
        <c:delete val="1"/>
        <c:axPos val="b"/>
        <c:numFmt formatCode="yyyy/mm/dd" sourceLinked="1"/>
        <c:tickLblPos val="none"/>
        <c:crossAx val="905152768"/>
        <c:crosses val="autoZero"/>
        <c:auto val="1"/>
        <c:lblOffset val="100"/>
      </c:date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4.3293050300925284E-2"/>
          <c:y val="1.9327066371672589E-2"/>
          <c:w val="0.90717721871942869"/>
          <c:h val="0.92124036774021056"/>
        </c:manualLayout>
      </c:layout>
      <c:barChart>
        <c:barDir val="col"/>
        <c:grouping val="clustered"/>
        <c:ser>
          <c:idx val="1"/>
          <c:order val="1"/>
          <c:tx>
            <c:v>月营收（右轴）</c:v>
          </c:tx>
          <c:cat>
            <c:numRef>
              <c:f>国海证券经营月报!$A$5:$A$84</c:f>
              <c:numCache>
                <c:formatCode>yyyy"年"m"月"</c:formatCode>
                <c:ptCount val="80"/>
                <c:pt idx="0">
                  <c:v>43191</c:v>
                </c:pt>
                <c:pt idx="1">
                  <c:v>43160</c:v>
                </c:pt>
                <c:pt idx="2">
                  <c:v>43132</c:v>
                </c:pt>
                <c:pt idx="3">
                  <c:v>43101</c:v>
                </c:pt>
                <c:pt idx="4">
                  <c:v>43040</c:v>
                </c:pt>
                <c:pt idx="5">
                  <c:v>43009</c:v>
                </c:pt>
                <c:pt idx="6">
                  <c:v>42979</c:v>
                </c:pt>
                <c:pt idx="7">
                  <c:v>42948</c:v>
                </c:pt>
                <c:pt idx="8">
                  <c:v>42917</c:v>
                </c:pt>
                <c:pt idx="9">
                  <c:v>42887</c:v>
                </c:pt>
                <c:pt idx="10">
                  <c:v>42856</c:v>
                </c:pt>
                <c:pt idx="11">
                  <c:v>42826</c:v>
                </c:pt>
                <c:pt idx="12">
                  <c:v>42795</c:v>
                </c:pt>
                <c:pt idx="13">
                  <c:v>42767</c:v>
                </c:pt>
                <c:pt idx="14">
                  <c:v>42736</c:v>
                </c:pt>
                <c:pt idx="15">
                  <c:v>42705</c:v>
                </c:pt>
                <c:pt idx="16">
                  <c:v>42675</c:v>
                </c:pt>
                <c:pt idx="17">
                  <c:v>42644</c:v>
                </c:pt>
                <c:pt idx="18">
                  <c:v>42614</c:v>
                </c:pt>
                <c:pt idx="19">
                  <c:v>42583</c:v>
                </c:pt>
                <c:pt idx="20">
                  <c:v>42552</c:v>
                </c:pt>
                <c:pt idx="21">
                  <c:v>42522</c:v>
                </c:pt>
                <c:pt idx="22">
                  <c:v>42491</c:v>
                </c:pt>
                <c:pt idx="23">
                  <c:v>42461</c:v>
                </c:pt>
                <c:pt idx="24">
                  <c:v>42430</c:v>
                </c:pt>
                <c:pt idx="25">
                  <c:v>42401</c:v>
                </c:pt>
                <c:pt idx="26">
                  <c:v>42370</c:v>
                </c:pt>
                <c:pt idx="27">
                  <c:v>42339</c:v>
                </c:pt>
                <c:pt idx="28">
                  <c:v>42309</c:v>
                </c:pt>
                <c:pt idx="29">
                  <c:v>42278</c:v>
                </c:pt>
                <c:pt idx="30">
                  <c:v>42248</c:v>
                </c:pt>
                <c:pt idx="31">
                  <c:v>42217</c:v>
                </c:pt>
                <c:pt idx="32">
                  <c:v>42186</c:v>
                </c:pt>
                <c:pt idx="33">
                  <c:v>42156</c:v>
                </c:pt>
                <c:pt idx="34">
                  <c:v>42125</c:v>
                </c:pt>
                <c:pt idx="35">
                  <c:v>42095</c:v>
                </c:pt>
                <c:pt idx="36">
                  <c:v>42064</c:v>
                </c:pt>
                <c:pt idx="37">
                  <c:v>42036</c:v>
                </c:pt>
                <c:pt idx="38">
                  <c:v>42005</c:v>
                </c:pt>
                <c:pt idx="39">
                  <c:v>41974</c:v>
                </c:pt>
                <c:pt idx="40">
                  <c:v>41944</c:v>
                </c:pt>
                <c:pt idx="41">
                  <c:v>41913</c:v>
                </c:pt>
                <c:pt idx="42">
                  <c:v>41883</c:v>
                </c:pt>
                <c:pt idx="43">
                  <c:v>41852</c:v>
                </c:pt>
                <c:pt idx="44">
                  <c:v>41821</c:v>
                </c:pt>
                <c:pt idx="45">
                  <c:v>41791</c:v>
                </c:pt>
                <c:pt idx="46">
                  <c:v>41760</c:v>
                </c:pt>
                <c:pt idx="47">
                  <c:v>41730</c:v>
                </c:pt>
                <c:pt idx="48">
                  <c:v>41699</c:v>
                </c:pt>
                <c:pt idx="49">
                  <c:v>41671</c:v>
                </c:pt>
                <c:pt idx="50">
                  <c:v>41640</c:v>
                </c:pt>
                <c:pt idx="51">
                  <c:v>41609</c:v>
                </c:pt>
                <c:pt idx="52">
                  <c:v>41579</c:v>
                </c:pt>
                <c:pt idx="53">
                  <c:v>41548</c:v>
                </c:pt>
                <c:pt idx="54">
                  <c:v>41518</c:v>
                </c:pt>
                <c:pt idx="55">
                  <c:v>41487</c:v>
                </c:pt>
                <c:pt idx="56">
                  <c:v>41456</c:v>
                </c:pt>
                <c:pt idx="57">
                  <c:v>41426</c:v>
                </c:pt>
                <c:pt idx="58">
                  <c:v>41395</c:v>
                </c:pt>
                <c:pt idx="59">
                  <c:v>41365</c:v>
                </c:pt>
                <c:pt idx="60">
                  <c:v>41334</c:v>
                </c:pt>
                <c:pt idx="61">
                  <c:v>41306</c:v>
                </c:pt>
                <c:pt idx="62">
                  <c:v>41275</c:v>
                </c:pt>
                <c:pt idx="63">
                  <c:v>41244</c:v>
                </c:pt>
                <c:pt idx="64">
                  <c:v>41214</c:v>
                </c:pt>
                <c:pt idx="65">
                  <c:v>41183</c:v>
                </c:pt>
                <c:pt idx="66">
                  <c:v>41153</c:v>
                </c:pt>
                <c:pt idx="67">
                  <c:v>41122</c:v>
                </c:pt>
                <c:pt idx="68">
                  <c:v>41091</c:v>
                </c:pt>
                <c:pt idx="69">
                  <c:v>41061</c:v>
                </c:pt>
                <c:pt idx="70">
                  <c:v>41030</c:v>
                </c:pt>
                <c:pt idx="71">
                  <c:v>41000</c:v>
                </c:pt>
                <c:pt idx="72">
                  <c:v>40969</c:v>
                </c:pt>
                <c:pt idx="73">
                  <c:v>40940</c:v>
                </c:pt>
                <c:pt idx="74">
                  <c:v>40909</c:v>
                </c:pt>
                <c:pt idx="75">
                  <c:v>40878</c:v>
                </c:pt>
                <c:pt idx="76">
                  <c:v>40848</c:v>
                </c:pt>
                <c:pt idx="77">
                  <c:v>40817</c:v>
                </c:pt>
                <c:pt idx="78">
                  <c:v>40787</c:v>
                </c:pt>
                <c:pt idx="79">
                  <c:v>40756</c:v>
                </c:pt>
              </c:numCache>
            </c:numRef>
          </c:cat>
          <c:val>
            <c:numRef>
              <c:f>国海证券经营月报!$G$5:$G$84</c:f>
              <c:numCache>
                <c:formatCode>General</c:formatCode>
                <c:ptCount val="80"/>
                <c:pt idx="0">
                  <c:v>0.94</c:v>
                </c:pt>
                <c:pt idx="1">
                  <c:v>1.58</c:v>
                </c:pt>
                <c:pt idx="2">
                  <c:v>0.42</c:v>
                </c:pt>
                <c:pt idx="3">
                  <c:v>1.98</c:v>
                </c:pt>
                <c:pt idx="4">
                  <c:v>0.6</c:v>
                </c:pt>
                <c:pt idx="5">
                  <c:v>0.59</c:v>
                </c:pt>
                <c:pt idx="6">
                  <c:v>2</c:v>
                </c:pt>
                <c:pt idx="7">
                  <c:v>1.95</c:v>
                </c:pt>
                <c:pt idx="8">
                  <c:v>1.6</c:v>
                </c:pt>
                <c:pt idx="9">
                  <c:v>1.86</c:v>
                </c:pt>
                <c:pt idx="10">
                  <c:v>1.21</c:v>
                </c:pt>
                <c:pt idx="11">
                  <c:v>1.64</c:v>
                </c:pt>
                <c:pt idx="12">
                  <c:v>2.4700000000000002</c:v>
                </c:pt>
                <c:pt idx="13">
                  <c:v>1.44</c:v>
                </c:pt>
                <c:pt idx="14">
                  <c:v>1.79</c:v>
                </c:pt>
                <c:pt idx="15">
                  <c:v>1.48</c:v>
                </c:pt>
                <c:pt idx="16">
                  <c:v>3.32</c:v>
                </c:pt>
                <c:pt idx="17">
                  <c:v>3.1</c:v>
                </c:pt>
                <c:pt idx="18">
                  <c:v>4.05</c:v>
                </c:pt>
                <c:pt idx="19">
                  <c:v>3</c:v>
                </c:pt>
                <c:pt idx="20">
                  <c:v>2.94</c:v>
                </c:pt>
                <c:pt idx="21">
                  <c:v>2.11</c:v>
                </c:pt>
                <c:pt idx="22">
                  <c:v>2.2000000000000002</c:v>
                </c:pt>
                <c:pt idx="23">
                  <c:v>1.83</c:v>
                </c:pt>
                <c:pt idx="24">
                  <c:v>3.65</c:v>
                </c:pt>
                <c:pt idx="25">
                  <c:v>2.16</c:v>
                </c:pt>
                <c:pt idx="26">
                  <c:v>1.93</c:v>
                </c:pt>
                <c:pt idx="27">
                  <c:v>5.93</c:v>
                </c:pt>
                <c:pt idx="28">
                  <c:v>3.02</c:v>
                </c:pt>
                <c:pt idx="29">
                  <c:v>3.16</c:v>
                </c:pt>
                <c:pt idx="30">
                  <c:v>2.5299999999999998</c:v>
                </c:pt>
                <c:pt idx="31">
                  <c:v>3.26</c:v>
                </c:pt>
                <c:pt idx="32">
                  <c:v>3.54</c:v>
                </c:pt>
                <c:pt idx="33">
                  <c:v>4.2300000000000004</c:v>
                </c:pt>
                <c:pt idx="34">
                  <c:v>4.04</c:v>
                </c:pt>
                <c:pt idx="35">
                  <c:v>5.3</c:v>
                </c:pt>
                <c:pt idx="36">
                  <c:v>4.8899999999999997</c:v>
                </c:pt>
                <c:pt idx="37">
                  <c:v>1.67</c:v>
                </c:pt>
                <c:pt idx="38">
                  <c:v>2.42</c:v>
                </c:pt>
                <c:pt idx="39">
                  <c:v>3.33</c:v>
                </c:pt>
                <c:pt idx="40">
                  <c:v>2.4</c:v>
                </c:pt>
                <c:pt idx="41">
                  <c:v>1.8</c:v>
                </c:pt>
                <c:pt idx="42">
                  <c:v>2.23</c:v>
                </c:pt>
                <c:pt idx="43">
                  <c:v>1.95</c:v>
                </c:pt>
                <c:pt idx="44">
                  <c:v>1.7</c:v>
                </c:pt>
                <c:pt idx="45">
                  <c:v>1.59</c:v>
                </c:pt>
                <c:pt idx="46">
                  <c:v>1.44</c:v>
                </c:pt>
                <c:pt idx="47">
                  <c:v>1.49</c:v>
                </c:pt>
                <c:pt idx="48">
                  <c:v>1.1399999999999999</c:v>
                </c:pt>
                <c:pt idx="49">
                  <c:v>1.59</c:v>
                </c:pt>
                <c:pt idx="50">
                  <c:v>0.99</c:v>
                </c:pt>
                <c:pt idx="51">
                  <c:v>1.39</c:v>
                </c:pt>
                <c:pt idx="52">
                  <c:v>0.77</c:v>
                </c:pt>
                <c:pt idx="53">
                  <c:v>1.17</c:v>
                </c:pt>
                <c:pt idx="54">
                  <c:v>1.53</c:v>
                </c:pt>
                <c:pt idx="55">
                  <c:v>1.28</c:v>
                </c:pt>
                <c:pt idx="56">
                  <c:v>0.94</c:v>
                </c:pt>
                <c:pt idx="57">
                  <c:v>0.81</c:v>
                </c:pt>
                <c:pt idx="58">
                  <c:v>1.4</c:v>
                </c:pt>
                <c:pt idx="59">
                  <c:v>1.3</c:v>
                </c:pt>
                <c:pt idx="60">
                  <c:v>0.89</c:v>
                </c:pt>
                <c:pt idx="61">
                  <c:v>0.82</c:v>
                </c:pt>
                <c:pt idx="62">
                  <c:v>1.54</c:v>
                </c:pt>
                <c:pt idx="63">
                  <c:v>0.93</c:v>
                </c:pt>
                <c:pt idx="64">
                  <c:v>0.49</c:v>
                </c:pt>
                <c:pt idx="65">
                  <c:v>0.85</c:v>
                </c:pt>
                <c:pt idx="66">
                  <c:v>0.66</c:v>
                </c:pt>
                <c:pt idx="67">
                  <c:v>0.56000000000000005</c:v>
                </c:pt>
                <c:pt idx="68">
                  <c:v>0.87</c:v>
                </c:pt>
                <c:pt idx="69">
                  <c:v>0.84</c:v>
                </c:pt>
                <c:pt idx="70">
                  <c:v>1.46</c:v>
                </c:pt>
                <c:pt idx="71">
                  <c:v>1.18</c:v>
                </c:pt>
                <c:pt idx="72">
                  <c:v>1.35</c:v>
                </c:pt>
                <c:pt idx="73">
                  <c:v>0.57999999999999996</c:v>
                </c:pt>
                <c:pt idx="74">
                  <c:v>0.53</c:v>
                </c:pt>
                <c:pt idx="75">
                  <c:v>1.44</c:v>
                </c:pt>
                <c:pt idx="76">
                  <c:v>0.94</c:v>
                </c:pt>
                <c:pt idx="77">
                  <c:v>0.69</c:v>
                </c:pt>
                <c:pt idx="78">
                  <c:v>-0.18</c:v>
                </c:pt>
                <c:pt idx="79">
                  <c:v>0.31</c:v>
                </c:pt>
              </c:numCache>
            </c:numRef>
          </c:val>
        </c:ser>
        <c:axId val="483308672"/>
        <c:axId val="483302784"/>
      </c:barChart>
      <c:lineChart>
        <c:grouping val="standard"/>
        <c:ser>
          <c:idx val="0"/>
          <c:order val="0"/>
          <c:tx>
            <c:v>月净利润</c:v>
          </c:tx>
          <c:dLbls>
            <c:dLbl>
              <c:idx val="69"/>
              <c:layout/>
              <c:showVal val="1"/>
            </c:dLbl>
            <c:delete val="1"/>
          </c:dLbls>
          <c:cat>
            <c:numRef>
              <c:f>国海证券经营月报!$A$5:$A$99</c:f>
              <c:numCache>
                <c:formatCode>yyyy"年"m"月"</c:formatCode>
                <c:ptCount val="95"/>
                <c:pt idx="0">
                  <c:v>43191</c:v>
                </c:pt>
                <c:pt idx="1">
                  <c:v>43160</c:v>
                </c:pt>
                <c:pt idx="2">
                  <c:v>43132</c:v>
                </c:pt>
                <c:pt idx="3">
                  <c:v>43101</c:v>
                </c:pt>
                <c:pt idx="4">
                  <c:v>43040</c:v>
                </c:pt>
                <c:pt idx="5">
                  <c:v>43009</c:v>
                </c:pt>
                <c:pt idx="6">
                  <c:v>42979</c:v>
                </c:pt>
                <c:pt idx="7">
                  <c:v>42948</c:v>
                </c:pt>
                <c:pt idx="8">
                  <c:v>42917</c:v>
                </c:pt>
                <c:pt idx="9">
                  <c:v>42887</c:v>
                </c:pt>
                <c:pt idx="10">
                  <c:v>42856</c:v>
                </c:pt>
                <c:pt idx="11">
                  <c:v>42826</c:v>
                </c:pt>
                <c:pt idx="12">
                  <c:v>42795</c:v>
                </c:pt>
                <c:pt idx="13">
                  <c:v>42767</c:v>
                </c:pt>
                <c:pt idx="14">
                  <c:v>42736</c:v>
                </c:pt>
                <c:pt idx="15">
                  <c:v>42705</c:v>
                </c:pt>
                <c:pt idx="16">
                  <c:v>42675</c:v>
                </c:pt>
                <c:pt idx="17">
                  <c:v>42644</c:v>
                </c:pt>
                <c:pt idx="18">
                  <c:v>42614</c:v>
                </c:pt>
                <c:pt idx="19">
                  <c:v>42583</c:v>
                </c:pt>
                <c:pt idx="20">
                  <c:v>42552</c:v>
                </c:pt>
                <c:pt idx="21">
                  <c:v>42522</c:v>
                </c:pt>
                <c:pt idx="22">
                  <c:v>42491</c:v>
                </c:pt>
                <c:pt idx="23">
                  <c:v>42461</c:v>
                </c:pt>
                <c:pt idx="24">
                  <c:v>42430</c:v>
                </c:pt>
                <c:pt idx="25">
                  <c:v>42401</c:v>
                </c:pt>
                <c:pt idx="26">
                  <c:v>42370</c:v>
                </c:pt>
                <c:pt idx="27">
                  <c:v>42339</c:v>
                </c:pt>
                <c:pt idx="28">
                  <c:v>42309</c:v>
                </c:pt>
                <c:pt idx="29">
                  <c:v>42278</c:v>
                </c:pt>
                <c:pt idx="30">
                  <c:v>42248</c:v>
                </c:pt>
                <c:pt idx="31">
                  <c:v>42217</c:v>
                </c:pt>
                <c:pt idx="32">
                  <c:v>42186</c:v>
                </c:pt>
                <c:pt idx="33">
                  <c:v>42156</c:v>
                </c:pt>
                <c:pt idx="34">
                  <c:v>42125</c:v>
                </c:pt>
                <c:pt idx="35">
                  <c:v>42095</c:v>
                </c:pt>
                <c:pt idx="36">
                  <c:v>42064</c:v>
                </c:pt>
                <c:pt idx="37">
                  <c:v>42036</c:v>
                </c:pt>
                <c:pt idx="38">
                  <c:v>42005</c:v>
                </c:pt>
                <c:pt idx="39">
                  <c:v>41974</c:v>
                </c:pt>
                <c:pt idx="40">
                  <c:v>41944</c:v>
                </c:pt>
                <c:pt idx="41">
                  <c:v>41913</c:v>
                </c:pt>
                <c:pt idx="42">
                  <c:v>41883</c:v>
                </c:pt>
                <c:pt idx="43">
                  <c:v>41852</c:v>
                </c:pt>
                <c:pt idx="44">
                  <c:v>41821</c:v>
                </c:pt>
                <c:pt idx="45">
                  <c:v>41791</c:v>
                </c:pt>
                <c:pt idx="46">
                  <c:v>41760</c:v>
                </c:pt>
                <c:pt idx="47">
                  <c:v>41730</c:v>
                </c:pt>
                <c:pt idx="48">
                  <c:v>41699</c:v>
                </c:pt>
                <c:pt idx="49">
                  <c:v>41671</c:v>
                </c:pt>
                <c:pt idx="50">
                  <c:v>41640</c:v>
                </c:pt>
                <c:pt idx="51">
                  <c:v>41609</c:v>
                </c:pt>
                <c:pt idx="52">
                  <c:v>41579</c:v>
                </c:pt>
                <c:pt idx="53">
                  <c:v>41548</c:v>
                </c:pt>
                <c:pt idx="54">
                  <c:v>41518</c:v>
                </c:pt>
                <c:pt idx="55">
                  <c:v>41487</c:v>
                </c:pt>
                <c:pt idx="56">
                  <c:v>41456</c:v>
                </c:pt>
                <c:pt idx="57">
                  <c:v>41426</c:v>
                </c:pt>
                <c:pt idx="58">
                  <c:v>41395</c:v>
                </c:pt>
                <c:pt idx="59">
                  <c:v>41365</c:v>
                </c:pt>
                <c:pt idx="60">
                  <c:v>41334</c:v>
                </c:pt>
                <c:pt idx="61">
                  <c:v>41306</c:v>
                </c:pt>
                <c:pt idx="62">
                  <c:v>41275</c:v>
                </c:pt>
                <c:pt idx="63">
                  <c:v>41244</c:v>
                </c:pt>
                <c:pt idx="64">
                  <c:v>41214</c:v>
                </c:pt>
                <c:pt idx="65">
                  <c:v>41183</c:v>
                </c:pt>
                <c:pt idx="66">
                  <c:v>41153</c:v>
                </c:pt>
                <c:pt idx="67">
                  <c:v>41122</c:v>
                </c:pt>
                <c:pt idx="68">
                  <c:v>41091</c:v>
                </c:pt>
                <c:pt idx="69">
                  <c:v>41061</c:v>
                </c:pt>
                <c:pt idx="70">
                  <c:v>41030</c:v>
                </c:pt>
                <c:pt idx="71">
                  <c:v>41000</c:v>
                </c:pt>
                <c:pt idx="72">
                  <c:v>40969</c:v>
                </c:pt>
                <c:pt idx="73">
                  <c:v>40940</c:v>
                </c:pt>
                <c:pt idx="74">
                  <c:v>40909</c:v>
                </c:pt>
                <c:pt idx="75">
                  <c:v>40878</c:v>
                </c:pt>
                <c:pt idx="76">
                  <c:v>40848</c:v>
                </c:pt>
                <c:pt idx="77">
                  <c:v>40817</c:v>
                </c:pt>
                <c:pt idx="78">
                  <c:v>40787</c:v>
                </c:pt>
                <c:pt idx="79">
                  <c:v>40756</c:v>
                </c:pt>
              </c:numCache>
            </c:numRef>
          </c:cat>
          <c:val>
            <c:numRef>
              <c:f>国海证券经营月报!$B$5:$B$99</c:f>
              <c:numCache>
                <c:formatCode>General</c:formatCode>
                <c:ptCount val="95"/>
                <c:pt idx="0">
                  <c:v>0.12</c:v>
                </c:pt>
                <c:pt idx="1">
                  <c:v>0.5</c:v>
                </c:pt>
                <c:pt idx="2">
                  <c:v>-0.2</c:v>
                </c:pt>
                <c:pt idx="3">
                  <c:v>0.65</c:v>
                </c:pt>
                <c:pt idx="4">
                  <c:v>-0.21</c:v>
                </c:pt>
                <c:pt idx="5">
                  <c:v>-0.09</c:v>
                </c:pt>
                <c:pt idx="6">
                  <c:v>0.52</c:v>
                </c:pt>
                <c:pt idx="7">
                  <c:v>0.57999999999999996</c:v>
                </c:pt>
                <c:pt idx="8">
                  <c:v>0.46</c:v>
                </c:pt>
                <c:pt idx="9">
                  <c:v>0.51</c:v>
                </c:pt>
                <c:pt idx="10">
                  <c:v>0.17</c:v>
                </c:pt>
                <c:pt idx="11">
                  <c:v>0.41</c:v>
                </c:pt>
                <c:pt idx="12">
                  <c:v>1.22</c:v>
                </c:pt>
                <c:pt idx="13">
                  <c:v>0.28999999999999998</c:v>
                </c:pt>
                <c:pt idx="14">
                  <c:v>0.61</c:v>
                </c:pt>
                <c:pt idx="15">
                  <c:v>-0.53</c:v>
                </c:pt>
                <c:pt idx="16">
                  <c:v>0.57999999999999996</c:v>
                </c:pt>
                <c:pt idx="17">
                  <c:v>0.41</c:v>
                </c:pt>
                <c:pt idx="18">
                  <c:v>1.6</c:v>
                </c:pt>
                <c:pt idx="19">
                  <c:v>1.23</c:v>
                </c:pt>
                <c:pt idx="20">
                  <c:v>1.24</c:v>
                </c:pt>
                <c:pt idx="21">
                  <c:v>0.78</c:v>
                </c:pt>
                <c:pt idx="22">
                  <c:v>0.88</c:v>
                </c:pt>
                <c:pt idx="23">
                  <c:v>0.56999999999999995</c:v>
                </c:pt>
                <c:pt idx="24">
                  <c:v>1.46</c:v>
                </c:pt>
                <c:pt idx="25">
                  <c:v>0.96</c:v>
                </c:pt>
                <c:pt idx="26">
                  <c:v>0.61</c:v>
                </c:pt>
                <c:pt idx="27">
                  <c:v>1.89</c:v>
                </c:pt>
                <c:pt idx="28">
                  <c:v>0.95</c:v>
                </c:pt>
                <c:pt idx="29">
                  <c:v>0.9</c:v>
                </c:pt>
                <c:pt idx="30">
                  <c:v>0.15</c:v>
                </c:pt>
                <c:pt idx="31">
                  <c:v>1.28</c:v>
                </c:pt>
                <c:pt idx="32">
                  <c:v>1.48</c:v>
                </c:pt>
                <c:pt idx="33">
                  <c:v>1.98</c:v>
                </c:pt>
                <c:pt idx="34">
                  <c:v>1.99</c:v>
                </c:pt>
                <c:pt idx="35">
                  <c:v>2.73</c:v>
                </c:pt>
                <c:pt idx="36">
                  <c:v>2.4300000000000002</c:v>
                </c:pt>
                <c:pt idx="37">
                  <c:v>0.57999999999999996</c:v>
                </c:pt>
                <c:pt idx="38">
                  <c:v>1.05</c:v>
                </c:pt>
                <c:pt idx="39">
                  <c:v>0.66</c:v>
                </c:pt>
                <c:pt idx="40">
                  <c:v>0.89</c:v>
                </c:pt>
                <c:pt idx="41">
                  <c:v>0.55000000000000004</c:v>
                </c:pt>
                <c:pt idx="42">
                  <c:v>0.79</c:v>
                </c:pt>
                <c:pt idx="43">
                  <c:v>0.73</c:v>
                </c:pt>
                <c:pt idx="44">
                  <c:v>0.53</c:v>
                </c:pt>
                <c:pt idx="45">
                  <c:v>0.45</c:v>
                </c:pt>
                <c:pt idx="46">
                  <c:v>0.56999999999999995</c:v>
                </c:pt>
                <c:pt idx="47">
                  <c:v>0.36</c:v>
                </c:pt>
                <c:pt idx="48">
                  <c:v>0.31</c:v>
                </c:pt>
                <c:pt idx="49">
                  <c:v>0.59</c:v>
                </c:pt>
                <c:pt idx="50">
                  <c:v>0.26</c:v>
                </c:pt>
                <c:pt idx="51">
                  <c:v>0.09</c:v>
                </c:pt>
                <c:pt idx="52">
                  <c:v>-0.04</c:v>
                </c:pt>
                <c:pt idx="53">
                  <c:v>0.35</c:v>
                </c:pt>
                <c:pt idx="54">
                  <c:v>0.33</c:v>
                </c:pt>
                <c:pt idx="55">
                  <c:v>0.41</c:v>
                </c:pt>
                <c:pt idx="56">
                  <c:v>0.18</c:v>
                </c:pt>
                <c:pt idx="57">
                  <c:v>0.08</c:v>
                </c:pt>
                <c:pt idx="58">
                  <c:v>0.39</c:v>
                </c:pt>
                <c:pt idx="59">
                  <c:v>0.38</c:v>
                </c:pt>
                <c:pt idx="60">
                  <c:v>0.16</c:v>
                </c:pt>
                <c:pt idx="61">
                  <c:v>0.16</c:v>
                </c:pt>
                <c:pt idx="62">
                  <c:v>0.51</c:v>
                </c:pt>
                <c:pt idx="63">
                  <c:v>-0.41</c:v>
                </c:pt>
                <c:pt idx="64">
                  <c:v>-0.09</c:v>
                </c:pt>
                <c:pt idx="65">
                  <c:v>0.1</c:v>
                </c:pt>
                <c:pt idx="66">
                  <c:v>-0.08</c:v>
                </c:pt>
                <c:pt idx="67">
                  <c:v>-0.04</c:v>
                </c:pt>
                <c:pt idx="68">
                  <c:v>0.13</c:v>
                </c:pt>
                <c:pt idx="69">
                  <c:v>0.13</c:v>
                </c:pt>
                <c:pt idx="70">
                  <c:v>0.43</c:v>
                </c:pt>
                <c:pt idx="71">
                  <c:v>0.36</c:v>
                </c:pt>
                <c:pt idx="72">
                  <c:v>0.44</c:v>
                </c:pt>
                <c:pt idx="73">
                  <c:v>0.03</c:v>
                </c:pt>
                <c:pt idx="74">
                  <c:v>0.01</c:v>
                </c:pt>
                <c:pt idx="75">
                  <c:v>0.13</c:v>
                </c:pt>
                <c:pt idx="76">
                  <c:v>0.17</c:v>
                </c:pt>
                <c:pt idx="77">
                  <c:v>0.14000000000000001</c:v>
                </c:pt>
                <c:pt idx="78">
                  <c:v>-0.56999999999999995</c:v>
                </c:pt>
                <c:pt idx="79">
                  <c:v>-0.16</c:v>
                </c:pt>
              </c:numCache>
            </c:numRef>
          </c:val>
        </c:ser>
        <c:marker val="1"/>
        <c:axId val="483299712"/>
        <c:axId val="483301248"/>
      </c:lineChart>
      <c:dateAx>
        <c:axId val="483299712"/>
        <c:scaling>
          <c:orientation val="minMax"/>
        </c:scaling>
        <c:axPos val="b"/>
        <c:numFmt formatCode="yyyy&quot;年&quot;m&quot;月&quot;;@" sourceLinked="0"/>
        <c:tickLblPos val="nextTo"/>
        <c:crossAx val="483301248"/>
        <c:crosses val="autoZero"/>
        <c:lblOffset val="100"/>
        <c:baseTimeUnit val="days"/>
      </c:dateAx>
      <c:valAx>
        <c:axId val="483301248"/>
        <c:scaling>
          <c:orientation val="minMax"/>
        </c:scaling>
        <c:axPos val="l"/>
        <c:majorGridlines/>
        <c:numFmt formatCode="General" sourceLinked="1"/>
        <c:tickLblPos val="nextTo"/>
        <c:crossAx val="483299712"/>
        <c:crosses val="autoZero"/>
        <c:crossBetween val="between"/>
      </c:valAx>
      <c:valAx>
        <c:axId val="483302784"/>
        <c:scaling>
          <c:orientation val="minMax"/>
        </c:scaling>
        <c:axPos val="r"/>
        <c:numFmt formatCode="General" sourceLinked="1"/>
        <c:tickLblPos val="nextTo"/>
        <c:crossAx val="483308672"/>
        <c:crosses val="max"/>
        <c:crossBetween val="between"/>
      </c:valAx>
      <c:dateAx>
        <c:axId val="483308672"/>
        <c:scaling>
          <c:orientation val="minMax"/>
        </c:scaling>
        <c:delete val="1"/>
        <c:axPos val="b"/>
        <c:numFmt formatCode="yyyy&quot;年&quot;m&quot;月&quot;" sourceLinked="1"/>
        <c:tickLblPos val="none"/>
        <c:crossAx val="483302784"/>
        <c:crosses val="autoZero"/>
        <c:auto val="1"/>
        <c:lblOffset val="100"/>
        <c:majorUnit val="1"/>
        <c:minorUnit val="1"/>
      </c:dateAx>
    </c:plotArea>
    <c:legend>
      <c:legendPos val="r"/>
      <c:layout>
        <c:manualLayout>
          <c:xMode val="edge"/>
          <c:yMode val="edge"/>
          <c:x val="0.27166657108485276"/>
          <c:y val="4.0513223861004401E-2"/>
          <c:w val="0.16666668853893551"/>
          <c:h val="0.1145394641029579"/>
        </c:manualLayout>
      </c:layout>
    </c:legend>
    <c:plotVisOnly val="1"/>
    <c:dispBlanksAs val="gap"/>
  </c:chart>
  <c:printSettings>
    <c:headerFooter/>
    <c:pageMargins b="0.750000000000001" l="0.70000000000000062" r="0.70000000000000062" t="0.750000000000001"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7.1708197413747704E-2"/>
          <c:y val="5.1400554097404488E-2"/>
          <c:w val="0.84711604941264529"/>
          <c:h val="0.76198927819422968"/>
        </c:manualLayout>
      </c:layout>
      <c:barChart>
        <c:barDir val="col"/>
        <c:grouping val="clustered"/>
        <c:ser>
          <c:idx val="1"/>
          <c:order val="1"/>
          <c:tx>
            <c:v>日均成交金额</c:v>
          </c:tx>
          <c:cat>
            <c:strRef>
              <c:f>[1]月累计交易!$A$4:$A$197</c:f>
              <c:strCache>
                <c:ptCount val="194"/>
                <c:pt idx="0">
                  <c:v>200301</c:v>
                </c:pt>
                <c:pt idx="1">
                  <c:v>200302</c:v>
                </c:pt>
                <c:pt idx="2">
                  <c:v>200303</c:v>
                </c:pt>
                <c:pt idx="3">
                  <c:v>200304</c:v>
                </c:pt>
                <c:pt idx="4">
                  <c:v>200305</c:v>
                </c:pt>
                <c:pt idx="5">
                  <c:v>200306</c:v>
                </c:pt>
                <c:pt idx="6">
                  <c:v>200307</c:v>
                </c:pt>
                <c:pt idx="7">
                  <c:v>200308</c:v>
                </c:pt>
                <c:pt idx="8">
                  <c:v>200309</c:v>
                </c:pt>
                <c:pt idx="9">
                  <c:v>200310</c:v>
                </c:pt>
                <c:pt idx="10">
                  <c:v>200311</c:v>
                </c:pt>
                <c:pt idx="11">
                  <c:v>200312</c:v>
                </c:pt>
                <c:pt idx="12">
                  <c:v>200401</c:v>
                </c:pt>
                <c:pt idx="13">
                  <c:v>200402</c:v>
                </c:pt>
                <c:pt idx="14">
                  <c:v>200403</c:v>
                </c:pt>
                <c:pt idx="15">
                  <c:v>200404</c:v>
                </c:pt>
                <c:pt idx="16">
                  <c:v>200405</c:v>
                </c:pt>
                <c:pt idx="17">
                  <c:v>200406</c:v>
                </c:pt>
                <c:pt idx="18">
                  <c:v>200407</c:v>
                </c:pt>
                <c:pt idx="19">
                  <c:v>200408</c:v>
                </c:pt>
                <c:pt idx="20">
                  <c:v>200409</c:v>
                </c:pt>
                <c:pt idx="21">
                  <c:v>200410</c:v>
                </c:pt>
                <c:pt idx="22">
                  <c:v>200411</c:v>
                </c:pt>
                <c:pt idx="23">
                  <c:v>200412</c:v>
                </c:pt>
                <c:pt idx="24">
                  <c:v>200501</c:v>
                </c:pt>
                <c:pt idx="25">
                  <c:v>200502</c:v>
                </c:pt>
                <c:pt idx="26">
                  <c:v>200503</c:v>
                </c:pt>
                <c:pt idx="27">
                  <c:v>200504</c:v>
                </c:pt>
                <c:pt idx="28">
                  <c:v>200505</c:v>
                </c:pt>
                <c:pt idx="29">
                  <c:v>200506</c:v>
                </c:pt>
                <c:pt idx="30">
                  <c:v>200507</c:v>
                </c:pt>
                <c:pt idx="31">
                  <c:v>200508</c:v>
                </c:pt>
                <c:pt idx="32">
                  <c:v>200509</c:v>
                </c:pt>
                <c:pt idx="33">
                  <c:v>200510</c:v>
                </c:pt>
                <c:pt idx="34">
                  <c:v>200511</c:v>
                </c:pt>
                <c:pt idx="35">
                  <c:v>200512</c:v>
                </c:pt>
                <c:pt idx="36">
                  <c:v>200601</c:v>
                </c:pt>
                <c:pt idx="37">
                  <c:v>200602</c:v>
                </c:pt>
                <c:pt idx="38">
                  <c:v>200603</c:v>
                </c:pt>
                <c:pt idx="39">
                  <c:v>200604</c:v>
                </c:pt>
                <c:pt idx="40">
                  <c:v>200605</c:v>
                </c:pt>
                <c:pt idx="41">
                  <c:v>200606</c:v>
                </c:pt>
                <c:pt idx="42">
                  <c:v>200607</c:v>
                </c:pt>
                <c:pt idx="43">
                  <c:v>200608</c:v>
                </c:pt>
                <c:pt idx="44">
                  <c:v>200609</c:v>
                </c:pt>
                <c:pt idx="45">
                  <c:v>200610</c:v>
                </c:pt>
                <c:pt idx="46">
                  <c:v>200611</c:v>
                </c:pt>
                <c:pt idx="47">
                  <c:v>200612</c:v>
                </c:pt>
                <c:pt idx="48">
                  <c:v>200701</c:v>
                </c:pt>
                <c:pt idx="49">
                  <c:v>200702</c:v>
                </c:pt>
                <c:pt idx="50">
                  <c:v>200703</c:v>
                </c:pt>
                <c:pt idx="51">
                  <c:v>200704</c:v>
                </c:pt>
                <c:pt idx="52">
                  <c:v>200705</c:v>
                </c:pt>
                <c:pt idx="53">
                  <c:v>200706</c:v>
                </c:pt>
                <c:pt idx="54">
                  <c:v>200707</c:v>
                </c:pt>
                <c:pt idx="55">
                  <c:v>200708</c:v>
                </c:pt>
                <c:pt idx="56">
                  <c:v>200709</c:v>
                </c:pt>
                <c:pt idx="57">
                  <c:v>200710</c:v>
                </c:pt>
                <c:pt idx="58">
                  <c:v>200711</c:v>
                </c:pt>
                <c:pt idx="59">
                  <c:v>200712</c:v>
                </c:pt>
                <c:pt idx="60">
                  <c:v>200801</c:v>
                </c:pt>
                <c:pt idx="61">
                  <c:v>200802</c:v>
                </c:pt>
                <c:pt idx="62">
                  <c:v>200803</c:v>
                </c:pt>
                <c:pt idx="63">
                  <c:v>200804</c:v>
                </c:pt>
                <c:pt idx="64">
                  <c:v>200805</c:v>
                </c:pt>
                <c:pt idx="65">
                  <c:v>200806</c:v>
                </c:pt>
                <c:pt idx="66">
                  <c:v>200807</c:v>
                </c:pt>
                <c:pt idx="67">
                  <c:v>200808</c:v>
                </c:pt>
                <c:pt idx="68">
                  <c:v>200809</c:v>
                </c:pt>
                <c:pt idx="69">
                  <c:v>200810</c:v>
                </c:pt>
                <c:pt idx="70">
                  <c:v>200811</c:v>
                </c:pt>
                <c:pt idx="71">
                  <c:v>200812</c:v>
                </c:pt>
                <c:pt idx="72">
                  <c:v>200901</c:v>
                </c:pt>
                <c:pt idx="73">
                  <c:v>200902</c:v>
                </c:pt>
                <c:pt idx="74">
                  <c:v>200903</c:v>
                </c:pt>
                <c:pt idx="75">
                  <c:v>200904</c:v>
                </c:pt>
                <c:pt idx="76">
                  <c:v>200905</c:v>
                </c:pt>
                <c:pt idx="77">
                  <c:v>200906</c:v>
                </c:pt>
                <c:pt idx="78">
                  <c:v>200907</c:v>
                </c:pt>
                <c:pt idx="79">
                  <c:v>200908</c:v>
                </c:pt>
                <c:pt idx="80">
                  <c:v>200909</c:v>
                </c:pt>
                <c:pt idx="81">
                  <c:v>200910</c:v>
                </c:pt>
                <c:pt idx="82">
                  <c:v>200911</c:v>
                </c:pt>
                <c:pt idx="83">
                  <c:v>200912</c:v>
                </c:pt>
                <c:pt idx="84">
                  <c:v>2010.01</c:v>
                </c:pt>
                <c:pt idx="85">
                  <c:v>2010.02</c:v>
                </c:pt>
                <c:pt idx="86">
                  <c:v>2010.03</c:v>
                </c:pt>
                <c:pt idx="87">
                  <c:v>2010.04</c:v>
                </c:pt>
                <c:pt idx="88">
                  <c:v>2010.05</c:v>
                </c:pt>
                <c:pt idx="89">
                  <c:v>2010.06</c:v>
                </c:pt>
                <c:pt idx="90">
                  <c:v>2010.07</c:v>
                </c:pt>
                <c:pt idx="91">
                  <c:v>2010.08</c:v>
                </c:pt>
                <c:pt idx="92">
                  <c:v>2010.09</c:v>
                </c:pt>
                <c:pt idx="93">
                  <c:v>2010.10</c:v>
                </c:pt>
                <c:pt idx="94">
                  <c:v>2010.11</c:v>
                </c:pt>
                <c:pt idx="95">
                  <c:v>2010.12</c:v>
                </c:pt>
                <c:pt idx="96">
                  <c:v>2011.01</c:v>
                </c:pt>
                <c:pt idx="97">
                  <c:v>2011.02</c:v>
                </c:pt>
                <c:pt idx="98">
                  <c:v>2011.03</c:v>
                </c:pt>
                <c:pt idx="99">
                  <c:v>2011.04</c:v>
                </c:pt>
                <c:pt idx="100">
                  <c:v>2011.05</c:v>
                </c:pt>
                <c:pt idx="101">
                  <c:v>2011.06</c:v>
                </c:pt>
                <c:pt idx="102">
                  <c:v>2011.07</c:v>
                </c:pt>
                <c:pt idx="103">
                  <c:v>2011.08</c:v>
                </c:pt>
                <c:pt idx="104">
                  <c:v>2011.09</c:v>
                </c:pt>
                <c:pt idx="105">
                  <c:v>2011.10</c:v>
                </c:pt>
                <c:pt idx="106">
                  <c:v>2011.11</c:v>
                </c:pt>
                <c:pt idx="107">
                  <c:v>2011.12</c:v>
                </c:pt>
                <c:pt idx="108">
                  <c:v>2012.01</c:v>
                </c:pt>
                <c:pt idx="109">
                  <c:v>2012.02</c:v>
                </c:pt>
                <c:pt idx="110">
                  <c:v>2012.03</c:v>
                </c:pt>
                <c:pt idx="111">
                  <c:v>2012.04</c:v>
                </c:pt>
                <c:pt idx="112">
                  <c:v>2012.05</c:v>
                </c:pt>
                <c:pt idx="113">
                  <c:v>2012.06</c:v>
                </c:pt>
                <c:pt idx="114">
                  <c:v>2012.07</c:v>
                </c:pt>
                <c:pt idx="115">
                  <c:v>2012.08</c:v>
                </c:pt>
                <c:pt idx="116">
                  <c:v>2012.09</c:v>
                </c:pt>
                <c:pt idx="117">
                  <c:v>2012.1</c:v>
                </c:pt>
                <c:pt idx="118">
                  <c:v>2012.11</c:v>
                </c:pt>
                <c:pt idx="119">
                  <c:v>2012.12</c:v>
                </c:pt>
                <c:pt idx="120">
                  <c:v>2013.01</c:v>
                </c:pt>
                <c:pt idx="121">
                  <c:v>2013.02</c:v>
                </c:pt>
                <c:pt idx="122">
                  <c:v>2013.03</c:v>
                </c:pt>
                <c:pt idx="123">
                  <c:v>2013.04</c:v>
                </c:pt>
                <c:pt idx="124">
                  <c:v>2013.05</c:v>
                </c:pt>
                <c:pt idx="125">
                  <c:v>2013.06</c:v>
                </c:pt>
                <c:pt idx="126">
                  <c:v>2013.07</c:v>
                </c:pt>
                <c:pt idx="127">
                  <c:v>2013.08</c:v>
                </c:pt>
                <c:pt idx="128">
                  <c:v>2013.09</c:v>
                </c:pt>
                <c:pt idx="129">
                  <c:v>2013.1</c:v>
                </c:pt>
                <c:pt idx="130">
                  <c:v>2013.11</c:v>
                </c:pt>
                <c:pt idx="131">
                  <c:v>2013.12</c:v>
                </c:pt>
                <c:pt idx="132">
                  <c:v>2013.01</c:v>
                </c:pt>
                <c:pt idx="133">
                  <c:v>2013.02</c:v>
                </c:pt>
                <c:pt idx="134">
                  <c:v>2013.03</c:v>
                </c:pt>
                <c:pt idx="135">
                  <c:v>2013.04</c:v>
                </c:pt>
                <c:pt idx="136">
                  <c:v>2013.05</c:v>
                </c:pt>
                <c:pt idx="137">
                  <c:v>2013.06</c:v>
                </c:pt>
                <c:pt idx="138">
                  <c:v>2013.07</c:v>
                </c:pt>
                <c:pt idx="139">
                  <c:v>2013.08</c:v>
                </c:pt>
                <c:pt idx="140">
                  <c:v>2013.09</c:v>
                </c:pt>
                <c:pt idx="141">
                  <c:v>2013.1</c:v>
                </c:pt>
                <c:pt idx="142">
                  <c:v>2013.11</c:v>
                </c:pt>
                <c:pt idx="143">
                  <c:v>2013.12</c:v>
                </c:pt>
                <c:pt idx="144">
                  <c:v>2014.01</c:v>
                </c:pt>
                <c:pt idx="145">
                  <c:v>2014.02</c:v>
                </c:pt>
                <c:pt idx="146">
                  <c:v>2014.03</c:v>
                </c:pt>
                <c:pt idx="147">
                  <c:v>2014.04</c:v>
                </c:pt>
                <c:pt idx="148">
                  <c:v>2014.05</c:v>
                </c:pt>
                <c:pt idx="149">
                  <c:v>2014.06</c:v>
                </c:pt>
                <c:pt idx="150">
                  <c:v>2014.07</c:v>
                </c:pt>
                <c:pt idx="151">
                  <c:v>2014.08</c:v>
                </c:pt>
                <c:pt idx="152">
                  <c:v>2014.09</c:v>
                </c:pt>
                <c:pt idx="153">
                  <c:v>2014.1</c:v>
                </c:pt>
                <c:pt idx="154">
                  <c:v>2014.11</c:v>
                </c:pt>
                <c:pt idx="155">
                  <c:v>2014.12</c:v>
                </c:pt>
                <c:pt idx="156">
                  <c:v>2015.01</c:v>
                </c:pt>
                <c:pt idx="157">
                  <c:v>2015.02</c:v>
                </c:pt>
                <c:pt idx="158">
                  <c:v>2015.03</c:v>
                </c:pt>
                <c:pt idx="159">
                  <c:v>2015.04</c:v>
                </c:pt>
                <c:pt idx="160">
                  <c:v>2015.05</c:v>
                </c:pt>
                <c:pt idx="161">
                  <c:v>2015.06</c:v>
                </c:pt>
                <c:pt idx="162">
                  <c:v>2015.07</c:v>
                </c:pt>
                <c:pt idx="163">
                  <c:v>2015.08</c:v>
                </c:pt>
                <c:pt idx="164">
                  <c:v>2015.09</c:v>
                </c:pt>
                <c:pt idx="165">
                  <c:v>2015.1</c:v>
                </c:pt>
                <c:pt idx="166">
                  <c:v>2015.11</c:v>
                </c:pt>
                <c:pt idx="167">
                  <c:v>2015.12</c:v>
                </c:pt>
                <c:pt idx="168">
                  <c:v>2016.01</c:v>
                </c:pt>
                <c:pt idx="169">
                  <c:v>2016.02</c:v>
                </c:pt>
                <c:pt idx="170">
                  <c:v>2016.03</c:v>
                </c:pt>
                <c:pt idx="171">
                  <c:v>2016.04</c:v>
                </c:pt>
                <c:pt idx="172">
                  <c:v>2016.05</c:v>
                </c:pt>
                <c:pt idx="173">
                  <c:v>2016.06</c:v>
                </c:pt>
                <c:pt idx="174">
                  <c:v>2016.07</c:v>
                </c:pt>
                <c:pt idx="175">
                  <c:v>2016.08</c:v>
                </c:pt>
                <c:pt idx="176">
                  <c:v>2016.09</c:v>
                </c:pt>
                <c:pt idx="177">
                  <c:v>2016.1</c:v>
                </c:pt>
                <c:pt idx="178">
                  <c:v>2016.11</c:v>
                </c:pt>
                <c:pt idx="179">
                  <c:v>2016.12</c:v>
                </c:pt>
                <c:pt idx="180">
                  <c:v>2017.01</c:v>
                </c:pt>
                <c:pt idx="181">
                  <c:v>2017.02</c:v>
                </c:pt>
                <c:pt idx="182">
                  <c:v>2017.03</c:v>
                </c:pt>
                <c:pt idx="183">
                  <c:v>2017.04</c:v>
                </c:pt>
                <c:pt idx="184">
                  <c:v>2017.05</c:v>
                </c:pt>
                <c:pt idx="185">
                  <c:v>2017.06</c:v>
                </c:pt>
                <c:pt idx="186">
                  <c:v>2017.07</c:v>
                </c:pt>
                <c:pt idx="187">
                  <c:v>2017.08</c:v>
                </c:pt>
                <c:pt idx="188">
                  <c:v>2017.09</c:v>
                </c:pt>
                <c:pt idx="189">
                  <c:v>2017.1</c:v>
                </c:pt>
                <c:pt idx="190">
                  <c:v>2017.11</c:v>
                </c:pt>
                <c:pt idx="191">
                  <c:v>2017.12</c:v>
                </c:pt>
                <c:pt idx="192">
                  <c:v>2018.01</c:v>
                </c:pt>
                <c:pt idx="193">
                  <c:v>2018.02</c:v>
                </c:pt>
              </c:strCache>
            </c:strRef>
          </c:cat>
          <c:val>
            <c:numRef>
              <c:f>[1]月累计交易!$E$4:$E$197</c:f>
              <c:numCache>
                <c:formatCode>General</c:formatCode>
                <c:ptCount val="194"/>
                <c:pt idx="0">
                  <c:v>148.63</c:v>
                </c:pt>
                <c:pt idx="1">
                  <c:v>108.06</c:v>
                </c:pt>
                <c:pt idx="2">
                  <c:v>99.06</c:v>
                </c:pt>
                <c:pt idx="3">
                  <c:v>259.85000000000002</c:v>
                </c:pt>
                <c:pt idx="4">
                  <c:v>210.55</c:v>
                </c:pt>
                <c:pt idx="5">
                  <c:v>118.03</c:v>
                </c:pt>
                <c:pt idx="6">
                  <c:v>100.16</c:v>
                </c:pt>
                <c:pt idx="7">
                  <c:v>71.41</c:v>
                </c:pt>
                <c:pt idx="8">
                  <c:v>74.72</c:v>
                </c:pt>
                <c:pt idx="9">
                  <c:v>88.86</c:v>
                </c:pt>
                <c:pt idx="10">
                  <c:v>139.18</c:v>
                </c:pt>
                <c:pt idx="11">
                  <c:v>185.11</c:v>
                </c:pt>
                <c:pt idx="12">
                  <c:v>276.08999999999997</c:v>
                </c:pt>
                <c:pt idx="13">
                  <c:v>356.46</c:v>
                </c:pt>
                <c:pt idx="14">
                  <c:v>247.7</c:v>
                </c:pt>
                <c:pt idx="15">
                  <c:v>237.07</c:v>
                </c:pt>
                <c:pt idx="16">
                  <c:v>112.58</c:v>
                </c:pt>
                <c:pt idx="17">
                  <c:v>118.37</c:v>
                </c:pt>
                <c:pt idx="18">
                  <c:v>115.31</c:v>
                </c:pt>
                <c:pt idx="19">
                  <c:v>84.75</c:v>
                </c:pt>
                <c:pt idx="20">
                  <c:v>178.93</c:v>
                </c:pt>
                <c:pt idx="21">
                  <c:v>179.59</c:v>
                </c:pt>
                <c:pt idx="22">
                  <c:v>137.12</c:v>
                </c:pt>
                <c:pt idx="23">
                  <c:v>89.99</c:v>
                </c:pt>
                <c:pt idx="24">
                  <c:v>87.03</c:v>
                </c:pt>
                <c:pt idx="25">
                  <c:v>152.63999999999999</c:v>
                </c:pt>
                <c:pt idx="26">
                  <c:v>129.44999999999999</c:v>
                </c:pt>
                <c:pt idx="27">
                  <c:v>141.16999999999999</c:v>
                </c:pt>
                <c:pt idx="28">
                  <c:v>85.75</c:v>
                </c:pt>
                <c:pt idx="29">
                  <c:v>140.28</c:v>
                </c:pt>
                <c:pt idx="30">
                  <c:v>103.64</c:v>
                </c:pt>
                <c:pt idx="31">
                  <c:v>201.8</c:v>
                </c:pt>
                <c:pt idx="32">
                  <c:v>185.38</c:v>
                </c:pt>
                <c:pt idx="33">
                  <c:v>128.83000000000001</c:v>
                </c:pt>
                <c:pt idx="34">
                  <c:v>101.32</c:v>
                </c:pt>
                <c:pt idx="35">
                  <c:v>103.07</c:v>
                </c:pt>
                <c:pt idx="36">
                  <c:v>222.56</c:v>
                </c:pt>
                <c:pt idx="37">
                  <c:v>214.25</c:v>
                </c:pt>
                <c:pt idx="38">
                  <c:v>173.53</c:v>
                </c:pt>
                <c:pt idx="39">
                  <c:v>357.89</c:v>
                </c:pt>
                <c:pt idx="40">
                  <c:v>595.98</c:v>
                </c:pt>
                <c:pt idx="41">
                  <c:v>408.79</c:v>
                </c:pt>
                <c:pt idx="42">
                  <c:v>385.49</c:v>
                </c:pt>
                <c:pt idx="43">
                  <c:v>236.93</c:v>
                </c:pt>
                <c:pt idx="44">
                  <c:v>314.19</c:v>
                </c:pt>
                <c:pt idx="45">
                  <c:v>390.81</c:v>
                </c:pt>
                <c:pt idx="46">
                  <c:v>467.26</c:v>
                </c:pt>
                <c:pt idx="47">
                  <c:v>729.97</c:v>
                </c:pt>
                <c:pt idx="48">
                  <c:v>1278.02</c:v>
                </c:pt>
                <c:pt idx="49">
                  <c:v>1163.71</c:v>
                </c:pt>
                <c:pt idx="50">
                  <c:v>1455.29</c:v>
                </c:pt>
                <c:pt idx="51">
                  <c:v>2339.16</c:v>
                </c:pt>
                <c:pt idx="52">
                  <c:v>3274.7</c:v>
                </c:pt>
                <c:pt idx="53">
                  <c:v>2575.2399999999998</c:v>
                </c:pt>
                <c:pt idx="54">
                  <c:v>1502.53</c:v>
                </c:pt>
                <c:pt idx="55">
                  <c:v>2375.84</c:v>
                </c:pt>
                <c:pt idx="56">
                  <c:v>2314.41</c:v>
                </c:pt>
                <c:pt idx="57">
                  <c:v>1952.16</c:v>
                </c:pt>
                <c:pt idx="58">
                  <c:v>1144.51</c:v>
                </c:pt>
                <c:pt idx="59">
                  <c:v>1453.49</c:v>
                </c:pt>
                <c:pt idx="60">
                  <c:v>2115.02</c:v>
                </c:pt>
                <c:pt idx="61">
                  <c:v>1319.47</c:v>
                </c:pt>
                <c:pt idx="62">
                  <c:v>1358.69</c:v>
                </c:pt>
                <c:pt idx="63">
                  <c:v>1281.01</c:v>
                </c:pt>
                <c:pt idx="64">
                  <c:v>1473.35</c:v>
                </c:pt>
                <c:pt idx="65">
                  <c:v>843.12</c:v>
                </c:pt>
                <c:pt idx="66">
                  <c:v>1011.31</c:v>
                </c:pt>
                <c:pt idx="67">
                  <c:v>562.33000000000004</c:v>
                </c:pt>
                <c:pt idx="68">
                  <c:v>607.45000000000005</c:v>
                </c:pt>
                <c:pt idx="69">
                  <c:v>519.79999999999995</c:v>
                </c:pt>
                <c:pt idx="70">
                  <c:v>855.62</c:v>
                </c:pt>
                <c:pt idx="71">
                  <c:v>1025.57</c:v>
                </c:pt>
                <c:pt idx="72">
                  <c:v>994.45</c:v>
                </c:pt>
                <c:pt idx="73">
                  <c:v>2019.5</c:v>
                </c:pt>
                <c:pt idx="74">
                  <c:v>1707.04</c:v>
                </c:pt>
                <c:pt idx="75">
                  <c:v>2178.09</c:v>
                </c:pt>
                <c:pt idx="76">
                  <c:v>2059.7600000000002</c:v>
                </c:pt>
                <c:pt idx="77">
                  <c:v>2099.04</c:v>
                </c:pt>
                <c:pt idx="78">
                  <c:v>3082.4413043478257</c:v>
                </c:pt>
                <c:pt idx="79">
                  <c:v>2406.5490476190475</c:v>
                </c:pt>
                <c:pt idx="80">
                  <c:v>2009.01</c:v>
                </c:pt>
                <c:pt idx="81">
                  <c:v>2023.26</c:v>
                </c:pt>
                <c:pt idx="82">
                  <c:v>3048.16</c:v>
                </c:pt>
                <c:pt idx="83">
                  <c:v>2265.8704347826088</c:v>
                </c:pt>
                <c:pt idx="84">
                  <c:v>2395.06</c:v>
                </c:pt>
                <c:pt idx="85">
                  <c:v>1621.24</c:v>
                </c:pt>
                <c:pt idx="86">
                  <c:v>1918.04</c:v>
                </c:pt>
                <c:pt idx="87">
                  <c:v>2472.83</c:v>
                </c:pt>
                <c:pt idx="88">
                  <c:v>1642.3630000000001</c:v>
                </c:pt>
                <c:pt idx="89">
                  <c:v>1332</c:v>
                </c:pt>
                <c:pt idx="90">
                  <c:v>1485.16</c:v>
                </c:pt>
                <c:pt idx="91">
                  <c:v>2153.2199999999998</c:v>
                </c:pt>
                <c:pt idx="92">
                  <c:v>2325.2600000000002</c:v>
                </c:pt>
                <c:pt idx="93">
                  <c:v>3927.37</c:v>
                </c:pt>
                <c:pt idx="94">
                  <c:v>3753.19</c:v>
                </c:pt>
                <c:pt idx="95">
                  <c:v>2155.73</c:v>
                </c:pt>
                <c:pt idx="96">
                  <c:v>1734.9639999999999</c:v>
                </c:pt>
                <c:pt idx="97">
                  <c:v>2504.96</c:v>
                </c:pt>
                <c:pt idx="98">
                  <c:v>2752.13</c:v>
                </c:pt>
                <c:pt idx="99">
                  <c:v>2417.12</c:v>
                </c:pt>
                <c:pt idx="100">
                  <c:v>1622.52</c:v>
                </c:pt>
                <c:pt idx="101">
                  <c:v>1494.5833333333333</c:v>
                </c:pt>
                <c:pt idx="102">
                  <c:v>2008.22</c:v>
                </c:pt>
                <c:pt idx="103">
                  <c:v>1607.5226086956523</c:v>
                </c:pt>
                <c:pt idx="104">
                  <c:v>1062.68</c:v>
                </c:pt>
                <c:pt idx="105">
                  <c:v>1292.71</c:v>
                </c:pt>
                <c:pt idx="106">
                  <c:v>1479.8477272727273</c:v>
                </c:pt>
                <c:pt idx="107">
                  <c:v>908.67</c:v>
                </c:pt>
                <c:pt idx="108">
                  <c:v>1108.4686666666666</c:v>
                </c:pt>
                <c:pt idx="109">
                  <c:v>1602.96</c:v>
                </c:pt>
                <c:pt idx="110">
                  <c:v>1755.94</c:v>
                </c:pt>
                <c:pt idx="111">
                  <c:v>1578.76</c:v>
                </c:pt>
                <c:pt idx="112">
                  <c:v>1597.2800000000002</c:v>
                </c:pt>
                <c:pt idx="113">
                  <c:v>1201.5899999999999</c:v>
                </c:pt>
                <c:pt idx="114">
                  <c:v>1134.99</c:v>
                </c:pt>
                <c:pt idx="115">
                  <c:v>1044.6500000000001</c:v>
                </c:pt>
                <c:pt idx="116">
                  <c:v>1161.24</c:v>
                </c:pt>
                <c:pt idx="117">
                  <c:v>1014.35</c:v>
                </c:pt>
                <c:pt idx="118">
                  <c:v>796.99681818181818</c:v>
                </c:pt>
                <c:pt idx="119">
                  <c:v>1510.6100000000001</c:v>
                </c:pt>
                <c:pt idx="120">
                  <c:v>2161.52</c:v>
                </c:pt>
                <c:pt idx="121">
                  <c:v>2020.15</c:v>
                </c:pt>
                <c:pt idx="122">
                  <c:v>1844.4</c:v>
                </c:pt>
                <c:pt idx="123">
                  <c:v>1431.27</c:v>
                </c:pt>
                <c:pt idx="124">
                  <c:v>2048.5500000000002</c:v>
                </c:pt>
                <c:pt idx="125">
                  <c:v>1678.99</c:v>
                </c:pt>
                <c:pt idx="126">
                  <c:v>1806.7</c:v>
                </c:pt>
                <c:pt idx="127">
                  <c:v>2056.59</c:v>
                </c:pt>
                <c:pt idx="128">
                  <c:v>2470.77</c:v>
                </c:pt>
                <c:pt idx="129">
                  <c:v>2417.13</c:v>
                </c:pt>
                <c:pt idx="130">
                  <c:v>1912.65</c:v>
                </c:pt>
                <c:pt idx="131">
                  <c:v>1803.27</c:v>
                </c:pt>
                <c:pt idx="132">
                  <c:v>2161.5165000000002</c:v>
                </c:pt>
                <c:pt idx="133">
                  <c:v>2020.1566666666665</c:v>
                </c:pt>
                <c:pt idx="134">
                  <c:v>1844.4028571428571</c:v>
                </c:pt>
                <c:pt idx="135">
                  <c:v>1431.2722222222224</c:v>
                </c:pt>
                <c:pt idx="136">
                  <c:v>2048.5495454545453</c:v>
                </c:pt>
                <c:pt idx="137">
                  <c:v>1678.9905882352941</c:v>
                </c:pt>
                <c:pt idx="138">
                  <c:v>1806.6921739130435</c:v>
                </c:pt>
                <c:pt idx="139">
                  <c:v>2056.585</c:v>
                </c:pt>
                <c:pt idx="140">
                  <c:v>2470.7731578947369</c:v>
                </c:pt>
                <c:pt idx="141">
                  <c:v>2417.132222222222</c:v>
                </c:pt>
                <c:pt idx="142">
                  <c:v>1912.6538095238097</c:v>
                </c:pt>
                <c:pt idx="143">
                  <c:v>1803.2745454545454</c:v>
                </c:pt>
                <c:pt idx="144">
                  <c:v>1707.7966666666669</c:v>
                </c:pt>
                <c:pt idx="145">
                  <c:v>2746.8956250000001</c:v>
                </c:pt>
                <c:pt idx="146">
                  <c:v>2016.7447619047618</c:v>
                </c:pt>
                <c:pt idx="147">
                  <c:v>1665.8185714285714</c:v>
                </c:pt>
                <c:pt idx="148">
                  <c:v>1381.117</c:v>
                </c:pt>
                <c:pt idx="149">
                  <c:v>1620.6379999999999</c:v>
                </c:pt>
                <c:pt idx="150">
                  <c:v>2322.1356521739131</c:v>
                </c:pt>
                <c:pt idx="151">
                  <c:v>2899.9738095238095</c:v>
                </c:pt>
                <c:pt idx="152">
                  <c:v>3652.3561904761905</c:v>
                </c:pt>
                <c:pt idx="153">
                  <c:v>3624.4205555555554</c:v>
                </c:pt>
                <c:pt idx="154">
                  <c:v>4455.9879999999994</c:v>
                </c:pt>
                <c:pt idx="155">
                  <c:v>7885.3308695652167</c:v>
                </c:pt>
                <c:pt idx="156">
                  <c:v>6383.4989999999998</c:v>
                </c:pt>
                <c:pt idx="157">
                  <c:v>5064.8980000000001</c:v>
                </c:pt>
                <c:pt idx="158">
                  <c:v>9477.9268181818188</c:v>
                </c:pt>
                <c:pt idx="159">
                  <c:v>14316.067142857142</c:v>
                </c:pt>
                <c:pt idx="160">
                  <c:v>15603.7925</c:v>
                </c:pt>
                <c:pt idx="161">
                  <c:v>17457.754285714287</c:v>
                </c:pt>
                <c:pt idx="162">
                  <c:v>12236.572608695651</c:v>
                </c:pt>
                <c:pt idx="163">
                  <c:v>9771.0733333333337</c:v>
                </c:pt>
                <c:pt idx="164">
                  <c:v>5805.9094999999998</c:v>
                </c:pt>
                <c:pt idx="165">
                  <c:v>8861.2905882352934</c:v>
                </c:pt>
                <c:pt idx="166">
                  <c:v>10632.015238095239</c:v>
                </c:pt>
                <c:pt idx="167">
                  <c:v>7929.9213043478258</c:v>
                </c:pt>
                <c:pt idx="168">
                  <c:v>5411.69</c:v>
                </c:pt>
                <c:pt idx="169">
                  <c:v>4886.59</c:v>
                </c:pt>
                <c:pt idx="170">
                  <c:v>5825.27</c:v>
                </c:pt>
                <c:pt idx="171">
                  <c:v>5717.68</c:v>
                </c:pt>
                <c:pt idx="172">
                  <c:v>4319.33</c:v>
                </c:pt>
                <c:pt idx="173">
                  <c:v>5736.23</c:v>
                </c:pt>
                <c:pt idx="174">
                  <c:v>6059.85</c:v>
                </c:pt>
                <c:pt idx="175">
                  <c:v>4859.4399999999996</c:v>
                </c:pt>
                <c:pt idx="176">
                  <c:v>4131.63</c:v>
                </c:pt>
                <c:pt idx="177">
                  <c:v>4827.8500000000004</c:v>
                </c:pt>
                <c:pt idx="178">
                  <c:v>6203.19</c:v>
                </c:pt>
                <c:pt idx="179">
                  <c:v>4467.636363636364</c:v>
                </c:pt>
                <c:pt idx="180">
                  <c:v>3757.8733333333334</c:v>
                </c:pt>
                <c:pt idx="181">
                  <c:v>4490.8711111111106</c:v>
                </c:pt>
                <c:pt idx="182">
                  <c:v>5041.0139130434782</c:v>
                </c:pt>
                <c:pt idx="183">
                  <c:v>5115.6922219999997</c:v>
                </c:pt>
                <c:pt idx="184">
                  <c:v>4065.2</c:v>
                </c:pt>
                <c:pt idx="185">
                  <c:v>4391</c:v>
                </c:pt>
                <c:pt idx="186">
                  <c:v>4648.1966666666704</c:v>
                </c:pt>
                <c:pt idx="187">
                  <c:v>5116.1900000000005</c:v>
                </c:pt>
                <c:pt idx="188">
                  <c:v>5481.0004761904756</c:v>
                </c:pt>
                <c:pt idx="189">
                  <c:v>4670.59294117647</c:v>
                </c:pt>
                <c:pt idx="190">
                  <c:v>5092.5204545454553</c:v>
                </c:pt>
                <c:pt idx="191">
                  <c:v>3820.870476190476</c:v>
                </c:pt>
                <c:pt idx="192">
                  <c:v>5222.2650000000003</c:v>
                </c:pt>
                <c:pt idx="193">
                  <c:v>4292.851333333334</c:v>
                </c:pt>
              </c:numCache>
            </c:numRef>
          </c:val>
        </c:ser>
        <c:axId val="483621888"/>
        <c:axId val="483620352"/>
      </c:barChart>
      <c:lineChart>
        <c:grouping val="standard"/>
        <c:ser>
          <c:idx val="0"/>
          <c:order val="0"/>
          <c:tx>
            <c:v>月成交金额（左轴）</c:v>
          </c:tx>
          <c:marker>
            <c:symbol val="none"/>
          </c:marker>
          <c:cat>
            <c:strRef>
              <c:f>[1]月累计交易!$A$4:$A$197</c:f>
              <c:strCache>
                <c:ptCount val="194"/>
                <c:pt idx="0">
                  <c:v>200301</c:v>
                </c:pt>
                <c:pt idx="1">
                  <c:v>200302</c:v>
                </c:pt>
                <c:pt idx="2">
                  <c:v>200303</c:v>
                </c:pt>
                <c:pt idx="3">
                  <c:v>200304</c:v>
                </c:pt>
                <c:pt idx="4">
                  <c:v>200305</c:v>
                </c:pt>
                <c:pt idx="5">
                  <c:v>200306</c:v>
                </c:pt>
                <c:pt idx="6">
                  <c:v>200307</c:v>
                </c:pt>
                <c:pt idx="7">
                  <c:v>200308</c:v>
                </c:pt>
                <c:pt idx="8">
                  <c:v>200309</c:v>
                </c:pt>
                <c:pt idx="9">
                  <c:v>200310</c:v>
                </c:pt>
                <c:pt idx="10">
                  <c:v>200311</c:v>
                </c:pt>
                <c:pt idx="11">
                  <c:v>200312</c:v>
                </c:pt>
                <c:pt idx="12">
                  <c:v>200401</c:v>
                </c:pt>
                <c:pt idx="13">
                  <c:v>200402</c:v>
                </c:pt>
                <c:pt idx="14">
                  <c:v>200403</c:v>
                </c:pt>
                <c:pt idx="15">
                  <c:v>200404</c:v>
                </c:pt>
                <c:pt idx="16">
                  <c:v>200405</c:v>
                </c:pt>
                <c:pt idx="17">
                  <c:v>200406</c:v>
                </c:pt>
                <c:pt idx="18">
                  <c:v>200407</c:v>
                </c:pt>
                <c:pt idx="19">
                  <c:v>200408</c:v>
                </c:pt>
                <c:pt idx="20">
                  <c:v>200409</c:v>
                </c:pt>
                <c:pt idx="21">
                  <c:v>200410</c:v>
                </c:pt>
                <c:pt idx="22">
                  <c:v>200411</c:v>
                </c:pt>
                <c:pt idx="23">
                  <c:v>200412</c:v>
                </c:pt>
                <c:pt idx="24">
                  <c:v>200501</c:v>
                </c:pt>
                <c:pt idx="25">
                  <c:v>200502</c:v>
                </c:pt>
                <c:pt idx="26">
                  <c:v>200503</c:v>
                </c:pt>
                <c:pt idx="27">
                  <c:v>200504</c:v>
                </c:pt>
                <c:pt idx="28">
                  <c:v>200505</c:v>
                </c:pt>
                <c:pt idx="29">
                  <c:v>200506</c:v>
                </c:pt>
                <c:pt idx="30">
                  <c:v>200507</c:v>
                </c:pt>
                <c:pt idx="31">
                  <c:v>200508</c:v>
                </c:pt>
                <c:pt idx="32">
                  <c:v>200509</c:v>
                </c:pt>
                <c:pt idx="33">
                  <c:v>200510</c:v>
                </c:pt>
                <c:pt idx="34">
                  <c:v>200511</c:v>
                </c:pt>
                <c:pt idx="35">
                  <c:v>200512</c:v>
                </c:pt>
                <c:pt idx="36">
                  <c:v>200601</c:v>
                </c:pt>
                <c:pt idx="37">
                  <c:v>200602</c:v>
                </c:pt>
                <c:pt idx="38">
                  <c:v>200603</c:v>
                </c:pt>
                <c:pt idx="39">
                  <c:v>200604</c:v>
                </c:pt>
                <c:pt idx="40">
                  <c:v>200605</c:v>
                </c:pt>
                <c:pt idx="41">
                  <c:v>200606</c:v>
                </c:pt>
                <c:pt idx="42">
                  <c:v>200607</c:v>
                </c:pt>
                <c:pt idx="43">
                  <c:v>200608</c:v>
                </c:pt>
                <c:pt idx="44">
                  <c:v>200609</c:v>
                </c:pt>
                <c:pt idx="45">
                  <c:v>200610</c:v>
                </c:pt>
                <c:pt idx="46">
                  <c:v>200611</c:v>
                </c:pt>
                <c:pt idx="47">
                  <c:v>200612</c:v>
                </c:pt>
                <c:pt idx="48">
                  <c:v>200701</c:v>
                </c:pt>
                <c:pt idx="49">
                  <c:v>200702</c:v>
                </c:pt>
                <c:pt idx="50">
                  <c:v>200703</c:v>
                </c:pt>
                <c:pt idx="51">
                  <c:v>200704</c:v>
                </c:pt>
                <c:pt idx="52">
                  <c:v>200705</c:v>
                </c:pt>
                <c:pt idx="53">
                  <c:v>200706</c:v>
                </c:pt>
                <c:pt idx="54">
                  <c:v>200707</c:v>
                </c:pt>
                <c:pt idx="55">
                  <c:v>200708</c:v>
                </c:pt>
                <c:pt idx="56">
                  <c:v>200709</c:v>
                </c:pt>
                <c:pt idx="57">
                  <c:v>200710</c:v>
                </c:pt>
                <c:pt idx="58">
                  <c:v>200711</c:v>
                </c:pt>
                <c:pt idx="59">
                  <c:v>200712</c:v>
                </c:pt>
                <c:pt idx="60">
                  <c:v>200801</c:v>
                </c:pt>
                <c:pt idx="61">
                  <c:v>200802</c:v>
                </c:pt>
                <c:pt idx="62">
                  <c:v>200803</c:v>
                </c:pt>
                <c:pt idx="63">
                  <c:v>200804</c:v>
                </c:pt>
                <c:pt idx="64">
                  <c:v>200805</c:v>
                </c:pt>
                <c:pt idx="65">
                  <c:v>200806</c:v>
                </c:pt>
                <c:pt idx="66">
                  <c:v>200807</c:v>
                </c:pt>
                <c:pt idx="67">
                  <c:v>200808</c:v>
                </c:pt>
                <c:pt idx="68">
                  <c:v>200809</c:v>
                </c:pt>
                <c:pt idx="69">
                  <c:v>200810</c:v>
                </c:pt>
                <c:pt idx="70">
                  <c:v>200811</c:v>
                </c:pt>
                <c:pt idx="71">
                  <c:v>200812</c:v>
                </c:pt>
                <c:pt idx="72">
                  <c:v>200901</c:v>
                </c:pt>
                <c:pt idx="73">
                  <c:v>200902</c:v>
                </c:pt>
                <c:pt idx="74">
                  <c:v>200903</c:v>
                </c:pt>
                <c:pt idx="75">
                  <c:v>200904</c:v>
                </c:pt>
                <c:pt idx="76">
                  <c:v>200905</c:v>
                </c:pt>
                <c:pt idx="77">
                  <c:v>200906</c:v>
                </c:pt>
                <c:pt idx="78">
                  <c:v>200907</c:v>
                </c:pt>
                <c:pt idx="79">
                  <c:v>200908</c:v>
                </c:pt>
                <c:pt idx="80">
                  <c:v>200909</c:v>
                </c:pt>
                <c:pt idx="81">
                  <c:v>200910</c:v>
                </c:pt>
                <c:pt idx="82">
                  <c:v>200911</c:v>
                </c:pt>
                <c:pt idx="83">
                  <c:v>200912</c:v>
                </c:pt>
                <c:pt idx="84">
                  <c:v>2010.01</c:v>
                </c:pt>
                <c:pt idx="85">
                  <c:v>2010.02</c:v>
                </c:pt>
                <c:pt idx="86">
                  <c:v>2010.03</c:v>
                </c:pt>
                <c:pt idx="87">
                  <c:v>2010.04</c:v>
                </c:pt>
                <c:pt idx="88">
                  <c:v>2010.05</c:v>
                </c:pt>
                <c:pt idx="89">
                  <c:v>2010.06</c:v>
                </c:pt>
                <c:pt idx="90">
                  <c:v>2010.07</c:v>
                </c:pt>
                <c:pt idx="91">
                  <c:v>2010.08</c:v>
                </c:pt>
                <c:pt idx="92">
                  <c:v>2010.09</c:v>
                </c:pt>
                <c:pt idx="93">
                  <c:v>2010.10</c:v>
                </c:pt>
                <c:pt idx="94">
                  <c:v>2010.11</c:v>
                </c:pt>
                <c:pt idx="95">
                  <c:v>2010.12</c:v>
                </c:pt>
                <c:pt idx="96">
                  <c:v>2011.01</c:v>
                </c:pt>
                <c:pt idx="97">
                  <c:v>2011.02</c:v>
                </c:pt>
                <c:pt idx="98">
                  <c:v>2011.03</c:v>
                </c:pt>
                <c:pt idx="99">
                  <c:v>2011.04</c:v>
                </c:pt>
                <c:pt idx="100">
                  <c:v>2011.05</c:v>
                </c:pt>
                <c:pt idx="101">
                  <c:v>2011.06</c:v>
                </c:pt>
                <c:pt idx="102">
                  <c:v>2011.07</c:v>
                </c:pt>
                <c:pt idx="103">
                  <c:v>2011.08</c:v>
                </c:pt>
                <c:pt idx="104">
                  <c:v>2011.09</c:v>
                </c:pt>
                <c:pt idx="105">
                  <c:v>2011.10</c:v>
                </c:pt>
                <c:pt idx="106">
                  <c:v>2011.11</c:v>
                </c:pt>
                <c:pt idx="107">
                  <c:v>2011.12</c:v>
                </c:pt>
                <c:pt idx="108">
                  <c:v>2012.01</c:v>
                </c:pt>
                <c:pt idx="109">
                  <c:v>2012.02</c:v>
                </c:pt>
                <c:pt idx="110">
                  <c:v>2012.03</c:v>
                </c:pt>
                <c:pt idx="111">
                  <c:v>2012.04</c:v>
                </c:pt>
                <c:pt idx="112">
                  <c:v>2012.05</c:v>
                </c:pt>
                <c:pt idx="113">
                  <c:v>2012.06</c:v>
                </c:pt>
                <c:pt idx="114">
                  <c:v>2012.07</c:v>
                </c:pt>
                <c:pt idx="115">
                  <c:v>2012.08</c:v>
                </c:pt>
                <c:pt idx="116">
                  <c:v>2012.09</c:v>
                </c:pt>
                <c:pt idx="117">
                  <c:v>2012.1</c:v>
                </c:pt>
                <c:pt idx="118">
                  <c:v>2012.11</c:v>
                </c:pt>
                <c:pt idx="119">
                  <c:v>2012.12</c:v>
                </c:pt>
                <c:pt idx="120">
                  <c:v>2013.01</c:v>
                </c:pt>
                <c:pt idx="121">
                  <c:v>2013.02</c:v>
                </c:pt>
                <c:pt idx="122">
                  <c:v>2013.03</c:v>
                </c:pt>
                <c:pt idx="123">
                  <c:v>2013.04</c:v>
                </c:pt>
                <c:pt idx="124">
                  <c:v>2013.05</c:v>
                </c:pt>
                <c:pt idx="125">
                  <c:v>2013.06</c:v>
                </c:pt>
                <c:pt idx="126">
                  <c:v>2013.07</c:v>
                </c:pt>
                <c:pt idx="127">
                  <c:v>2013.08</c:v>
                </c:pt>
                <c:pt idx="128">
                  <c:v>2013.09</c:v>
                </c:pt>
                <c:pt idx="129">
                  <c:v>2013.1</c:v>
                </c:pt>
                <c:pt idx="130">
                  <c:v>2013.11</c:v>
                </c:pt>
                <c:pt idx="131">
                  <c:v>2013.12</c:v>
                </c:pt>
                <c:pt idx="132">
                  <c:v>2013.01</c:v>
                </c:pt>
                <c:pt idx="133">
                  <c:v>2013.02</c:v>
                </c:pt>
                <c:pt idx="134">
                  <c:v>2013.03</c:v>
                </c:pt>
                <c:pt idx="135">
                  <c:v>2013.04</c:v>
                </c:pt>
                <c:pt idx="136">
                  <c:v>2013.05</c:v>
                </c:pt>
                <c:pt idx="137">
                  <c:v>2013.06</c:v>
                </c:pt>
                <c:pt idx="138">
                  <c:v>2013.07</c:v>
                </c:pt>
                <c:pt idx="139">
                  <c:v>2013.08</c:v>
                </c:pt>
                <c:pt idx="140">
                  <c:v>2013.09</c:v>
                </c:pt>
                <c:pt idx="141">
                  <c:v>2013.1</c:v>
                </c:pt>
                <c:pt idx="142">
                  <c:v>2013.11</c:v>
                </c:pt>
                <c:pt idx="143">
                  <c:v>2013.12</c:v>
                </c:pt>
                <c:pt idx="144">
                  <c:v>2014.01</c:v>
                </c:pt>
                <c:pt idx="145">
                  <c:v>2014.02</c:v>
                </c:pt>
                <c:pt idx="146">
                  <c:v>2014.03</c:v>
                </c:pt>
                <c:pt idx="147">
                  <c:v>2014.04</c:v>
                </c:pt>
                <c:pt idx="148">
                  <c:v>2014.05</c:v>
                </c:pt>
                <c:pt idx="149">
                  <c:v>2014.06</c:v>
                </c:pt>
                <c:pt idx="150">
                  <c:v>2014.07</c:v>
                </c:pt>
                <c:pt idx="151">
                  <c:v>2014.08</c:v>
                </c:pt>
                <c:pt idx="152">
                  <c:v>2014.09</c:v>
                </c:pt>
                <c:pt idx="153">
                  <c:v>2014.1</c:v>
                </c:pt>
                <c:pt idx="154">
                  <c:v>2014.11</c:v>
                </c:pt>
                <c:pt idx="155">
                  <c:v>2014.12</c:v>
                </c:pt>
                <c:pt idx="156">
                  <c:v>2015.01</c:v>
                </c:pt>
                <c:pt idx="157">
                  <c:v>2015.02</c:v>
                </c:pt>
                <c:pt idx="158">
                  <c:v>2015.03</c:v>
                </c:pt>
                <c:pt idx="159">
                  <c:v>2015.04</c:v>
                </c:pt>
                <c:pt idx="160">
                  <c:v>2015.05</c:v>
                </c:pt>
                <c:pt idx="161">
                  <c:v>2015.06</c:v>
                </c:pt>
                <c:pt idx="162">
                  <c:v>2015.07</c:v>
                </c:pt>
                <c:pt idx="163">
                  <c:v>2015.08</c:v>
                </c:pt>
                <c:pt idx="164">
                  <c:v>2015.09</c:v>
                </c:pt>
                <c:pt idx="165">
                  <c:v>2015.1</c:v>
                </c:pt>
                <c:pt idx="166">
                  <c:v>2015.11</c:v>
                </c:pt>
                <c:pt idx="167">
                  <c:v>2015.12</c:v>
                </c:pt>
                <c:pt idx="168">
                  <c:v>2016.01</c:v>
                </c:pt>
                <c:pt idx="169">
                  <c:v>2016.02</c:v>
                </c:pt>
                <c:pt idx="170">
                  <c:v>2016.03</c:v>
                </c:pt>
                <c:pt idx="171">
                  <c:v>2016.04</c:v>
                </c:pt>
                <c:pt idx="172">
                  <c:v>2016.05</c:v>
                </c:pt>
                <c:pt idx="173">
                  <c:v>2016.06</c:v>
                </c:pt>
                <c:pt idx="174">
                  <c:v>2016.07</c:v>
                </c:pt>
                <c:pt idx="175">
                  <c:v>2016.08</c:v>
                </c:pt>
                <c:pt idx="176">
                  <c:v>2016.09</c:v>
                </c:pt>
                <c:pt idx="177">
                  <c:v>2016.1</c:v>
                </c:pt>
                <c:pt idx="178">
                  <c:v>2016.11</c:v>
                </c:pt>
                <c:pt idx="179">
                  <c:v>2016.12</c:v>
                </c:pt>
                <c:pt idx="180">
                  <c:v>2017.01</c:v>
                </c:pt>
                <c:pt idx="181">
                  <c:v>2017.02</c:v>
                </c:pt>
                <c:pt idx="182">
                  <c:v>2017.03</c:v>
                </c:pt>
                <c:pt idx="183">
                  <c:v>2017.04</c:v>
                </c:pt>
                <c:pt idx="184">
                  <c:v>2017.05</c:v>
                </c:pt>
                <c:pt idx="185">
                  <c:v>2017.06</c:v>
                </c:pt>
                <c:pt idx="186">
                  <c:v>2017.07</c:v>
                </c:pt>
                <c:pt idx="187">
                  <c:v>2017.08</c:v>
                </c:pt>
                <c:pt idx="188">
                  <c:v>2017.09</c:v>
                </c:pt>
                <c:pt idx="189">
                  <c:v>2017.1</c:v>
                </c:pt>
                <c:pt idx="190">
                  <c:v>2017.11</c:v>
                </c:pt>
                <c:pt idx="191">
                  <c:v>2017.12</c:v>
                </c:pt>
                <c:pt idx="192">
                  <c:v>2018.01</c:v>
                </c:pt>
                <c:pt idx="193">
                  <c:v>2018.02</c:v>
                </c:pt>
              </c:strCache>
            </c:strRef>
          </c:cat>
          <c:val>
            <c:numRef>
              <c:f>[1]月累计交易!$C$4:$C$197</c:f>
              <c:numCache>
                <c:formatCode>General</c:formatCode>
                <c:ptCount val="194"/>
                <c:pt idx="0">
                  <c:v>2972.71</c:v>
                </c:pt>
                <c:pt idx="1">
                  <c:v>1620.87</c:v>
                </c:pt>
                <c:pt idx="2">
                  <c:v>2080.27</c:v>
                </c:pt>
                <c:pt idx="3">
                  <c:v>5716.69</c:v>
                </c:pt>
                <c:pt idx="4">
                  <c:v>3158.33</c:v>
                </c:pt>
                <c:pt idx="5">
                  <c:v>2478.71</c:v>
                </c:pt>
                <c:pt idx="6">
                  <c:v>2303.7800000000002</c:v>
                </c:pt>
                <c:pt idx="7">
                  <c:v>1499.58</c:v>
                </c:pt>
                <c:pt idx="8">
                  <c:v>1643.78</c:v>
                </c:pt>
                <c:pt idx="9">
                  <c:v>1599.46</c:v>
                </c:pt>
                <c:pt idx="10">
                  <c:v>2783.5</c:v>
                </c:pt>
                <c:pt idx="11">
                  <c:v>4257.58</c:v>
                </c:pt>
                <c:pt idx="12">
                  <c:v>3589.19</c:v>
                </c:pt>
                <c:pt idx="13">
                  <c:v>7129.17</c:v>
                </c:pt>
                <c:pt idx="14">
                  <c:v>5697.19</c:v>
                </c:pt>
                <c:pt idx="15">
                  <c:v>5215.62</c:v>
                </c:pt>
                <c:pt idx="16">
                  <c:v>1801.25</c:v>
                </c:pt>
                <c:pt idx="17">
                  <c:v>2604.08</c:v>
                </c:pt>
                <c:pt idx="18">
                  <c:v>2536.77</c:v>
                </c:pt>
                <c:pt idx="19">
                  <c:v>1864.52</c:v>
                </c:pt>
                <c:pt idx="20">
                  <c:v>3936.38</c:v>
                </c:pt>
                <c:pt idx="21">
                  <c:v>2873.38</c:v>
                </c:pt>
                <c:pt idx="22">
                  <c:v>3016.78</c:v>
                </c:pt>
                <c:pt idx="23">
                  <c:v>2069.62</c:v>
                </c:pt>
                <c:pt idx="24">
                  <c:v>1740.73</c:v>
                </c:pt>
                <c:pt idx="25">
                  <c:v>1984.28</c:v>
                </c:pt>
                <c:pt idx="26">
                  <c:v>2977.3</c:v>
                </c:pt>
                <c:pt idx="27">
                  <c:v>2964.56</c:v>
                </c:pt>
                <c:pt idx="28">
                  <c:v>1457.74</c:v>
                </c:pt>
                <c:pt idx="29">
                  <c:v>3086.1</c:v>
                </c:pt>
                <c:pt idx="30">
                  <c:v>2176.59</c:v>
                </c:pt>
                <c:pt idx="31">
                  <c:v>4641.2700000000004</c:v>
                </c:pt>
                <c:pt idx="32">
                  <c:v>4078.22</c:v>
                </c:pt>
                <c:pt idx="33">
                  <c:v>2061.1999999999998</c:v>
                </c:pt>
                <c:pt idx="34">
                  <c:v>2229.1</c:v>
                </c:pt>
                <c:pt idx="35">
                  <c:v>2267.69</c:v>
                </c:pt>
                <c:pt idx="36">
                  <c:v>3561.05</c:v>
                </c:pt>
                <c:pt idx="37">
                  <c:v>3642.19</c:v>
                </c:pt>
                <c:pt idx="38">
                  <c:v>3991.18</c:v>
                </c:pt>
                <c:pt idx="39">
                  <c:v>7157.85</c:v>
                </c:pt>
                <c:pt idx="40">
                  <c:v>10727.61</c:v>
                </c:pt>
                <c:pt idx="41">
                  <c:v>8993.5499999999993</c:v>
                </c:pt>
                <c:pt idx="42">
                  <c:v>8095.25</c:v>
                </c:pt>
                <c:pt idx="43">
                  <c:v>5449.35</c:v>
                </c:pt>
                <c:pt idx="44">
                  <c:v>6598.02</c:v>
                </c:pt>
                <c:pt idx="45">
                  <c:v>6643.81</c:v>
                </c:pt>
                <c:pt idx="46">
                  <c:v>10279.56</c:v>
                </c:pt>
                <c:pt idx="47">
                  <c:v>15329.47</c:v>
                </c:pt>
                <c:pt idx="48">
                  <c:v>25560.35</c:v>
                </c:pt>
                <c:pt idx="49">
                  <c:v>17455.63</c:v>
                </c:pt>
                <c:pt idx="50">
                  <c:v>32016.42</c:v>
                </c:pt>
                <c:pt idx="51">
                  <c:v>49122.64</c:v>
                </c:pt>
                <c:pt idx="52">
                  <c:v>58944.93</c:v>
                </c:pt>
                <c:pt idx="53">
                  <c:v>54080.03</c:v>
                </c:pt>
                <c:pt idx="54">
                  <c:v>33055.86</c:v>
                </c:pt>
                <c:pt idx="55">
                  <c:v>54644.31</c:v>
                </c:pt>
                <c:pt idx="56">
                  <c:v>46288.15</c:v>
                </c:pt>
                <c:pt idx="57">
                  <c:v>35138.9</c:v>
                </c:pt>
                <c:pt idx="58">
                  <c:v>25179.08</c:v>
                </c:pt>
                <c:pt idx="59">
                  <c:v>29069.919999999998</c:v>
                </c:pt>
                <c:pt idx="60">
                  <c:v>46530.45</c:v>
                </c:pt>
                <c:pt idx="61">
                  <c:v>21111.68</c:v>
                </c:pt>
                <c:pt idx="62">
                  <c:v>28532.42</c:v>
                </c:pt>
                <c:pt idx="63">
                  <c:v>26901.4</c:v>
                </c:pt>
                <c:pt idx="64">
                  <c:v>29466.87</c:v>
                </c:pt>
                <c:pt idx="65">
                  <c:v>16862.64</c:v>
                </c:pt>
                <c:pt idx="66">
                  <c:v>23260.27</c:v>
                </c:pt>
                <c:pt idx="67">
                  <c:v>11808.8</c:v>
                </c:pt>
                <c:pt idx="68">
                  <c:v>11541.69</c:v>
                </c:pt>
                <c:pt idx="69">
                  <c:v>10395.98</c:v>
                </c:pt>
                <c:pt idx="70">
                  <c:v>17112.29</c:v>
                </c:pt>
                <c:pt idx="71">
                  <c:v>23588.15</c:v>
                </c:pt>
                <c:pt idx="72">
                  <c:v>14916.77</c:v>
                </c:pt>
                <c:pt idx="73">
                  <c:v>40390.01</c:v>
                </c:pt>
                <c:pt idx="74">
                  <c:v>37554.75</c:v>
                </c:pt>
                <c:pt idx="75">
                  <c:v>45740.12</c:v>
                </c:pt>
                <c:pt idx="76">
                  <c:v>37075.800000000003</c:v>
                </c:pt>
                <c:pt idx="77">
                  <c:v>46178.83</c:v>
                </c:pt>
                <c:pt idx="78">
                  <c:v>70896.149999999994</c:v>
                </c:pt>
                <c:pt idx="79">
                  <c:v>50537.53</c:v>
                </c:pt>
                <c:pt idx="80">
                  <c:v>44198.21</c:v>
                </c:pt>
                <c:pt idx="81">
                  <c:v>32372.19</c:v>
                </c:pt>
                <c:pt idx="82">
                  <c:v>64011.360000000001</c:v>
                </c:pt>
                <c:pt idx="83">
                  <c:v>52115.02</c:v>
                </c:pt>
                <c:pt idx="84">
                  <c:v>47901.279999999999</c:v>
                </c:pt>
                <c:pt idx="85">
                  <c:v>24318.61</c:v>
                </c:pt>
                <c:pt idx="86">
                  <c:v>44114.92</c:v>
                </c:pt>
                <c:pt idx="87">
                  <c:v>51929.37</c:v>
                </c:pt>
                <c:pt idx="88">
                  <c:v>32847.26</c:v>
                </c:pt>
                <c:pt idx="89">
                  <c:v>25307.96</c:v>
                </c:pt>
                <c:pt idx="90">
                  <c:v>32673.46</c:v>
                </c:pt>
                <c:pt idx="91">
                  <c:v>47370.87</c:v>
                </c:pt>
                <c:pt idx="92">
                  <c:v>44180.05</c:v>
                </c:pt>
                <c:pt idx="93">
                  <c:v>62837.86</c:v>
                </c:pt>
                <c:pt idx="94">
                  <c:v>82570.13</c:v>
                </c:pt>
                <c:pt idx="95">
                  <c:v>49581.77</c:v>
                </c:pt>
                <c:pt idx="96">
                  <c:v>34699.279999999999</c:v>
                </c:pt>
                <c:pt idx="97">
                  <c:v>37574.410000000003</c:v>
                </c:pt>
                <c:pt idx="98">
                  <c:v>63298.89</c:v>
                </c:pt>
                <c:pt idx="99">
                  <c:v>45925.31</c:v>
                </c:pt>
                <c:pt idx="100">
                  <c:v>34072.92</c:v>
                </c:pt>
                <c:pt idx="101">
                  <c:v>31386.25</c:v>
                </c:pt>
                <c:pt idx="102">
                  <c:v>42172.59</c:v>
                </c:pt>
                <c:pt idx="103">
                  <c:v>36973.020000000004</c:v>
                </c:pt>
                <c:pt idx="104">
                  <c:v>22316.34</c:v>
                </c:pt>
                <c:pt idx="105">
                  <c:v>20683.259999999998</c:v>
                </c:pt>
                <c:pt idx="106">
                  <c:v>32556.65</c:v>
                </c:pt>
                <c:pt idx="107">
                  <c:v>19990.8</c:v>
                </c:pt>
                <c:pt idx="108">
                  <c:v>16627.03</c:v>
                </c:pt>
                <c:pt idx="109">
                  <c:v>33661.980000000003</c:v>
                </c:pt>
                <c:pt idx="110">
                  <c:v>38630.639999999999</c:v>
                </c:pt>
                <c:pt idx="111">
                  <c:v>26838.92</c:v>
                </c:pt>
                <c:pt idx="112">
                  <c:v>35140.160000000003</c:v>
                </c:pt>
                <c:pt idx="113">
                  <c:v>24031.77</c:v>
                </c:pt>
                <c:pt idx="114">
                  <c:v>24969.93</c:v>
                </c:pt>
                <c:pt idx="115">
                  <c:v>24027.040000000001</c:v>
                </c:pt>
                <c:pt idx="116">
                  <c:v>23224.81</c:v>
                </c:pt>
                <c:pt idx="117">
                  <c:v>18258.330000000002</c:v>
                </c:pt>
                <c:pt idx="118">
                  <c:v>17533.93</c:v>
                </c:pt>
                <c:pt idx="119">
                  <c:v>31722.870000000003</c:v>
                </c:pt>
                <c:pt idx="120">
                  <c:v>43230.33</c:v>
                </c:pt>
                <c:pt idx="121">
                  <c:v>30302.35</c:v>
                </c:pt>
                <c:pt idx="122">
                  <c:v>38732.46</c:v>
                </c:pt>
                <c:pt idx="123">
                  <c:v>25762.9</c:v>
                </c:pt>
                <c:pt idx="124">
                  <c:v>45068.09</c:v>
                </c:pt>
                <c:pt idx="125">
                  <c:v>28542.84</c:v>
                </c:pt>
                <c:pt idx="126">
                  <c:v>41553.919999999998</c:v>
                </c:pt>
                <c:pt idx="127">
                  <c:v>45244.87</c:v>
                </c:pt>
                <c:pt idx="128">
                  <c:v>46944.69</c:v>
                </c:pt>
                <c:pt idx="129">
                  <c:v>43508.38</c:v>
                </c:pt>
                <c:pt idx="130">
                  <c:v>40165.730000000003</c:v>
                </c:pt>
                <c:pt idx="131">
                  <c:v>39672.04</c:v>
                </c:pt>
                <c:pt idx="132">
                  <c:v>43230.33</c:v>
                </c:pt>
                <c:pt idx="133">
                  <c:v>30302.35</c:v>
                </c:pt>
                <c:pt idx="134">
                  <c:v>38732.46</c:v>
                </c:pt>
                <c:pt idx="135">
                  <c:v>25762.9</c:v>
                </c:pt>
                <c:pt idx="136">
                  <c:v>45068.09</c:v>
                </c:pt>
                <c:pt idx="137">
                  <c:v>28542.84</c:v>
                </c:pt>
                <c:pt idx="138">
                  <c:v>41553.919999999998</c:v>
                </c:pt>
                <c:pt idx="139">
                  <c:v>45244.87</c:v>
                </c:pt>
                <c:pt idx="140">
                  <c:v>46944.69</c:v>
                </c:pt>
                <c:pt idx="141">
                  <c:v>43508.38</c:v>
                </c:pt>
                <c:pt idx="142">
                  <c:v>40165.730000000003</c:v>
                </c:pt>
                <c:pt idx="143">
                  <c:v>39672.04</c:v>
                </c:pt>
                <c:pt idx="144">
                  <c:v>35863.730000000003</c:v>
                </c:pt>
                <c:pt idx="145">
                  <c:v>43950.33</c:v>
                </c:pt>
                <c:pt idx="146">
                  <c:v>42351.64</c:v>
                </c:pt>
                <c:pt idx="147">
                  <c:v>34982.19</c:v>
                </c:pt>
                <c:pt idx="148">
                  <c:v>27622.34</c:v>
                </c:pt>
                <c:pt idx="149">
                  <c:v>32412.76</c:v>
                </c:pt>
                <c:pt idx="150">
                  <c:v>53409.120000000003</c:v>
                </c:pt>
                <c:pt idx="151">
                  <c:v>60899.45</c:v>
                </c:pt>
                <c:pt idx="152">
                  <c:v>76699.48</c:v>
                </c:pt>
                <c:pt idx="153">
                  <c:v>65239.57</c:v>
                </c:pt>
                <c:pt idx="154">
                  <c:v>89119.76</c:v>
                </c:pt>
                <c:pt idx="155">
                  <c:v>181362.61</c:v>
                </c:pt>
                <c:pt idx="156">
                  <c:v>127669.98</c:v>
                </c:pt>
                <c:pt idx="157">
                  <c:v>75973.47</c:v>
                </c:pt>
                <c:pt idx="158">
                  <c:v>208514.39</c:v>
                </c:pt>
                <c:pt idx="159">
                  <c:v>300637.40999999997</c:v>
                </c:pt>
                <c:pt idx="160">
                  <c:v>312075.84999999998</c:v>
                </c:pt>
                <c:pt idx="161">
                  <c:v>366612.84</c:v>
                </c:pt>
                <c:pt idx="162">
                  <c:v>281441.17</c:v>
                </c:pt>
                <c:pt idx="163">
                  <c:v>205192.54</c:v>
                </c:pt>
                <c:pt idx="164">
                  <c:v>116118.19</c:v>
                </c:pt>
                <c:pt idx="165">
                  <c:v>150641.94</c:v>
                </c:pt>
                <c:pt idx="166">
                  <c:v>223272.32000000001</c:v>
                </c:pt>
                <c:pt idx="167">
                  <c:v>182388.19</c:v>
                </c:pt>
                <c:pt idx="168">
                  <c:v>108233.87</c:v>
                </c:pt>
                <c:pt idx="169">
                  <c:v>78185.399999999994</c:v>
                </c:pt>
                <c:pt idx="170">
                  <c:v>133981.14000000001</c:v>
                </c:pt>
                <c:pt idx="171">
                  <c:v>114353.59</c:v>
                </c:pt>
                <c:pt idx="172">
                  <c:v>90705.89</c:v>
                </c:pt>
                <c:pt idx="173">
                  <c:v>114724.62</c:v>
                </c:pt>
                <c:pt idx="174">
                  <c:v>127256.78</c:v>
                </c:pt>
                <c:pt idx="175">
                  <c:v>111766.97</c:v>
                </c:pt>
                <c:pt idx="176">
                  <c:v>82632.570000000007</c:v>
                </c:pt>
                <c:pt idx="177">
                  <c:v>77245.66</c:v>
                </c:pt>
                <c:pt idx="178">
                  <c:v>136470.28</c:v>
                </c:pt>
                <c:pt idx="179">
                  <c:v>98288</c:v>
                </c:pt>
                <c:pt idx="180">
                  <c:v>67641.72</c:v>
                </c:pt>
                <c:pt idx="181">
                  <c:v>80835.679999999993</c:v>
                </c:pt>
                <c:pt idx="182">
                  <c:v>115943.32</c:v>
                </c:pt>
                <c:pt idx="183">
                  <c:v>92082.46</c:v>
                </c:pt>
                <c:pt idx="184">
                  <c:v>81303.92</c:v>
                </c:pt>
                <c:pt idx="185">
                  <c:v>84758.68</c:v>
                </c:pt>
                <c:pt idx="186">
                  <c:v>97612.13</c:v>
                </c:pt>
                <c:pt idx="187">
                  <c:v>117672.34</c:v>
                </c:pt>
                <c:pt idx="188">
                  <c:v>115101.01</c:v>
                </c:pt>
                <c:pt idx="189">
                  <c:v>79400.079999999987</c:v>
                </c:pt>
                <c:pt idx="190">
                  <c:v>112035.45000000001</c:v>
                </c:pt>
                <c:pt idx="191">
                  <c:v>80238.28</c:v>
                </c:pt>
                <c:pt idx="192">
                  <c:v>114889.83</c:v>
                </c:pt>
                <c:pt idx="193">
                  <c:v>64392.77</c:v>
                </c:pt>
              </c:numCache>
            </c:numRef>
          </c:val>
        </c:ser>
        <c:marker val="1"/>
        <c:axId val="483596544"/>
        <c:axId val="483618816"/>
      </c:lineChart>
      <c:catAx>
        <c:axId val="483596544"/>
        <c:scaling>
          <c:orientation val="minMax"/>
        </c:scaling>
        <c:axPos val="b"/>
        <c:tickLblPos val="nextTo"/>
        <c:crossAx val="483618816"/>
        <c:crosses val="autoZero"/>
        <c:auto val="1"/>
        <c:lblAlgn val="ctr"/>
        <c:lblOffset val="100"/>
      </c:catAx>
      <c:valAx>
        <c:axId val="483618816"/>
        <c:scaling>
          <c:orientation val="minMax"/>
        </c:scaling>
        <c:axPos val="l"/>
        <c:majorGridlines/>
        <c:numFmt formatCode="General" sourceLinked="1"/>
        <c:tickLblPos val="nextTo"/>
        <c:crossAx val="483596544"/>
        <c:crosses val="autoZero"/>
        <c:crossBetween val="between"/>
      </c:valAx>
      <c:valAx>
        <c:axId val="483620352"/>
        <c:scaling>
          <c:orientation val="minMax"/>
        </c:scaling>
        <c:axPos val="r"/>
        <c:numFmt formatCode="General" sourceLinked="1"/>
        <c:tickLblPos val="nextTo"/>
        <c:crossAx val="483621888"/>
        <c:crosses val="max"/>
        <c:crossBetween val="between"/>
      </c:valAx>
      <c:catAx>
        <c:axId val="483621888"/>
        <c:scaling>
          <c:orientation val="minMax"/>
        </c:scaling>
        <c:delete val="1"/>
        <c:axPos val="b"/>
        <c:tickLblPos val="none"/>
        <c:crossAx val="483620352"/>
        <c:crosses val="autoZero"/>
        <c:auto val="1"/>
        <c:lblAlgn val="ctr"/>
        <c:lblOffset val="100"/>
      </c:catAx>
    </c:plotArea>
    <c:legend>
      <c:legendPos val="r"/>
      <c:layout>
        <c:manualLayout>
          <c:xMode val="edge"/>
          <c:yMode val="edge"/>
          <c:x val="0.23973256924546324"/>
          <c:y val="6.6011063133237374E-2"/>
          <c:w val="0.22922636103151864"/>
          <c:h val="0.12962661925323815"/>
        </c:manualLayout>
      </c:layout>
    </c:legend>
    <c:plotVisOnly val="1"/>
    <c:dispBlanksAs val="gap"/>
  </c:chart>
  <c:printSettings>
    <c:headerFooter/>
    <c:pageMargins b="0.750000000000001" l="0.70000000000000062" r="0.70000000000000062" t="0.75000000000000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8.2301438681196354E-2"/>
          <c:y val="5.1400554097404488E-2"/>
          <c:w val="0.83652294895802759"/>
          <c:h val="0.78348573363813456"/>
        </c:manualLayout>
      </c:layout>
      <c:barChart>
        <c:barDir val="col"/>
        <c:grouping val="clustered"/>
        <c:ser>
          <c:idx val="1"/>
          <c:order val="1"/>
          <c:tx>
            <c:v>日均成交量</c:v>
          </c:tx>
          <c:cat>
            <c:strRef>
              <c:f>[1]月累计交易!$A$4:$A$197</c:f>
              <c:strCache>
                <c:ptCount val="194"/>
                <c:pt idx="0">
                  <c:v>200301</c:v>
                </c:pt>
                <c:pt idx="1">
                  <c:v>200302</c:v>
                </c:pt>
                <c:pt idx="2">
                  <c:v>200303</c:v>
                </c:pt>
                <c:pt idx="3">
                  <c:v>200304</c:v>
                </c:pt>
                <c:pt idx="4">
                  <c:v>200305</c:v>
                </c:pt>
                <c:pt idx="5">
                  <c:v>200306</c:v>
                </c:pt>
                <c:pt idx="6">
                  <c:v>200307</c:v>
                </c:pt>
                <c:pt idx="7">
                  <c:v>200308</c:v>
                </c:pt>
                <c:pt idx="8">
                  <c:v>200309</c:v>
                </c:pt>
                <c:pt idx="9">
                  <c:v>200310</c:v>
                </c:pt>
                <c:pt idx="10">
                  <c:v>200311</c:v>
                </c:pt>
                <c:pt idx="11">
                  <c:v>200312</c:v>
                </c:pt>
                <c:pt idx="12">
                  <c:v>200401</c:v>
                </c:pt>
                <c:pt idx="13">
                  <c:v>200402</c:v>
                </c:pt>
                <c:pt idx="14">
                  <c:v>200403</c:v>
                </c:pt>
                <c:pt idx="15">
                  <c:v>200404</c:v>
                </c:pt>
                <c:pt idx="16">
                  <c:v>200405</c:v>
                </c:pt>
                <c:pt idx="17">
                  <c:v>200406</c:v>
                </c:pt>
                <c:pt idx="18">
                  <c:v>200407</c:v>
                </c:pt>
                <c:pt idx="19">
                  <c:v>200408</c:v>
                </c:pt>
                <c:pt idx="20">
                  <c:v>200409</c:v>
                </c:pt>
                <c:pt idx="21">
                  <c:v>200410</c:v>
                </c:pt>
                <c:pt idx="22">
                  <c:v>200411</c:v>
                </c:pt>
                <c:pt idx="23">
                  <c:v>200412</c:v>
                </c:pt>
                <c:pt idx="24">
                  <c:v>200501</c:v>
                </c:pt>
                <c:pt idx="25">
                  <c:v>200502</c:v>
                </c:pt>
                <c:pt idx="26">
                  <c:v>200503</c:v>
                </c:pt>
                <c:pt idx="27">
                  <c:v>200504</c:v>
                </c:pt>
                <c:pt idx="28">
                  <c:v>200505</c:v>
                </c:pt>
                <c:pt idx="29">
                  <c:v>200506</c:v>
                </c:pt>
                <c:pt idx="30">
                  <c:v>200507</c:v>
                </c:pt>
                <c:pt idx="31">
                  <c:v>200508</c:v>
                </c:pt>
                <c:pt idx="32">
                  <c:v>200509</c:v>
                </c:pt>
                <c:pt idx="33">
                  <c:v>200510</c:v>
                </c:pt>
                <c:pt idx="34">
                  <c:v>200511</c:v>
                </c:pt>
                <c:pt idx="35">
                  <c:v>200512</c:v>
                </c:pt>
                <c:pt idx="36">
                  <c:v>200601</c:v>
                </c:pt>
                <c:pt idx="37">
                  <c:v>200602</c:v>
                </c:pt>
                <c:pt idx="38">
                  <c:v>200603</c:v>
                </c:pt>
                <c:pt idx="39">
                  <c:v>200604</c:v>
                </c:pt>
                <c:pt idx="40">
                  <c:v>200605</c:v>
                </c:pt>
                <c:pt idx="41">
                  <c:v>200606</c:v>
                </c:pt>
                <c:pt idx="42">
                  <c:v>200607</c:v>
                </c:pt>
                <c:pt idx="43">
                  <c:v>200608</c:v>
                </c:pt>
                <c:pt idx="44">
                  <c:v>200609</c:v>
                </c:pt>
                <c:pt idx="45">
                  <c:v>200610</c:v>
                </c:pt>
                <c:pt idx="46">
                  <c:v>200611</c:v>
                </c:pt>
                <c:pt idx="47">
                  <c:v>200612</c:v>
                </c:pt>
                <c:pt idx="48">
                  <c:v>200701</c:v>
                </c:pt>
                <c:pt idx="49">
                  <c:v>200702</c:v>
                </c:pt>
                <c:pt idx="50">
                  <c:v>200703</c:v>
                </c:pt>
                <c:pt idx="51">
                  <c:v>200704</c:v>
                </c:pt>
                <c:pt idx="52">
                  <c:v>200705</c:v>
                </c:pt>
                <c:pt idx="53">
                  <c:v>200706</c:v>
                </c:pt>
                <c:pt idx="54">
                  <c:v>200707</c:v>
                </c:pt>
                <c:pt idx="55">
                  <c:v>200708</c:v>
                </c:pt>
                <c:pt idx="56">
                  <c:v>200709</c:v>
                </c:pt>
                <c:pt idx="57">
                  <c:v>200710</c:v>
                </c:pt>
                <c:pt idx="58">
                  <c:v>200711</c:v>
                </c:pt>
                <c:pt idx="59">
                  <c:v>200712</c:v>
                </c:pt>
                <c:pt idx="60">
                  <c:v>200801</c:v>
                </c:pt>
                <c:pt idx="61">
                  <c:v>200802</c:v>
                </c:pt>
                <c:pt idx="62">
                  <c:v>200803</c:v>
                </c:pt>
                <c:pt idx="63">
                  <c:v>200804</c:v>
                </c:pt>
                <c:pt idx="64">
                  <c:v>200805</c:v>
                </c:pt>
                <c:pt idx="65">
                  <c:v>200806</c:v>
                </c:pt>
                <c:pt idx="66">
                  <c:v>200807</c:v>
                </c:pt>
                <c:pt idx="67">
                  <c:v>200808</c:v>
                </c:pt>
                <c:pt idx="68">
                  <c:v>200809</c:v>
                </c:pt>
                <c:pt idx="69">
                  <c:v>200810</c:v>
                </c:pt>
                <c:pt idx="70">
                  <c:v>200811</c:v>
                </c:pt>
                <c:pt idx="71">
                  <c:v>200812</c:v>
                </c:pt>
                <c:pt idx="72">
                  <c:v>200901</c:v>
                </c:pt>
                <c:pt idx="73">
                  <c:v>200902</c:v>
                </c:pt>
                <c:pt idx="74">
                  <c:v>200903</c:v>
                </c:pt>
                <c:pt idx="75">
                  <c:v>200904</c:v>
                </c:pt>
                <c:pt idx="76">
                  <c:v>200905</c:v>
                </c:pt>
                <c:pt idx="77">
                  <c:v>200906</c:v>
                </c:pt>
                <c:pt idx="78">
                  <c:v>200907</c:v>
                </c:pt>
                <c:pt idx="79">
                  <c:v>200908</c:v>
                </c:pt>
                <c:pt idx="80">
                  <c:v>200909</c:v>
                </c:pt>
                <c:pt idx="81">
                  <c:v>200910</c:v>
                </c:pt>
                <c:pt idx="82">
                  <c:v>200911</c:v>
                </c:pt>
                <c:pt idx="83">
                  <c:v>200912</c:v>
                </c:pt>
                <c:pt idx="84">
                  <c:v>2010.01</c:v>
                </c:pt>
                <c:pt idx="85">
                  <c:v>2010.02</c:v>
                </c:pt>
                <c:pt idx="86">
                  <c:v>2010.03</c:v>
                </c:pt>
                <c:pt idx="87">
                  <c:v>2010.04</c:v>
                </c:pt>
                <c:pt idx="88">
                  <c:v>2010.05</c:v>
                </c:pt>
                <c:pt idx="89">
                  <c:v>2010.06</c:v>
                </c:pt>
                <c:pt idx="90">
                  <c:v>2010.07</c:v>
                </c:pt>
                <c:pt idx="91">
                  <c:v>2010.08</c:v>
                </c:pt>
                <c:pt idx="92">
                  <c:v>2010.09</c:v>
                </c:pt>
                <c:pt idx="93">
                  <c:v>2010.10</c:v>
                </c:pt>
                <c:pt idx="94">
                  <c:v>2010.11</c:v>
                </c:pt>
                <c:pt idx="95">
                  <c:v>2010.12</c:v>
                </c:pt>
                <c:pt idx="96">
                  <c:v>2011.01</c:v>
                </c:pt>
                <c:pt idx="97">
                  <c:v>2011.02</c:v>
                </c:pt>
                <c:pt idx="98">
                  <c:v>2011.03</c:v>
                </c:pt>
                <c:pt idx="99">
                  <c:v>2011.04</c:v>
                </c:pt>
                <c:pt idx="100">
                  <c:v>2011.05</c:v>
                </c:pt>
                <c:pt idx="101">
                  <c:v>2011.06</c:v>
                </c:pt>
                <c:pt idx="102">
                  <c:v>2011.07</c:v>
                </c:pt>
                <c:pt idx="103">
                  <c:v>2011.08</c:v>
                </c:pt>
                <c:pt idx="104">
                  <c:v>2011.09</c:v>
                </c:pt>
                <c:pt idx="105">
                  <c:v>2011.10</c:v>
                </c:pt>
                <c:pt idx="106">
                  <c:v>2011.11</c:v>
                </c:pt>
                <c:pt idx="107">
                  <c:v>2011.12</c:v>
                </c:pt>
                <c:pt idx="108">
                  <c:v>2012.01</c:v>
                </c:pt>
                <c:pt idx="109">
                  <c:v>2012.02</c:v>
                </c:pt>
                <c:pt idx="110">
                  <c:v>2012.03</c:v>
                </c:pt>
                <c:pt idx="111">
                  <c:v>2012.04</c:v>
                </c:pt>
                <c:pt idx="112">
                  <c:v>2012.05</c:v>
                </c:pt>
                <c:pt idx="113">
                  <c:v>2012.06</c:v>
                </c:pt>
                <c:pt idx="114">
                  <c:v>2012.07</c:v>
                </c:pt>
                <c:pt idx="115">
                  <c:v>2012.08</c:v>
                </c:pt>
                <c:pt idx="116">
                  <c:v>2012.09</c:v>
                </c:pt>
                <c:pt idx="117">
                  <c:v>2012.1</c:v>
                </c:pt>
                <c:pt idx="118">
                  <c:v>2012.11</c:v>
                </c:pt>
                <c:pt idx="119">
                  <c:v>2012.12</c:v>
                </c:pt>
                <c:pt idx="120">
                  <c:v>2013.01</c:v>
                </c:pt>
                <c:pt idx="121">
                  <c:v>2013.02</c:v>
                </c:pt>
                <c:pt idx="122">
                  <c:v>2013.03</c:v>
                </c:pt>
                <c:pt idx="123">
                  <c:v>2013.04</c:v>
                </c:pt>
                <c:pt idx="124">
                  <c:v>2013.05</c:v>
                </c:pt>
                <c:pt idx="125">
                  <c:v>2013.06</c:v>
                </c:pt>
                <c:pt idx="126">
                  <c:v>2013.07</c:v>
                </c:pt>
                <c:pt idx="127">
                  <c:v>2013.08</c:v>
                </c:pt>
                <c:pt idx="128">
                  <c:v>2013.09</c:v>
                </c:pt>
                <c:pt idx="129">
                  <c:v>2013.1</c:v>
                </c:pt>
                <c:pt idx="130">
                  <c:v>2013.11</c:v>
                </c:pt>
                <c:pt idx="131">
                  <c:v>2013.12</c:v>
                </c:pt>
                <c:pt idx="132">
                  <c:v>2013.01</c:v>
                </c:pt>
                <c:pt idx="133">
                  <c:v>2013.02</c:v>
                </c:pt>
                <c:pt idx="134">
                  <c:v>2013.03</c:v>
                </c:pt>
                <c:pt idx="135">
                  <c:v>2013.04</c:v>
                </c:pt>
                <c:pt idx="136">
                  <c:v>2013.05</c:v>
                </c:pt>
                <c:pt idx="137">
                  <c:v>2013.06</c:v>
                </c:pt>
                <c:pt idx="138">
                  <c:v>2013.07</c:v>
                </c:pt>
                <c:pt idx="139">
                  <c:v>2013.08</c:v>
                </c:pt>
                <c:pt idx="140">
                  <c:v>2013.09</c:v>
                </c:pt>
                <c:pt idx="141">
                  <c:v>2013.1</c:v>
                </c:pt>
                <c:pt idx="142">
                  <c:v>2013.11</c:v>
                </c:pt>
                <c:pt idx="143">
                  <c:v>2013.12</c:v>
                </c:pt>
                <c:pt idx="144">
                  <c:v>2014.01</c:v>
                </c:pt>
                <c:pt idx="145">
                  <c:v>2014.02</c:v>
                </c:pt>
                <c:pt idx="146">
                  <c:v>2014.03</c:v>
                </c:pt>
                <c:pt idx="147">
                  <c:v>2014.04</c:v>
                </c:pt>
                <c:pt idx="148">
                  <c:v>2014.05</c:v>
                </c:pt>
                <c:pt idx="149">
                  <c:v>2014.06</c:v>
                </c:pt>
                <c:pt idx="150">
                  <c:v>2014.07</c:v>
                </c:pt>
                <c:pt idx="151">
                  <c:v>2014.08</c:v>
                </c:pt>
                <c:pt idx="152">
                  <c:v>2014.09</c:v>
                </c:pt>
                <c:pt idx="153">
                  <c:v>2014.1</c:v>
                </c:pt>
                <c:pt idx="154">
                  <c:v>2014.11</c:v>
                </c:pt>
                <c:pt idx="155">
                  <c:v>2014.12</c:v>
                </c:pt>
                <c:pt idx="156">
                  <c:v>2015.01</c:v>
                </c:pt>
                <c:pt idx="157">
                  <c:v>2015.02</c:v>
                </c:pt>
                <c:pt idx="158">
                  <c:v>2015.03</c:v>
                </c:pt>
                <c:pt idx="159">
                  <c:v>2015.04</c:v>
                </c:pt>
                <c:pt idx="160">
                  <c:v>2015.05</c:v>
                </c:pt>
                <c:pt idx="161">
                  <c:v>2015.06</c:v>
                </c:pt>
                <c:pt idx="162">
                  <c:v>2015.07</c:v>
                </c:pt>
                <c:pt idx="163">
                  <c:v>2015.08</c:v>
                </c:pt>
                <c:pt idx="164">
                  <c:v>2015.09</c:v>
                </c:pt>
                <c:pt idx="165">
                  <c:v>2015.1</c:v>
                </c:pt>
                <c:pt idx="166">
                  <c:v>2015.11</c:v>
                </c:pt>
                <c:pt idx="167">
                  <c:v>2015.12</c:v>
                </c:pt>
                <c:pt idx="168">
                  <c:v>2016.01</c:v>
                </c:pt>
                <c:pt idx="169">
                  <c:v>2016.02</c:v>
                </c:pt>
                <c:pt idx="170">
                  <c:v>2016.03</c:v>
                </c:pt>
                <c:pt idx="171">
                  <c:v>2016.04</c:v>
                </c:pt>
                <c:pt idx="172">
                  <c:v>2016.05</c:v>
                </c:pt>
                <c:pt idx="173">
                  <c:v>2016.06</c:v>
                </c:pt>
                <c:pt idx="174">
                  <c:v>2016.07</c:v>
                </c:pt>
                <c:pt idx="175">
                  <c:v>2016.08</c:v>
                </c:pt>
                <c:pt idx="176">
                  <c:v>2016.09</c:v>
                </c:pt>
                <c:pt idx="177">
                  <c:v>2016.1</c:v>
                </c:pt>
                <c:pt idx="178">
                  <c:v>2016.11</c:v>
                </c:pt>
                <c:pt idx="179">
                  <c:v>2016.12</c:v>
                </c:pt>
                <c:pt idx="180">
                  <c:v>2017.01</c:v>
                </c:pt>
                <c:pt idx="181">
                  <c:v>2017.02</c:v>
                </c:pt>
                <c:pt idx="182">
                  <c:v>2017.03</c:v>
                </c:pt>
                <c:pt idx="183">
                  <c:v>2017.04</c:v>
                </c:pt>
                <c:pt idx="184">
                  <c:v>2017.05</c:v>
                </c:pt>
                <c:pt idx="185">
                  <c:v>2017.06</c:v>
                </c:pt>
                <c:pt idx="186">
                  <c:v>2017.07</c:v>
                </c:pt>
                <c:pt idx="187">
                  <c:v>2017.08</c:v>
                </c:pt>
                <c:pt idx="188">
                  <c:v>2017.09</c:v>
                </c:pt>
                <c:pt idx="189">
                  <c:v>2017.1</c:v>
                </c:pt>
                <c:pt idx="190">
                  <c:v>2017.11</c:v>
                </c:pt>
                <c:pt idx="191">
                  <c:v>2017.12</c:v>
                </c:pt>
                <c:pt idx="192">
                  <c:v>2018.01</c:v>
                </c:pt>
                <c:pt idx="193">
                  <c:v>2018.02</c:v>
                </c:pt>
              </c:strCache>
            </c:strRef>
          </c:cat>
          <c:val>
            <c:numRef>
              <c:f>[1]月累计交易!$I$4:$I$197</c:f>
              <c:numCache>
                <c:formatCode>General</c:formatCode>
                <c:ptCount val="194"/>
                <c:pt idx="0">
                  <c:v>20.02</c:v>
                </c:pt>
                <c:pt idx="1">
                  <c:v>12.89</c:v>
                </c:pt>
                <c:pt idx="2">
                  <c:v>11.52</c:v>
                </c:pt>
                <c:pt idx="3">
                  <c:v>31.87</c:v>
                </c:pt>
                <c:pt idx="4">
                  <c:v>25.29</c:v>
                </c:pt>
                <c:pt idx="5">
                  <c:v>14.65</c:v>
                </c:pt>
                <c:pt idx="6">
                  <c:v>12.37</c:v>
                </c:pt>
                <c:pt idx="7">
                  <c:v>9</c:v>
                </c:pt>
                <c:pt idx="8">
                  <c:v>9.6199999999999992</c:v>
                </c:pt>
                <c:pt idx="9">
                  <c:v>13.01</c:v>
                </c:pt>
                <c:pt idx="10">
                  <c:v>21.27</c:v>
                </c:pt>
                <c:pt idx="11">
                  <c:v>25.84</c:v>
                </c:pt>
                <c:pt idx="12">
                  <c:v>36.31</c:v>
                </c:pt>
                <c:pt idx="13">
                  <c:v>44.64</c:v>
                </c:pt>
                <c:pt idx="14">
                  <c:v>29.68</c:v>
                </c:pt>
                <c:pt idx="15">
                  <c:v>28.19</c:v>
                </c:pt>
                <c:pt idx="16">
                  <c:v>15.04</c:v>
                </c:pt>
                <c:pt idx="17">
                  <c:v>16</c:v>
                </c:pt>
                <c:pt idx="18">
                  <c:v>16.79</c:v>
                </c:pt>
                <c:pt idx="19">
                  <c:v>13.26</c:v>
                </c:pt>
                <c:pt idx="20">
                  <c:v>28.48</c:v>
                </c:pt>
                <c:pt idx="21">
                  <c:v>26.81</c:v>
                </c:pt>
                <c:pt idx="22">
                  <c:v>22.27</c:v>
                </c:pt>
                <c:pt idx="23">
                  <c:v>15.68</c:v>
                </c:pt>
                <c:pt idx="24">
                  <c:v>16</c:v>
                </c:pt>
                <c:pt idx="25">
                  <c:v>27.55</c:v>
                </c:pt>
                <c:pt idx="26">
                  <c:v>22.07</c:v>
                </c:pt>
                <c:pt idx="27">
                  <c:v>25.57</c:v>
                </c:pt>
                <c:pt idx="28">
                  <c:v>17.96</c:v>
                </c:pt>
                <c:pt idx="29">
                  <c:v>29.02</c:v>
                </c:pt>
                <c:pt idx="30">
                  <c:v>24.34</c:v>
                </c:pt>
                <c:pt idx="31">
                  <c:v>45.98</c:v>
                </c:pt>
                <c:pt idx="32">
                  <c:v>41.66</c:v>
                </c:pt>
                <c:pt idx="33">
                  <c:v>27.83</c:v>
                </c:pt>
                <c:pt idx="34">
                  <c:v>23.63</c:v>
                </c:pt>
                <c:pt idx="35">
                  <c:v>23.05</c:v>
                </c:pt>
                <c:pt idx="36">
                  <c:v>46.57</c:v>
                </c:pt>
                <c:pt idx="37">
                  <c:v>44.32</c:v>
                </c:pt>
                <c:pt idx="38">
                  <c:v>36.17</c:v>
                </c:pt>
                <c:pt idx="39">
                  <c:v>69.17</c:v>
                </c:pt>
                <c:pt idx="40">
                  <c:v>104.82</c:v>
                </c:pt>
                <c:pt idx="41">
                  <c:v>72.61</c:v>
                </c:pt>
                <c:pt idx="42">
                  <c:v>66.349999999999994</c:v>
                </c:pt>
                <c:pt idx="43">
                  <c:v>43.99</c:v>
                </c:pt>
                <c:pt idx="44">
                  <c:v>57.43</c:v>
                </c:pt>
                <c:pt idx="45">
                  <c:v>71.06</c:v>
                </c:pt>
                <c:pt idx="46">
                  <c:v>78.66</c:v>
                </c:pt>
                <c:pt idx="47">
                  <c:v>114.16</c:v>
                </c:pt>
                <c:pt idx="48">
                  <c:v>172.71</c:v>
                </c:pt>
                <c:pt idx="49">
                  <c:v>147.38999999999999</c:v>
                </c:pt>
                <c:pt idx="50">
                  <c:v>167.18</c:v>
                </c:pt>
                <c:pt idx="51">
                  <c:v>210.42</c:v>
                </c:pt>
                <c:pt idx="52">
                  <c:v>240.47</c:v>
                </c:pt>
                <c:pt idx="53">
                  <c:v>192.04</c:v>
                </c:pt>
                <c:pt idx="54">
                  <c:v>116.53</c:v>
                </c:pt>
                <c:pt idx="55">
                  <c:v>157</c:v>
                </c:pt>
                <c:pt idx="56">
                  <c:v>144</c:v>
                </c:pt>
                <c:pt idx="57">
                  <c:v>108.22</c:v>
                </c:pt>
                <c:pt idx="58">
                  <c:v>66.930000000000007</c:v>
                </c:pt>
                <c:pt idx="59">
                  <c:v>90.26</c:v>
                </c:pt>
                <c:pt idx="60">
                  <c:v>120.27</c:v>
                </c:pt>
                <c:pt idx="61">
                  <c:v>78.63</c:v>
                </c:pt>
                <c:pt idx="62">
                  <c:v>88.86</c:v>
                </c:pt>
                <c:pt idx="63">
                  <c:v>93.79</c:v>
                </c:pt>
                <c:pt idx="64">
                  <c:v>105.81</c:v>
                </c:pt>
                <c:pt idx="65">
                  <c:v>75.81</c:v>
                </c:pt>
                <c:pt idx="66">
                  <c:v>96.35</c:v>
                </c:pt>
                <c:pt idx="67">
                  <c:v>64.56</c:v>
                </c:pt>
                <c:pt idx="68">
                  <c:v>79.959999999999994</c:v>
                </c:pt>
                <c:pt idx="69">
                  <c:v>74.97</c:v>
                </c:pt>
                <c:pt idx="70">
                  <c:v>135.31</c:v>
                </c:pt>
                <c:pt idx="71">
                  <c:v>150.56</c:v>
                </c:pt>
                <c:pt idx="72">
                  <c:v>136.13999999999999</c:v>
                </c:pt>
                <c:pt idx="73">
                  <c:v>248.01</c:v>
                </c:pt>
                <c:pt idx="74">
                  <c:v>195.53</c:v>
                </c:pt>
                <c:pt idx="75">
                  <c:v>229.45</c:v>
                </c:pt>
                <c:pt idx="76">
                  <c:v>209.79</c:v>
                </c:pt>
                <c:pt idx="77">
                  <c:v>202.46</c:v>
                </c:pt>
                <c:pt idx="78">
                  <c:v>268.97000000000003</c:v>
                </c:pt>
                <c:pt idx="79">
                  <c:v>268.97000000000003</c:v>
                </c:pt>
                <c:pt idx="80">
                  <c:v>178.16</c:v>
                </c:pt>
                <c:pt idx="81">
                  <c:v>173.04</c:v>
                </c:pt>
                <c:pt idx="82">
                  <c:v>256.07</c:v>
                </c:pt>
                <c:pt idx="83">
                  <c:v>180.56260869565216</c:v>
                </c:pt>
                <c:pt idx="84">
                  <c:v>183.94</c:v>
                </c:pt>
                <c:pt idx="85">
                  <c:v>131.43</c:v>
                </c:pt>
                <c:pt idx="86">
                  <c:v>150.22999999999999</c:v>
                </c:pt>
                <c:pt idx="87">
                  <c:v>180.82</c:v>
                </c:pt>
                <c:pt idx="88">
                  <c:v>134.55950000000001</c:v>
                </c:pt>
                <c:pt idx="89">
                  <c:v>111.72</c:v>
                </c:pt>
                <c:pt idx="90">
                  <c:v>141.75</c:v>
                </c:pt>
                <c:pt idx="91">
                  <c:v>183.39</c:v>
                </c:pt>
                <c:pt idx="92">
                  <c:v>181.47</c:v>
                </c:pt>
                <c:pt idx="93">
                  <c:v>292.12</c:v>
                </c:pt>
                <c:pt idx="94">
                  <c:v>260.36</c:v>
                </c:pt>
                <c:pt idx="95">
                  <c:v>149.25</c:v>
                </c:pt>
                <c:pt idx="96">
                  <c:v>129.44549999999998</c:v>
                </c:pt>
                <c:pt idx="97">
                  <c:v>179.68</c:v>
                </c:pt>
                <c:pt idx="98">
                  <c:v>198.78</c:v>
                </c:pt>
                <c:pt idx="99">
                  <c:v>190.14</c:v>
                </c:pt>
                <c:pt idx="100">
                  <c:v>134.19999999999999</c:v>
                </c:pt>
                <c:pt idx="101">
                  <c:v>124.39285714285714</c:v>
                </c:pt>
                <c:pt idx="102">
                  <c:v>156.46</c:v>
                </c:pt>
                <c:pt idx="103">
                  <c:v>131.49</c:v>
                </c:pt>
                <c:pt idx="104">
                  <c:v>93.39</c:v>
                </c:pt>
                <c:pt idx="105">
                  <c:v>122.53</c:v>
                </c:pt>
                <c:pt idx="106">
                  <c:v>129.86500000000001</c:v>
                </c:pt>
                <c:pt idx="107">
                  <c:v>89.53</c:v>
                </c:pt>
                <c:pt idx="108">
                  <c:v>116.05666666666666</c:v>
                </c:pt>
                <c:pt idx="109">
                  <c:v>160.63</c:v>
                </c:pt>
                <c:pt idx="110">
                  <c:v>162.97</c:v>
                </c:pt>
                <c:pt idx="111">
                  <c:v>162.15</c:v>
                </c:pt>
                <c:pt idx="112">
                  <c:v>152.63</c:v>
                </c:pt>
                <c:pt idx="113">
                  <c:v>115.53</c:v>
                </c:pt>
                <c:pt idx="114">
                  <c:v>110.93</c:v>
                </c:pt>
                <c:pt idx="115">
                  <c:v>110.51</c:v>
                </c:pt>
                <c:pt idx="116">
                  <c:v>128.85</c:v>
                </c:pt>
                <c:pt idx="117">
                  <c:v>122.16</c:v>
                </c:pt>
                <c:pt idx="118">
                  <c:v>98.990000000000009</c:v>
                </c:pt>
                <c:pt idx="119">
                  <c:v>181.94</c:v>
                </c:pt>
                <c:pt idx="120">
                  <c:v>232.99</c:v>
                </c:pt>
                <c:pt idx="121">
                  <c:v>206.76</c:v>
                </c:pt>
                <c:pt idx="122">
                  <c:v>191.7</c:v>
                </c:pt>
                <c:pt idx="123">
                  <c:v>148.61000000000001</c:v>
                </c:pt>
                <c:pt idx="124">
                  <c:v>201.97</c:v>
                </c:pt>
                <c:pt idx="125">
                  <c:v>175.01</c:v>
                </c:pt>
                <c:pt idx="126">
                  <c:v>186.68</c:v>
                </c:pt>
                <c:pt idx="127">
                  <c:v>216.24</c:v>
                </c:pt>
                <c:pt idx="128">
                  <c:v>263.95</c:v>
                </c:pt>
                <c:pt idx="129">
                  <c:v>244.05</c:v>
                </c:pt>
                <c:pt idx="130">
                  <c:v>193.61</c:v>
                </c:pt>
                <c:pt idx="131">
                  <c:v>180.35</c:v>
                </c:pt>
                <c:pt idx="132">
                  <c:v>232.98899999999998</c:v>
                </c:pt>
                <c:pt idx="133">
                  <c:v>206.76333333333332</c:v>
                </c:pt>
                <c:pt idx="134">
                  <c:v>191.69761904761904</c:v>
                </c:pt>
                <c:pt idx="135">
                  <c:v>148.60833333333332</c:v>
                </c:pt>
                <c:pt idx="136">
                  <c:v>201.97045454545457</c:v>
                </c:pt>
                <c:pt idx="137">
                  <c:v>175.00588235294117</c:v>
                </c:pt>
                <c:pt idx="138">
                  <c:v>186.67782608695651</c:v>
                </c:pt>
                <c:pt idx="139">
                  <c:v>216.24272727272728</c:v>
                </c:pt>
                <c:pt idx="140">
                  <c:v>263.95421052631582</c:v>
                </c:pt>
                <c:pt idx="141">
                  <c:v>244.04555555555555</c:v>
                </c:pt>
                <c:pt idx="142">
                  <c:v>193.60999999999999</c:v>
                </c:pt>
                <c:pt idx="143">
                  <c:v>180.35</c:v>
                </c:pt>
                <c:pt idx="144">
                  <c:v>160.20190476190476</c:v>
                </c:pt>
                <c:pt idx="145">
                  <c:v>256.38062500000001</c:v>
                </c:pt>
                <c:pt idx="146">
                  <c:v>208.82333333333332</c:v>
                </c:pt>
                <c:pt idx="147">
                  <c:v>177.66380952380953</c:v>
                </c:pt>
                <c:pt idx="148">
                  <c:v>145.916</c:v>
                </c:pt>
                <c:pt idx="149">
                  <c:v>164.10899999999998</c:v>
                </c:pt>
                <c:pt idx="150">
                  <c:v>248.37695652173915</c:v>
                </c:pt>
                <c:pt idx="151">
                  <c:v>301.96999999999997</c:v>
                </c:pt>
                <c:pt idx="152">
                  <c:v>369.11</c:v>
                </c:pt>
                <c:pt idx="153">
                  <c:v>365.5288888888889</c:v>
                </c:pt>
                <c:pt idx="154">
                  <c:v>451.56000000000006</c:v>
                </c:pt>
                <c:pt idx="155">
                  <c:v>719.8034782608695</c:v>
                </c:pt>
                <c:pt idx="156">
                  <c:v>524.56749999999988</c:v>
                </c:pt>
                <c:pt idx="157">
                  <c:v>392.78333333333336</c:v>
                </c:pt>
                <c:pt idx="158">
                  <c:v>695.82590909090914</c:v>
                </c:pt>
                <c:pt idx="159">
                  <c:v>934.04238095238088</c:v>
                </c:pt>
                <c:pt idx="160">
                  <c:v>886.80449999999996</c:v>
                </c:pt>
                <c:pt idx="161">
                  <c:v>974.41857142857145</c:v>
                </c:pt>
                <c:pt idx="162">
                  <c:v>884.01739130434794</c:v>
                </c:pt>
                <c:pt idx="163">
                  <c:v>701.49285714285713</c:v>
                </c:pt>
                <c:pt idx="164">
                  <c:v>491.32299999999998</c:v>
                </c:pt>
                <c:pt idx="165">
                  <c:v>648.76941176470586</c:v>
                </c:pt>
                <c:pt idx="166">
                  <c:v>685.01190476190482</c:v>
                </c:pt>
                <c:pt idx="167">
                  <c:v>488.25565217391301</c:v>
                </c:pt>
                <c:pt idx="168">
                  <c:v>413.32</c:v>
                </c:pt>
                <c:pt idx="169">
                  <c:v>387.9878726375</c:v>
                </c:pt>
                <c:pt idx="170">
                  <c:v>452.3488873165</c:v>
                </c:pt>
                <c:pt idx="171">
                  <c:v>407.25307499100001</c:v>
                </c:pt>
                <c:pt idx="172">
                  <c:v>311.10435388100001</c:v>
                </c:pt>
                <c:pt idx="173">
                  <c:v>389.02674982100001</c:v>
                </c:pt>
                <c:pt idx="174">
                  <c:v>427.59178205239999</c:v>
                </c:pt>
                <c:pt idx="175">
                  <c:v>365.08526554000002</c:v>
                </c:pt>
                <c:pt idx="176">
                  <c:v>311</c:v>
                </c:pt>
                <c:pt idx="177">
                  <c:v>369</c:v>
                </c:pt>
                <c:pt idx="178">
                  <c:v>442.68104380049999</c:v>
                </c:pt>
                <c:pt idx="179">
                  <c:v>346.76574416950001</c:v>
                </c:pt>
                <c:pt idx="180">
                  <c:v>284.44609665889999</c:v>
                </c:pt>
                <c:pt idx="181">
                  <c:v>359.08</c:v>
                </c:pt>
                <c:pt idx="182">
                  <c:v>354.88123184649999</c:v>
                </c:pt>
                <c:pt idx="183">
                  <c:v>408.27</c:v>
                </c:pt>
                <c:pt idx="184">
                  <c:v>324.25</c:v>
                </c:pt>
                <c:pt idx="185">
                  <c:v>308.38454545454545</c:v>
                </c:pt>
                <c:pt idx="186">
                  <c:v>395.43142857142863</c:v>
                </c:pt>
                <c:pt idx="187">
                  <c:v>429.03</c:v>
                </c:pt>
                <c:pt idx="188">
                  <c:v>421.54428571428571</c:v>
                </c:pt>
                <c:pt idx="189">
                  <c:v>346.76823529411769</c:v>
                </c:pt>
                <c:pt idx="190">
                  <c:v>369.02727272727276</c:v>
                </c:pt>
                <c:pt idx="191">
                  <c:v>290.16619047619048</c:v>
                </c:pt>
                <c:pt idx="192">
                  <c:v>409.22318181818179</c:v>
                </c:pt>
                <c:pt idx="193">
                  <c:v>362.92266666666666</c:v>
                </c:pt>
              </c:numCache>
            </c:numRef>
          </c:val>
        </c:ser>
        <c:axId val="483798016"/>
        <c:axId val="483796480"/>
      </c:barChart>
      <c:lineChart>
        <c:grouping val="standard"/>
        <c:ser>
          <c:idx val="0"/>
          <c:order val="0"/>
          <c:tx>
            <c:v>月成交量（左轴）</c:v>
          </c:tx>
          <c:marker>
            <c:symbol val="none"/>
          </c:marker>
          <c:cat>
            <c:strRef>
              <c:f>[1]月累计交易!$A$4:$A$197</c:f>
              <c:strCache>
                <c:ptCount val="194"/>
                <c:pt idx="0">
                  <c:v>200301</c:v>
                </c:pt>
                <c:pt idx="1">
                  <c:v>200302</c:v>
                </c:pt>
                <c:pt idx="2">
                  <c:v>200303</c:v>
                </c:pt>
                <c:pt idx="3">
                  <c:v>200304</c:v>
                </c:pt>
                <c:pt idx="4">
                  <c:v>200305</c:v>
                </c:pt>
                <c:pt idx="5">
                  <c:v>200306</c:v>
                </c:pt>
                <c:pt idx="6">
                  <c:v>200307</c:v>
                </c:pt>
                <c:pt idx="7">
                  <c:v>200308</c:v>
                </c:pt>
                <c:pt idx="8">
                  <c:v>200309</c:v>
                </c:pt>
                <c:pt idx="9">
                  <c:v>200310</c:v>
                </c:pt>
                <c:pt idx="10">
                  <c:v>200311</c:v>
                </c:pt>
                <c:pt idx="11">
                  <c:v>200312</c:v>
                </c:pt>
                <c:pt idx="12">
                  <c:v>200401</c:v>
                </c:pt>
                <c:pt idx="13">
                  <c:v>200402</c:v>
                </c:pt>
                <c:pt idx="14">
                  <c:v>200403</c:v>
                </c:pt>
                <c:pt idx="15">
                  <c:v>200404</c:v>
                </c:pt>
                <c:pt idx="16">
                  <c:v>200405</c:v>
                </c:pt>
                <c:pt idx="17">
                  <c:v>200406</c:v>
                </c:pt>
                <c:pt idx="18">
                  <c:v>200407</c:v>
                </c:pt>
                <c:pt idx="19">
                  <c:v>200408</c:v>
                </c:pt>
                <c:pt idx="20">
                  <c:v>200409</c:v>
                </c:pt>
                <c:pt idx="21">
                  <c:v>200410</c:v>
                </c:pt>
                <c:pt idx="22">
                  <c:v>200411</c:v>
                </c:pt>
                <c:pt idx="23">
                  <c:v>200412</c:v>
                </c:pt>
                <c:pt idx="24">
                  <c:v>200501</c:v>
                </c:pt>
                <c:pt idx="25">
                  <c:v>200502</c:v>
                </c:pt>
                <c:pt idx="26">
                  <c:v>200503</c:v>
                </c:pt>
                <c:pt idx="27">
                  <c:v>200504</c:v>
                </c:pt>
                <c:pt idx="28">
                  <c:v>200505</c:v>
                </c:pt>
                <c:pt idx="29">
                  <c:v>200506</c:v>
                </c:pt>
                <c:pt idx="30">
                  <c:v>200507</c:v>
                </c:pt>
                <c:pt idx="31">
                  <c:v>200508</c:v>
                </c:pt>
                <c:pt idx="32">
                  <c:v>200509</c:v>
                </c:pt>
                <c:pt idx="33">
                  <c:v>200510</c:v>
                </c:pt>
                <c:pt idx="34">
                  <c:v>200511</c:v>
                </c:pt>
                <c:pt idx="35">
                  <c:v>200512</c:v>
                </c:pt>
                <c:pt idx="36">
                  <c:v>200601</c:v>
                </c:pt>
                <c:pt idx="37">
                  <c:v>200602</c:v>
                </c:pt>
                <c:pt idx="38">
                  <c:v>200603</c:v>
                </c:pt>
                <c:pt idx="39">
                  <c:v>200604</c:v>
                </c:pt>
                <c:pt idx="40">
                  <c:v>200605</c:v>
                </c:pt>
                <c:pt idx="41">
                  <c:v>200606</c:v>
                </c:pt>
                <c:pt idx="42">
                  <c:v>200607</c:v>
                </c:pt>
                <c:pt idx="43">
                  <c:v>200608</c:v>
                </c:pt>
                <c:pt idx="44">
                  <c:v>200609</c:v>
                </c:pt>
                <c:pt idx="45">
                  <c:v>200610</c:v>
                </c:pt>
                <c:pt idx="46">
                  <c:v>200611</c:v>
                </c:pt>
                <c:pt idx="47">
                  <c:v>200612</c:v>
                </c:pt>
                <c:pt idx="48">
                  <c:v>200701</c:v>
                </c:pt>
                <c:pt idx="49">
                  <c:v>200702</c:v>
                </c:pt>
                <c:pt idx="50">
                  <c:v>200703</c:v>
                </c:pt>
                <c:pt idx="51">
                  <c:v>200704</c:v>
                </c:pt>
                <c:pt idx="52">
                  <c:v>200705</c:v>
                </c:pt>
                <c:pt idx="53">
                  <c:v>200706</c:v>
                </c:pt>
                <c:pt idx="54">
                  <c:v>200707</c:v>
                </c:pt>
                <c:pt idx="55">
                  <c:v>200708</c:v>
                </c:pt>
                <c:pt idx="56">
                  <c:v>200709</c:v>
                </c:pt>
                <c:pt idx="57">
                  <c:v>200710</c:v>
                </c:pt>
                <c:pt idx="58">
                  <c:v>200711</c:v>
                </c:pt>
                <c:pt idx="59">
                  <c:v>200712</c:v>
                </c:pt>
                <c:pt idx="60">
                  <c:v>200801</c:v>
                </c:pt>
                <c:pt idx="61">
                  <c:v>200802</c:v>
                </c:pt>
                <c:pt idx="62">
                  <c:v>200803</c:v>
                </c:pt>
                <c:pt idx="63">
                  <c:v>200804</c:v>
                </c:pt>
                <c:pt idx="64">
                  <c:v>200805</c:v>
                </c:pt>
                <c:pt idx="65">
                  <c:v>200806</c:v>
                </c:pt>
                <c:pt idx="66">
                  <c:v>200807</c:v>
                </c:pt>
                <c:pt idx="67">
                  <c:v>200808</c:v>
                </c:pt>
                <c:pt idx="68">
                  <c:v>200809</c:v>
                </c:pt>
                <c:pt idx="69">
                  <c:v>200810</c:v>
                </c:pt>
                <c:pt idx="70">
                  <c:v>200811</c:v>
                </c:pt>
                <c:pt idx="71">
                  <c:v>200812</c:v>
                </c:pt>
                <c:pt idx="72">
                  <c:v>200901</c:v>
                </c:pt>
                <c:pt idx="73">
                  <c:v>200902</c:v>
                </c:pt>
                <c:pt idx="74">
                  <c:v>200903</c:v>
                </c:pt>
                <c:pt idx="75">
                  <c:v>200904</c:v>
                </c:pt>
                <c:pt idx="76">
                  <c:v>200905</c:v>
                </c:pt>
                <c:pt idx="77">
                  <c:v>200906</c:v>
                </c:pt>
                <c:pt idx="78">
                  <c:v>200907</c:v>
                </c:pt>
                <c:pt idx="79">
                  <c:v>200908</c:v>
                </c:pt>
                <c:pt idx="80">
                  <c:v>200909</c:v>
                </c:pt>
                <c:pt idx="81">
                  <c:v>200910</c:v>
                </c:pt>
                <c:pt idx="82">
                  <c:v>200911</c:v>
                </c:pt>
                <c:pt idx="83">
                  <c:v>200912</c:v>
                </c:pt>
                <c:pt idx="84">
                  <c:v>2010.01</c:v>
                </c:pt>
                <c:pt idx="85">
                  <c:v>2010.02</c:v>
                </c:pt>
                <c:pt idx="86">
                  <c:v>2010.03</c:v>
                </c:pt>
                <c:pt idx="87">
                  <c:v>2010.04</c:v>
                </c:pt>
                <c:pt idx="88">
                  <c:v>2010.05</c:v>
                </c:pt>
                <c:pt idx="89">
                  <c:v>2010.06</c:v>
                </c:pt>
                <c:pt idx="90">
                  <c:v>2010.07</c:v>
                </c:pt>
                <c:pt idx="91">
                  <c:v>2010.08</c:v>
                </c:pt>
                <c:pt idx="92">
                  <c:v>2010.09</c:v>
                </c:pt>
                <c:pt idx="93">
                  <c:v>2010.10</c:v>
                </c:pt>
                <c:pt idx="94">
                  <c:v>2010.11</c:v>
                </c:pt>
                <c:pt idx="95">
                  <c:v>2010.12</c:v>
                </c:pt>
                <c:pt idx="96">
                  <c:v>2011.01</c:v>
                </c:pt>
                <c:pt idx="97">
                  <c:v>2011.02</c:v>
                </c:pt>
                <c:pt idx="98">
                  <c:v>2011.03</c:v>
                </c:pt>
                <c:pt idx="99">
                  <c:v>2011.04</c:v>
                </c:pt>
                <c:pt idx="100">
                  <c:v>2011.05</c:v>
                </c:pt>
                <c:pt idx="101">
                  <c:v>2011.06</c:v>
                </c:pt>
                <c:pt idx="102">
                  <c:v>2011.07</c:v>
                </c:pt>
                <c:pt idx="103">
                  <c:v>2011.08</c:v>
                </c:pt>
                <c:pt idx="104">
                  <c:v>2011.09</c:v>
                </c:pt>
                <c:pt idx="105">
                  <c:v>2011.10</c:v>
                </c:pt>
                <c:pt idx="106">
                  <c:v>2011.11</c:v>
                </c:pt>
                <c:pt idx="107">
                  <c:v>2011.12</c:v>
                </c:pt>
                <c:pt idx="108">
                  <c:v>2012.01</c:v>
                </c:pt>
                <c:pt idx="109">
                  <c:v>2012.02</c:v>
                </c:pt>
                <c:pt idx="110">
                  <c:v>2012.03</c:v>
                </c:pt>
                <c:pt idx="111">
                  <c:v>2012.04</c:v>
                </c:pt>
                <c:pt idx="112">
                  <c:v>2012.05</c:v>
                </c:pt>
                <c:pt idx="113">
                  <c:v>2012.06</c:v>
                </c:pt>
                <c:pt idx="114">
                  <c:v>2012.07</c:v>
                </c:pt>
                <c:pt idx="115">
                  <c:v>2012.08</c:v>
                </c:pt>
                <c:pt idx="116">
                  <c:v>2012.09</c:v>
                </c:pt>
                <c:pt idx="117">
                  <c:v>2012.1</c:v>
                </c:pt>
                <c:pt idx="118">
                  <c:v>2012.11</c:v>
                </c:pt>
                <c:pt idx="119">
                  <c:v>2012.12</c:v>
                </c:pt>
                <c:pt idx="120">
                  <c:v>2013.01</c:v>
                </c:pt>
                <c:pt idx="121">
                  <c:v>2013.02</c:v>
                </c:pt>
                <c:pt idx="122">
                  <c:v>2013.03</c:v>
                </c:pt>
                <c:pt idx="123">
                  <c:v>2013.04</c:v>
                </c:pt>
                <c:pt idx="124">
                  <c:v>2013.05</c:v>
                </c:pt>
                <c:pt idx="125">
                  <c:v>2013.06</c:v>
                </c:pt>
                <c:pt idx="126">
                  <c:v>2013.07</c:v>
                </c:pt>
                <c:pt idx="127">
                  <c:v>2013.08</c:v>
                </c:pt>
                <c:pt idx="128">
                  <c:v>2013.09</c:v>
                </c:pt>
                <c:pt idx="129">
                  <c:v>2013.1</c:v>
                </c:pt>
                <c:pt idx="130">
                  <c:v>2013.11</c:v>
                </c:pt>
                <c:pt idx="131">
                  <c:v>2013.12</c:v>
                </c:pt>
                <c:pt idx="132">
                  <c:v>2013.01</c:v>
                </c:pt>
                <c:pt idx="133">
                  <c:v>2013.02</c:v>
                </c:pt>
                <c:pt idx="134">
                  <c:v>2013.03</c:v>
                </c:pt>
                <c:pt idx="135">
                  <c:v>2013.04</c:v>
                </c:pt>
                <c:pt idx="136">
                  <c:v>2013.05</c:v>
                </c:pt>
                <c:pt idx="137">
                  <c:v>2013.06</c:v>
                </c:pt>
                <c:pt idx="138">
                  <c:v>2013.07</c:v>
                </c:pt>
                <c:pt idx="139">
                  <c:v>2013.08</c:v>
                </c:pt>
                <c:pt idx="140">
                  <c:v>2013.09</c:v>
                </c:pt>
                <c:pt idx="141">
                  <c:v>2013.1</c:v>
                </c:pt>
                <c:pt idx="142">
                  <c:v>2013.11</c:v>
                </c:pt>
                <c:pt idx="143">
                  <c:v>2013.12</c:v>
                </c:pt>
                <c:pt idx="144">
                  <c:v>2014.01</c:v>
                </c:pt>
                <c:pt idx="145">
                  <c:v>2014.02</c:v>
                </c:pt>
                <c:pt idx="146">
                  <c:v>2014.03</c:v>
                </c:pt>
                <c:pt idx="147">
                  <c:v>2014.04</c:v>
                </c:pt>
                <c:pt idx="148">
                  <c:v>2014.05</c:v>
                </c:pt>
                <c:pt idx="149">
                  <c:v>2014.06</c:v>
                </c:pt>
                <c:pt idx="150">
                  <c:v>2014.07</c:v>
                </c:pt>
                <c:pt idx="151">
                  <c:v>2014.08</c:v>
                </c:pt>
                <c:pt idx="152">
                  <c:v>2014.09</c:v>
                </c:pt>
                <c:pt idx="153">
                  <c:v>2014.1</c:v>
                </c:pt>
                <c:pt idx="154">
                  <c:v>2014.11</c:v>
                </c:pt>
                <c:pt idx="155">
                  <c:v>2014.12</c:v>
                </c:pt>
                <c:pt idx="156">
                  <c:v>2015.01</c:v>
                </c:pt>
                <c:pt idx="157">
                  <c:v>2015.02</c:v>
                </c:pt>
                <c:pt idx="158">
                  <c:v>2015.03</c:v>
                </c:pt>
                <c:pt idx="159">
                  <c:v>2015.04</c:v>
                </c:pt>
                <c:pt idx="160">
                  <c:v>2015.05</c:v>
                </c:pt>
                <c:pt idx="161">
                  <c:v>2015.06</c:v>
                </c:pt>
                <c:pt idx="162">
                  <c:v>2015.07</c:v>
                </c:pt>
                <c:pt idx="163">
                  <c:v>2015.08</c:v>
                </c:pt>
                <c:pt idx="164">
                  <c:v>2015.09</c:v>
                </c:pt>
                <c:pt idx="165">
                  <c:v>2015.1</c:v>
                </c:pt>
                <c:pt idx="166">
                  <c:v>2015.11</c:v>
                </c:pt>
                <c:pt idx="167">
                  <c:v>2015.12</c:v>
                </c:pt>
                <c:pt idx="168">
                  <c:v>2016.01</c:v>
                </c:pt>
                <c:pt idx="169">
                  <c:v>2016.02</c:v>
                </c:pt>
                <c:pt idx="170">
                  <c:v>2016.03</c:v>
                </c:pt>
                <c:pt idx="171">
                  <c:v>2016.04</c:v>
                </c:pt>
                <c:pt idx="172">
                  <c:v>2016.05</c:v>
                </c:pt>
                <c:pt idx="173">
                  <c:v>2016.06</c:v>
                </c:pt>
                <c:pt idx="174">
                  <c:v>2016.07</c:v>
                </c:pt>
                <c:pt idx="175">
                  <c:v>2016.08</c:v>
                </c:pt>
                <c:pt idx="176">
                  <c:v>2016.09</c:v>
                </c:pt>
                <c:pt idx="177">
                  <c:v>2016.1</c:v>
                </c:pt>
                <c:pt idx="178">
                  <c:v>2016.11</c:v>
                </c:pt>
                <c:pt idx="179">
                  <c:v>2016.12</c:v>
                </c:pt>
                <c:pt idx="180">
                  <c:v>2017.01</c:v>
                </c:pt>
                <c:pt idx="181">
                  <c:v>2017.02</c:v>
                </c:pt>
                <c:pt idx="182">
                  <c:v>2017.03</c:v>
                </c:pt>
                <c:pt idx="183">
                  <c:v>2017.04</c:v>
                </c:pt>
                <c:pt idx="184">
                  <c:v>2017.05</c:v>
                </c:pt>
                <c:pt idx="185">
                  <c:v>2017.06</c:v>
                </c:pt>
                <c:pt idx="186">
                  <c:v>2017.07</c:v>
                </c:pt>
                <c:pt idx="187">
                  <c:v>2017.08</c:v>
                </c:pt>
                <c:pt idx="188">
                  <c:v>2017.09</c:v>
                </c:pt>
                <c:pt idx="189">
                  <c:v>2017.1</c:v>
                </c:pt>
                <c:pt idx="190">
                  <c:v>2017.11</c:v>
                </c:pt>
                <c:pt idx="191">
                  <c:v>2017.12</c:v>
                </c:pt>
                <c:pt idx="192">
                  <c:v>2018.01</c:v>
                </c:pt>
                <c:pt idx="193">
                  <c:v>2018.02</c:v>
                </c:pt>
              </c:strCache>
            </c:strRef>
          </c:cat>
          <c:val>
            <c:numRef>
              <c:f>[1]月累计交易!$G$4:$G$197</c:f>
              <c:numCache>
                <c:formatCode>General</c:formatCode>
                <c:ptCount val="194"/>
                <c:pt idx="0">
                  <c:v>400.4</c:v>
                </c:pt>
                <c:pt idx="1">
                  <c:v>193.36</c:v>
                </c:pt>
                <c:pt idx="2">
                  <c:v>241.91</c:v>
                </c:pt>
                <c:pt idx="3">
                  <c:v>701.1</c:v>
                </c:pt>
                <c:pt idx="4">
                  <c:v>379.38</c:v>
                </c:pt>
                <c:pt idx="5">
                  <c:v>307.60000000000002</c:v>
                </c:pt>
                <c:pt idx="6">
                  <c:v>284.45</c:v>
                </c:pt>
                <c:pt idx="7">
                  <c:v>188.99</c:v>
                </c:pt>
                <c:pt idx="8">
                  <c:v>211.76</c:v>
                </c:pt>
                <c:pt idx="9">
                  <c:v>234.32</c:v>
                </c:pt>
                <c:pt idx="10">
                  <c:v>425.38</c:v>
                </c:pt>
                <c:pt idx="11">
                  <c:v>594.44000000000005</c:v>
                </c:pt>
                <c:pt idx="12">
                  <c:v>472.14</c:v>
                </c:pt>
                <c:pt idx="13">
                  <c:v>892.79</c:v>
                </c:pt>
                <c:pt idx="14">
                  <c:v>682.69</c:v>
                </c:pt>
                <c:pt idx="15">
                  <c:v>620.21</c:v>
                </c:pt>
                <c:pt idx="16">
                  <c:v>240.59</c:v>
                </c:pt>
                <c:pt idx="17">
                  <c:v>352.05</c:v>
                </c:pt>
                <c:pt idx="18">
                  <c:v>369.44</c:v>
                </c:pt>
                <c:pt idx="19">
                  <c:v>291.83999999999997</c:v>
                </c:pt>
                <c:pt idx="20">
                  <c:v>626.47</c:v>
                </c:pt>
                <c:pt idx="21">
                  <c:v>428.91</c:v>
                </c:pt>
                <c:pt idx="22">
                  <c:v>490.02</c:v>
                </c:pt>
                <c:pt idx="23">
                  <c:v>360.57</c:v>
                </c:pt>
                <c:pt idx="24">
                  <c:v>319.88</c:v>
                </c:pt>
                <c:pt idx="25">
                  <c:v>358.15</c:v>
                </c:pt>
                <c:pt idx="26">
                  <c:v>507.69</c:v>
                </c:pt>
                <c:pt idx="27">
                  <c:v>537</c:v>
                </c:pt>
                <c:pt idx="28">
                  <c:v>305.41000000000003</c:v>
                </c:pt>
                <c:pt idx="29">
                  <c:v>638.38</c:v>
                </c:pt>
                <c:pt idx="30">
                  <c:v>511.08</c:v>
                </c:pt>
                <c:pt idx="31">
                  <c:v>1057.48</c:v>
                </c:pt>
                <c:pt idx="32">
                  <c:v>916.5</c:v>
                </c:pt>
                <c:pt idx="33">
                  <c:v>445.19</c:v>
                </c:pt>
                <c:pt idx="34">
                  <c:v>519.86</c:v>
                </c:pt>
                <c:pt idx="35">
                  <c:v>507.13</c:v>
                </c:pt>
                <c:pt idx="36">
                  <c:v>745.08</c:v>
                </c:pt>
                <c:pt idx="37">
                  <c:v>753.43</c:v>
                </c:pt>
                <c:pt idx="38">
                  <c:v>831.92</c:v>
                </c:pt>
                <c:pt idx="39">
                  <c:v>1383.43</c:v>
                </c:pt>
                <c:pt idx="40">
                  <c:v>1886.73</c:v>
                </c:pt>
                <c:pt idx="41">
                  <c:v>1597.47</c:v>
                </c:pt>
                <c:pt idx="42">
                  <c:v>1393.33</c:v>
                </c:pt>
                <c:pt idx="43">
                  <c:v>1011.81</c:v>
                </c:pt>
                <c:pt idx="44">
                  <c:v>1205.99</c:v>
                </c:pt>
                <c:pt idx="45">
                  <c:v>1208</c:v>
                </c:pt>
                <c:pt idx="46">
                  <c:v>1730.66</c:v>
                </c:pt>
                <c:pt idx="47">
                  <c:v>2397.38</c:v>
                </c:pt>
                <c:pt idx="48">
                  <c:v>3454.2</c:v>
                </c:pt>
                <c:pt idx="49">
                  <c:v>2210.8000000000002</c:v>
                </c:pt>
                <c:pt idx="50">
                  <c:v>3677.84</c:v>
                </c:pt>
                <c:pt idx="51">
                  <c:v>4418.8</c:v>
                </c:pt>
                <c:pt idx="52">
                  <c:v>4328.55</c:v>
                </c:pt>
                <c:pt idx="53">
                  <c:v>4032.81</c:v>
                </c:pt>
                <c:pt idx="54">
                  <c:v>2563.67</c:v>
                </c:pt>
                <c:pt idx="55">
                  <c:v>3610.98</c:v>
                </c:pt>
                <c:pt idx="56">
                  <c:v>2880.17</c:v>
                </c:pt>
                <c:pt idx="57">
                  <c:v>1947.99</c:v>
                </c:pt>
                <c:pt idx="58">
                  <c:v>1472.63</c:v>
                </c:pt>
                <c:pt idx="59">
                  <c:v>1805.32</c:v>
                </c:pt>
                <c:pt idx="60">
                  <c:v>2645.89</c:v>
                </c:pt>
                <c:pt idx="61">
                  <c:v>1258.0899999999999</c:v>
                </c:pt>
                <c:pt idx="62">
                  <c:v>1866.17</c:v>
                </c:pt>
                <c:pt idx="63">
                  <c:v>1969.5</c:v>
                </c:pt>
                <c:pt idx="64">
                  <c:v>2116.1799999999998</c:v>
                </c:pt>
                <c:pt idx="65">
                  <c:v>1515.99</c:v>
                </c:pt>
                <c:pt idx="66">
                  <c:v>2215.9899999999998</c:v>
                </c:pt>
                <c:pt idx="67">
                  <c:v>1355.76</c:v>
                </c:pt>
                <c:pt idx="68">
                  <c:v>1519.3</c:v>
                </c:pt>
                <c:pt idx="69">
                  <c:v>1499.43</c:v>
                </c:pt>
                <c:pt idx="70">
                  <c:v>2706.26</c:v>
                </c:pt>
                <c:pt idx="71">
                  <c:v>3462.82</c:v>
                </c:pt>
                <c:pt idx="72">
                  <c:v>2042.08</c:v>
                </c:pt>
                <c:pt idx="73">
                  <c:v>4960.28</c:v>
                </c:pt>
                <c:pt idx="74">
                  <c:v>4301.71</c:v>
                </c:pt>
                <c:pt idx="75">
                  <c:v>4818.3500000000004</c:v>
                </c:pt>
                <c:pt idx="76">
                  <c:v>3776.27</c:v>
                </c:pt>
                <c:pt idx="77">
                  <c:v>4454.17</c:v>
                </c:pt>
                <c:pt idx="78">
                  <c:v>6186.41</c:v>
                </c:pt>
                <c:pt idx="79">
                  <c:v>4349.3500000000004</c:v>
                </c:pt>
                <c:pt idx="80">
                  <c:v>3919.44</c:v>
                </c:pt>
                <c:pt idx="81">
                  <c:v>2768.57</c:v>
                </c:pt>
                <c:pt idx="82">
                  <c:v>5377.42</c:v>
                </c:pt>
                <c:pt idx="83">
                  <c:v>4152.9399999999996</c:v>
                </c:pt>
                <c:pt idx="84">
                  <c:v>3678.72</c:v>
                </c:pt>
                <c:pt idx="85">
                  <c:v>1971.45</c:v>
                </c:pt>
                <c:pt idx="86">
                  <c:v>3455.27</c:v>
                </c:pt>
                <c:pt idx="87">
                  <c:v>3797.15</c:v>
                </c:pt>
                <c:pt idx="88">
                  <c:v>2691.19</c:v>
                </c:pt>
                <c:pt idx="89">
                  <c:v>2122.77</c:v>
                </c:pt>
                <c:pt idx="90">
                  <c:v>3118.45</c:v>
                </c:pt>
                <c:pt idx="91">
                  <c:v>4034.67</c:v>
                </c:pt>
                <c:pt idx="92">
                  <c:v>3447.83</c:v>
                </c:pt>
                <c:pt idx="93">
                  <c:v>4673.8500000000004</c:v>
                </c:pt>
                <c:pt idx="94">
                  <c:v>5727.89</c:v>
                </c:pt>
                <c:pt idx="95">
                  <c:v>3432.75</c:v>
                </c:pt>
                <c:pt idx="96">
                  <c:v>2588.91</c:v>
                </c:pt>
                <c:pt idx="97">
                  <c:v>2695.09</c:v>
                </c:pt>
                <c:pt idx="98">
                  <c:v>4571.9399999999996</c:v>
                </c:pt>
                <c:pt idx="99">
                  <c:v>3612.74</c:v>
                </c:pt>
                <c:pt idx="100">
                  <c:v>2818.25</c:v>
                </c:pt>
                <c:pt idx="101">
                  <c:v>2612.25</c:v>
                </c:pt>
                <c:pt idx="102">
                  <c:v>3285.79</c:v>
                </c:pt>
                <c:pt idx="103">
                  <c:v>3024.27</c:v>
                </c:pt>
                <c:pt idx="104">
                  <c:v>1961.11</c:v>
                </c:pt>
                <c:pt idx="105">
                  <c:v>1960.48</c:v>
                </c:pt>
                <c:pt idx="106">
                  <c:v>2857.03</c:v>
                </c:pt>
                <c:pt idx="107">
                  <c:v>1969.69</c:v>
                </c:pt>
                <c:pt idx="108">
                  <c:v>1740.85</c:v>
                </c:pt>
                <c:pt idx="109">
                  <c:v>3373.17</c:v>
                </c:pt>
                <c:pt idx="110">
                  <c:v>3585.24</c:v>
                </c:pt>
                <c:pt idx="111">
                  <c:v>2756.61</c:v>
                </c:pt>
                <c:pt idx="112">
                  <c:v>3357.8599999999997</c:v>
                </c:pt>
                <c:pt idx="113">
                  <c:v>2310.58</c:v>
                </c:pt>
                <c:pt idx="114">
                  <c:v>2440.5100000000002</c:v>
                </c:pt>
                <c:pt idx="115">
                  <c:v>2541.79</c:v>
                </c:pt>
                <c:pt idx="116">
                  <c:v>2576.9</c:v>
                </c:pt>
                <c:pt idx="117">
                  <c:v>2198.91</c:v>
                </c:pt>
                <c:pt idx="118">
                  <c:v>2177.88</c:v>
                </c:pt>
                <c:pt idx="119">
                  <c:v>3820.76</c:v>
                </c:pt>
                <c:pt idx="120">
                  <c:v>4659.78</c:v>
                </c:pt>
                <c:pt idx="121">
                  <c:v>3101.45</c:v>
                </c:pt>
                <c:pt idx="122">
                  <c:v>4025.65</c:v>
                </c:pt>
                <c:pt idx="123">
                  <c:v>2674.95</c:v>
                </c:pt>
                <c:pt idx="124">
                  <c:v>4443.3500000000004</c:v>
                </c:pt>
                <c:pt idx="125">
                  <c:v>2975.1</c:v>
                </c:pt>
                <c:pt idx="126">
                  <c:v>4293.59</c:v>
                </c:pt>
                <c:pt idx="127">
                  <c:v>4757.34</c:v>
                </c:pt>
                <c:pt idx="128">
                  <c:v>5015.13</c:v>
                </c:pt>
                <c:pt idx="129">
                  <c:v>4392.82</c:v>
                </c:pt>
                <c:pt idx="130">
                  <c:v>4065.81</c:v>
                </c:pt>
                <c:pt idx="131">
                  <c:v>3967.7</c:v>
                </c:pt>
                <c:pt idx="132">
                  <c:v>4659.78</c:v>
                </c:pt>
                <c:pt idx="133">
                  <c:v>3101.45</c:v>
                </c:pt>
                <c:pt idx="134">
                  <c:v>4025.65</c:v>
                </c:pt>
                <c:pt idx="135">
                  <c:v>2674.95</c:v>
                </c:pt>
                <c:pt idx="136">
                  <c:v>4443.3500000000004</c:v>
                </c:pt>
                <c:pt idx="137">
                  <c:v>2975.1</c:v>
                </c:pt>
                <c:pt idx="138">
                  <c:v>4293.59</c:v>
                </c:pt>
                <c:pt idx="139">
                  <c:v>4757.34</c:v>
                </c:pt>
                <c:pt idx="140">
                  <c:v>5015.13</c:v>
                </c:pt>
                <c:pt idx="141">
                  <c:v>4392.82</c:v>
                </c:pt>
                <c:pt idx="142">
                  <c:v>4065.81</c:v>
                </c:pt>
                <c:pt idx="143">
                  <c:v>3967.7</c:v>
                </c:pt>
                <c:pt idx="144">
                  <c:v>3364.24</c:v>
                </c:pt>
                <c:pt idx="145">
                  <c:v>4102.09</c:v>
                </c:pt>
                <c:pt idx="146">
                  <c:v>4385.29</c:v>
                </c:pt>
                <c:pt idx="147">
                  <c:v>3730.94</c:v>
                </c:pt>
                <c:pt idx="148">
                  <c:v>2918.32</c:v>
                </c:pt>
                <c:pt idx="149">
                  <c:v>3282.18</c:v>
                </c:pt>
                <c:pt idx="150">
                  <c:v>5712.67</c:v>
                </c:pt>
                <c:pt idx="151">
                  <c:v>6341.37</c:v>
                </c:pt>
                <c:pt idx="152">
                  <c:v>7751.31</c:v>
                </c:pt>
                <c:pt idx="153">
                  <c:v>6579.52</c:v>
                </c:pt>
                <c:pt idx="154">
                  <c:v>9031.2000000000007</c:v>
                </c:pt>
                <c:pt idx="155">
                  <c:v>16555.48</c:v>
                </c:pt>
                <c:pt idx="156">
                  <c:v>10491.349999999999</c:v>
                </c:pt>
                <c:pt idx="157">
                  <c:v>5891.75</c:v>
                </c:pt>
                <c:pt idx="158">
                  <c:v>15308.17</c:v>
                </c:pt>
                <c:pt idx="159">
                  <c:v>19614.89</c:v>
                </c:pt>
                <c:pt idx="160">
                  <c:v>17736.09</c:v>
                </c:pt>
                <c:pt idx="161">
                  <c:v>20462.79</c:v>
                </c:pt>
                <c:pt idx="162">
                  <c:v>20332.400000000001</c:v>
                </c:pt>
                <c:pt idx="163">
                  <c:v>14731.35</c:v>
                </c:pt>
                <c:pt idx="164">
                  <c:v>9826.4599999999991</c:v>
                </c:pt>
                <c:pt idx="165">
                  <c:v>11029.08</c:v>
                </c:pt>
                <c:pt idx="166">
                  <c:v>14385.25</c:v>
                </c:pt>
                <c:pt idx="167">
                  <c:v>11229.88</c:v>
                </c:pt>
                <c:pt idx="168">
                  <c:v>8266.33</c:v>
                </c:pt>
                <c:pt idx="169">
                  <c:v>6207.8059622000001</c:v>
                </c:pt>
                <c:pt idx="170">
                  <c:v>10404.02440828</c:v>
                </c:pt>
                <c:pt idx="171">
                  <c:v>8145.0614998199999</c:v>
                </c:pt>
                <c:pt idx="172">
                  <c:v>6533.1914315000004</c:v>
                </c:pt>
                <c:pt idx="173">
                  <c:v>7780.5349964200004</c:v>
                </c:pt>
                <c:pt idx="174">
                  <c:v>8979.4274230999999</c:v>
                </c:pt>
                <c:pt idx="175">
                  <c:v>8396.9611074200002</c:v>
                </c:pt>
                <c:pt idx="176">
                  <c:v>6212</c:v>
                </c:pt>
                <c:pt idx="177">
                  <c:v>5908</c:v>
                </c:pt>
                <c:pt idx="178">
                  <c:v>9738.9829636100003</c:v>
                </c:pt>
                <c:pt idx="179">
                  <c:v>7628.8463717300001</c:v>
                </c:pt>
                <c:pt idx="180">
                  <c:v>5120.0297398599996</c:v>
                </c:pt>
                <c:pt idx="181">
                  <c:v>6463.47</c:v>
                </c:pt>
                <c:pt idx="182">
                  <c:v>8162.2683324700001</c:v>
                </c:pt>
                <c:pt idx="183">
                  <c:v>7348.86</c:v>
                </c:pt>
                <c:pt idx="184">
                  <c:v>6485.01</c:v>
                </c:pt>
                <c:pt idx="185">
                  <c:v>6784.46</c:v>
                </c:pt>
                <c:pt idx="186">
                  <c:v>8304.0600000000013</c:v>
                </c:pt>
                <c:pt idx="187">
                  <c:v>9867.58</c:v>
                </c:pt>
                <c:pt idx="188">
                  <c:v>8852.43</c:v>
                </c:pt>
                <c:pt idx="189">
                  <c:v>5895.06</c:v>
                </c:pt>
                <c:pt idx="190">
                  <c:v>8118.6</c:v>
                </c:pt>
                <c:pt idx="191">
                  <c:v>6093.49</c:v>
                </c:pt>
                <c:pt idx="192">
                  <c:v>9002.91</c:v>
                </c:pt>
                <c:pt idx="193">
                  <c:v>5443.84</c:v>
                </c:pt>
              </c:numCache>
            </c:numRef>
          </c:val>
        </c:ser>
        <c:marker val="1"/>
        <c:axId val="483719424"/>
        <c:axId val="483794944"/>
      </c:lineChart>
      <c:catAx>
        <c:axId val="483719424"/>
        <c:scaling>
          <c:orientation val="minMax"/>
        </c:scaling>
        <c:axPos val="b"/>
        <c:tickLblPos val="nextTo"/>
        <c:crossAx val="483794944"/>
        <c:crosses val="autoZero"/>
        <c:auto val="1"/>
        <c:lblAlgn val="ctr"/>
        <c:lblOffset val="100"/>
      </c:catAx>
      <c:valAx>
        <c:axId val="483794944"/>
        <c:scaling>
          <c:orientation val="minMax"/>
        </c:scaling>
        <c:axPos val="l"/>
        <c:majorGridlines/>
        <c:numFmt formatCode="General" sourceLinked="1"/>
        <c:tickLblPos val="nextTo"/>
        <c:crossAx val="483719424"/>
        <c:crosses val="autoZero"/>
        <c:crossBetween val="between"/>
      </c:valAx>
      <c:valAx>
        <c:axId val="483796480"/>
        <c:scaling>
          <c:orientation val="minMax"/>
        </c:scaling>
        <c:axPos val="r"/>
        <c:numFmt formatCode="General" sourceLinked="1"/>
        <c:tickLblPos val="nextTo"/>
        <c:crossAx val="483798016"/>
        <c:crosses val="max"/>
        <c:crossBetween val="between"/>
      </c:valAx>
      <c:catAx>
        <c:axId val="483798016"/>
        <c:scaling>
          <c:orientation val="minMax"/>
        </c:scaling>
        <c:delete val="1"/>
        <c:axPos val="b"/>
        <c:tickLblPos val="none"/>
        <c:crossAx val="483796480"/>
        <c:crosses val="autoZero"/>
        <c:auto val="1"/>
        <c:lblAlgn val="ctr"/>
        <c:lblOffset val="100"/>
      </c:catAx>
    </c:plotArea>
    <c:legend>
      <c:legendPos val="r"/>
      <c:layout>
        <c:manualLayout>
          <c:xMode val="edge"/>
          <c:yMode val="edge"/>
          <c:x val="0.23973256924546324"/>
          <c:y val="6.6011063133237374E-2"/>
          <c:w val="0.22922636103151864"/>
          <c:h val="0.1296266192532381"/>
        </c:manualLayout>
      </c:layout>
    </c:legend>
    <c:plotVisOnly val="1"/>
    <c:dispBlanksAs val="gap"/>
  </c:chart>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tx>
            <c:v>A/H溢价率</c:v>
          </c:tx>
          <c:marker>
            <c:symbol val="none"/>
          </c:marker>
          <c:cat>
            <c:numRef>
              <c:f>AH股溢价率!$A$4:$A$1608</c:f>
              <c:numCache>
                <c:formatCode>yyyy/mm/dd</c:formatCode>
                <c:ptCount val="1605"/>
                <c:pt idx="0">
                  <c:v>40826</c:v>
                </c:pt>
                <c:pt idx="1">
                  <c:v>40827</c:v>
                </c:pt>
                <c:pt idx="2">
                  <c:v>40828</c:v>
                </c:pt>
                <c:pt idx="3">
                  <c:v>40829</c:v>
                </c:pt>
                <c:pt idx="4">
                  <c:v>40830</c:v>
                </c:pt>
                <c:pt idx="5">
                  <c:v>40833</c:v>
                </c:pt>
                <c:pt idx="6">
                  <c:v>40834</c:v>
                </c:pt>
                <c:pt idx="7">
                  <c:v>40835</c:v>
                </c:pt>
                <c:pt idx="8">
                  <c:v>40836</c:v>
                </c:pt>
                <c:pt idx="9">
                  <c:v>40837</c:v>
                </c:pt>
                <c:pt idx="10">
                  <c:v>40840</c:v>
                </c:pt>
                <c:pt idx="11">
                  <c:v>40841</c:v>
                </c:pt>
                <c:pt idx="12">
                  <c:v>40842</c:v>
                </c:pt>
                <c:pt idx="13">
                  <c:v>40843</c:v>
                </c:pt>
                <c:pt idx="14">
                  <c:v>40844</c:v>
                </c:pt>
                <c:pt idx="15">
                  <c:v>40847</c:v>
                </c:pt>
                <c:pt idx="16">
                  <c:v>40848</c:v>
                </c:pt>
                <c:pt idx="17">
                  <c:v>40849</c:v>
                </c:pt>
                <c:pt idx="18">
                  <c:v>40850</c:v>
                </c:pt>
                <c:pt idx="19">
                  <c:v>40851</c:v>
                </c:pt>
                <c:pt idx="20">
                  <c:v>40854</c:v>
                </c:pt>
                <c:pt idx="21">
                  <c:v>40855</c:v>
                </c:pt>
                <c:pt idx="22">
                  <c:v>40856</c:v>
                </c:pt>
                <c:pt idx="23">
                  <c:v>40857</c:v>
                </c:pt>
                <c:pt idx="24">
                  <c:v>40858</c:v>
                </c:pt>
                <c:pt idx="25">
                  <c:v>40861</c:v>
                </c:pt>
                <c:pt idx="26">
                  <c:v>40862</c:v>
                </c:pt>
                <c:pt idx="27">
                  <c:v>40863</c:v>
                </c:pt>
                <c:pt idx="28">
                  <c:v>40864</c:v>
                </c:pt>
                <c:pt idx="29">
                  <c:v>40865</c:v>
                </c:pt>
                <c:pt idx="30">
                  <c:v>40868</c:v>
                </c:pt>
                <c:pt idx="31">
                  <c:v>40869</c:v>
                </c:pt>
                <c:pt idx="32">
                  <c:v>40870</c:v>
                </c:pt>
                <c:pt idx="33">
                  <c:v>40871</c:v>
                </c:pt>
                <c:pt idx="34">
                  <c:v>40872</c:v>
                </c:pt>
                <c:pt idx="35">
                  <c:v>40875</c:v>
                </c:pt>
                <c:pt idx="36">
                  <c:v>40876</c:v>
                </c:pt>
                <c:pt idx="37">
                  <c:v>40877</c:v>
                </c:pt>
                <c:pt idx="38">
                  <c:v>40878</c:v>
                </c:pt>
                <c:pt idx="39">
                  <c:v>40879</c:v>
                </c:pt>
                <c:pt idx="40">
                  <c:v>40882</c:v>
                </c:pt>
                <c:pt idx="41">
                  <c:v>40883</c:v>
                </c:pt>
                <c:pt idx="42">
                  <c:v>40884</c:v>
                </c:pt>
                <c:pt idx="43">
                  <c:v>40885</c:v>
                </c:pt>
                <c:pt idx="44">
                  <c:v>40886</c:v>
                </c:pt>
                <c:pt idx="45">
                  <c:v>40889</c:v>
                </c:pt>
                <c:pt idx="46">
                  <c:v>40890</c:v>
                </c:pt>
                <c:pt idx="47">
                  <c:v>40891</c:v>
                </c:pt>
                <c:pt idx="48">
                  <c:v>40892</c:v>
                </c:pt>
                <c:pt idx="49">
                  <c:v>40893</c:v>
                </c:pt>
                <c:pt idx="50">
                  <c:v>40896</c:v>
                </c:pt>
                <c:pt idx="51">
                  <c:v>40897</c:v>
                </c:pt>
                <c:pt idx="52">
                  <c:v>40898</c:v>
                </c:pt>
                <c:pt idx="53">
                  <c:v>40899</c:v>
                </c:pt>
                <c:pt idx="54">
                  <c:v>40900</c:v>
                </c:pt>
                <c:pt idx="55">
                  <c:v>40903</c:v>
                </c:pt>
                <c:pt idx="56">
                  <c:v>40904</c:v>
                </c:pt>
                <c:pt idx="57">
                  <c:v>40905</c:v>
                </c:pt>
                <c:pt idx="58">
                  <c:v>40906</c:v>
                </c:pt>
                <c:pt idx="59">
                  <c:v>40907</c:v>
                </c:pt>
                <c:pt idx="60">
                  <c:v>40912</c:v>
                </c:pt>
                <c:pt idx="61">
                  <c:v>40913</c:v>
                </c:pt>
                <c:pt idx="62">
                  <c:v>40914</c:v>
                </c:pt>
                <c:pt idx="63">
                  <c:v>40917</c:v>
                </c:pt>
                <c:pt idx="64">
                  <c:v>40918</c:v>
                </c:pt>
                <c:pt idx="65">
                  <c:v>40919</c:v>
                </c:pt>
                <c:pt idx="66">
                  <c:v>40920</c:v>
                </c:pt>
                <c:pt idx="67">
                  <c:v>40921</c:v>
                </c:pt>
                <c:pt idx="68">
                  <c:v>40924</c:v>
                </c:pt>
                <c:pt idx="69">
                  <c:v>40925</c:v>
                </c:pt>
                <c:pt idx="70">
                  <c:v>40926</c:v>
                </c:pt>
                <c:pt idx="71">
                  <c:v>40927</c:v>
                </c:pt>
                <c:pt idx="72">
                  <c:v>40928</c:v>
                </c:pt>
                <c:pt idx="73">
                  <c:v>40938</c:v>
                </c:pt>
                <c:pt idx="74">
                  <c:v>40939</c:v>
                </c:pt>
                <c:pt idx="75">
                  <c:v>40940</c:v>
                </c:pt>
                <c:pt idx="76">
                  <c:v>40941</c:v>
                </c:pt>
                <c:pt idx="77">
                  <c:v>40942</c:v>
                </c:pt>
                <c:pt idx="78">
                  <c:v>40945</c:v>
                </c:pt>
                <c:pt idx="79">
                  <c:v>40946</c:v>
                </c:pt>
                <c:pt idx="80">
                  <c:v>40947</c:v>
                </c:pt>
                <c:pt idx="81">
                  <c:v>40948</c:v>
                </c:pt>
                <c:pt idx="82">
                  <c:v>40949</c:v>
                </c:pt>
                <c:pt idx="83">
                  <c:v>40952</c:v>
                </c:pt>
                <c:pt idx="84">
                  <c:v>40953</c:v>
                </c:pt>
                <c:pt idx="85">
                  <c:v>40954</c:v>
                </c:pt>
                <c:pt idx="86">
                  <c:v>40955</c:v>
                </c:pt>
                <c:pt idx="87">
                  <c:v>40956</c:v>
                </c:pt>
                <c:pt idx="88">
                  <c:v>40959</c:v>
                </c:pt>
                <c:pt idx="89">
                  <c:v>40960</c:v>
                </c:pt>
                <c:pt idx="90">
                  <c:v>40961</c:v>
                </c:pt>
                <c:pt idx="91">
                  <c:v>40962</c:v>
                </c:pt>
                <c:pt idx="92">
                  <c:v>40963</c:v>
                </c:pt>
                <c:pt idx="93">
                  <c:v>40966</c:v>
                </c:pt>
                <c:pt idx="94">
                  <c:v>40967</c:v>
                </c:pt>
                <c:pt idx="95">
                  <c:v>40968</c:v>
                </c:pt>
                <c:pt idx="96">
                  <c:v>40969</c:v>
                </c:pt>
                <c:pt idx="97">
                  <c:v>40970</c:v>
                </c:pt>
                <c:pt idx="98">
                  <c:v>40973</c:v>
                </c:pt>
                <c:pt idx="99">
                  <c:v>40974</c:v>
                </c:pt>
                <c:pt idx="100">
                  <c:v>40975</c:v>
                </c:pt>
                <c:pt idx="101">
                  <c:v>40976</c:v>
                </c:pt>
                <c:pt idx="102">
                  <c:v>40977</c:v>
                </c:pt>
                <c:pt idx="103">
                  <c:v>40980</c:v>
                </c:pt>
                <c:pt idx="104">
                  <c:v>40981</c:v>
                </c:pt>
                <c:pt idx="105">
                  <c:v>40982</c:v>
                </c:pt>
                <c:pt idx="106">
                  <c:v>40983</c:v>
                </c:pt>
                <c:pt idx="107">
                  <c:v>40984</c:v>
                </c:pt>
                <c:pt idx="108">
                  <c:v>40987</c:v>
                </c:pt>
                <c:pt idx="109">
                  <c:v>40988</c:v>
                </c:pt>
                <c:pt idx="110">
                  <c:v>40989</c:v>
                </c:pt>
                <c:pt idx="111">
                  <c:v>40990</c:v>
                </c:pt>
                <c:pt idx="112">
                  <c:v>40991</c:v>
                </c:pt>
                <c:pt idx="113">
                  <c:v>40994</c:v>
                </c:pt>
                <c:pt idx="114">
                  <c:v>40995</c:v>
                </c:pt>
                <c:pt idx="115">
                  <c:v>40996</c:v>
                </c:pt>
                <c:pt idx="116">
                  <c:v>40997</c:v>
                </c:pt>
                <c:pt idx="117">
                  <c:v>40998</c:v>
                </c:pt>
                <c:pt idx="118">
                  <c:v>41004</c:v>
                </c:pt>
                <c:pt idx="119">
                  <c:v>41005</c:v>
                </c:pt>
                <c:pt idx="120">
                  <c:v>41008</c:v>
                </c:pt>
                <c:pt idx="121">
                  <c:v>41009</c:v>
                </c:pt>
                <c:pt idx="122">
                  <c:v>41010</c:v>
                </c:pt>
                <c:pt idx="123">
                  <c:v>41011</c:v>
                </c:pt>
                <c:pt idx="124">
                  <c:v>41012</c:v>
                </c:pt>
                <c:pt idx="125">
                  <c:v>41015</c:v>
                </c:pt>
                <c:pt idx="126">
                  <c:v>41016</c:v>
                </c:pt>
                <c:pt idx="127">
                  <c:v>41017</c:v>
                </c:pt>
                <c:pt idx="128">
                  <c:v>41018</c:v>
                </c:pt>
                <c:pt idx="129">
                  <c:v>41019</c:v>
                </c:pt>
                <c:pt idx="130">
                  <c:v>41022</c:v>
                </c:pt>
                <c:pt idx="131">
                  <c:v>41023</c:v>
                </c:pt>
                <c:pt idx="132">
                  <c:v>41024</c:v>
                </c:pt>
                <c:pt idx="133">
                  <c:v>41025</c:v>
                </c:pt>
                <c:pt idx="134">
                  <c:v>41026</c:v>
                </c:pt>
                <c:pt idx="135">
                  <c:v>41031</c:v>
                </c:pt>
                <c:pt idx="136">
                  <c:v>41032</c:v>
                </c:pt>
                <c:pt idx="137">
                  <c:v>41033</c:v>
                </c:pt>
                <c:pt idx="138">
                  <c:v>41036</c:v>
                </c:pt>
                <c:pt idx="139">
                  <c:v>41037</c:v>
                </c:pt>
                <c:pt idx="140">
                  <c:v>41038</c:v>
                </c:pt>
                <c:pt idx="141">
                  <c:v>41039</c:v>
                </c:pt>
                <c:pt idx="142">
                  <c:v>41040</c:v>
                </c:pt>
                <c:pt idx="143">
                  <c:v>41043</c:v>
                </c:pt>
                <c:pt idx="144">
                  <c:v>41044</c:v>
                </c:pt>
                <c:pt idx="145">
                  <c:v>41045</c:v>
                </c:pt>
                <c:pt idx="146">
                  <c:v>41046</c:v>
                </c:pt>
                <c:pt idx="147">
                  <c:v>41047</c:v>
                </c:pt>
                <c:pt idx="148">
                  <c:v>41050</c:v>
                </c:pt>
                <c:pt idx="149">
                  <c:v>41051</c:v>
                </c:pt>
                <c:pt idx="150">
                  <c:v>41052</c:v>
                </c:pt>
                <c:pt idx="151">
                  <c:v>41053</c:v>
                </c:pt>
                <c:pt idx="152">
                  <c:v>41054</c:v>
                </c:pt>
                <c:pt idx="153">
                  <c:v>41057</c:v>
                </c:pt>
                <c:pt idx="154">
                  <c:v>41058</c:v>
                </c:pt>
                <c:pt idx="155">
                  <c:v>41059</c:v>
                </c:pt>
                <c:pt idx="156">
                  <c:v>41060</c:v>
                </c:pt>
                <c:pt idx="157">
                  <c:v>41061</c:v>
                </c:pt>
                <c:pt idx="158">
                  <c:v>41064</c:v>
                </c:pt>
                <c:pt idx="159">
                  <c:v>41065</c:v>
                </c:pt>
                <c:pt idx="160">
                  <c:v>41066</c:v>
                </c:pt>
                <c:pt idx="161">
                  <c:v>41067</c:v>
                </c:pt>
                <c:pt idx="162">
                  <c:v>41068</c:v>
                </c:pt>
                <c:pt idx="163">
                  <c:v>41071</c:v>
                </c:pt>
                <c:pt idx="164">
                  <c:v>41072</c:v>
                </c:pt>
                <c:pt idx="165">
                  <c:v>41073</c:v>
                </c:pt>
                <c:pt idx="166">
                  <c:v>41074</c:v>
                </c:pt>
                <c:pt idx="167">
                  <c:v>41075</c:v>
                </c:pt>
                <c:pt idx="168">
                  <c:v>41078</c:v>
                </c:pt>
                <c:pt idx="169">
                  <c:v>41079</c:v>
                </c:pt>
                <c:pt idx="170">
                  <c:v>41080</c:v>
                </c:pt>
                <c:pt idx="171">
                  <c:v>41081</c:v>
                </c:pt>
                <c:pt idx="172">
                  <c:v>41085</c:v>
                </c:pt>
                <c:pt idx="173">
                  <c:v>41086</c:v>
                </c:pt>
                <c:pt idx="174">
                  <c:v>41087</c:v>
                </c:pt>
                <c:pt idx="175">
                  <c:v>41088</c:v>
                </c:pt>
                <c:pt idx="176">
                  <c:v>41089</c:v>
                </c:pt>
                <c:pt idx="177">
                  <c:v>41092</c:v>
                </c:pt>
                <c:pt idx="178">
                  <c:v>41093</c:v>
                </c:pt>
                <c:pt idx="179">
                  <c:v>41094</c:v>
                </c:pt>
                <c:pt idx="180">
                  <c:v>41095</c:v>
                </c:pt>
                <c:pt idx="181">
                  <c:v>41096</c:v>
                </c:pt>
                <c:pt idx="182">
                  <c:v>41099</c:v>
                </c:pt>
                <c:pt idx="183">
                  <c:v>41100</c:v>
                </c:pt>
                <c:pt idx="184">
                  <c:v>41101</c:v>
                </c:pt>
                <c:pt idx="185">
                  <c:v>41102</c:v>
                </c:pt>
                <c:pt idx="186">
                  <c:v>41103</c:v>
                </c:pt>
                <c:pt idx="187">
                  <c:v>41106</c:v>
                </c:pt>
                <c:pt idx="188">
                  <c:v>41107</c:v>
                </c:pt>
                <c:pt idx="189">
                  <c:v>41108</c:v>
                </c:pt>
                <c:pt idx="190">
                  <c:v>41109</c:v>
                </c:pt>
                <c:pt idx="191">
                  <c:v>41110</c:v>
                </c:pt>
                <c:pt idx="192">
                  <c:v>41113</c:v>
                </c:pt>
                <c:pt idx="193">
                  <c:v>41114</c:v>
                </c:pt>
                <c:pt idx="194">
                  <c:v>41115</c:v>
                </c:pt>
                <c:pt idx="195">
                  <c:v>41116</c:v>
                </c:pt>
                <c:pt idx="196">
                  <c:v>41117</c:v>
                </c:pt>
                <c:pt idx="197">
                  <c:v>41120</c:v>
                </c:pt>
                <c:pt idx="198">
                  <c:v>41121</c:v>
                </c:pt>
                <c:pt idx="199">
                  <c:v>41122</c:v>
                </c:pt>
                <c:pt idx="200">
                  <c:v>41123</c:v>
                </c:pt>
                <c:pt idx="201">
                  <c:v>41124</c:v>
                </c:pt>
                <c:pt idx="202">
                  <c:v>41127</c:v>
                </c:pt>
                <c:pt idx="203">
                  <c:v>41128</c:v>
                </c:pt>
                <c:pt idx="204">
                  <c:v>41129</c:v>
                </c:pt>
                <c:pt idx="205">
                  <c:v>41130</c:v>
                </c:pt>
                <c:pt idx="206">
                  <c:v>41131</c:v>
                </c:pt>
                <c:pt idx="207">
                  <c:v>41134</c:v>
                </c:pt>
                <c:pt idx="208">
                  <c:v>41135</c:v>
                </c:pt>
                <c:pt idx="209">
                  <c:v>41136</c:v>
                </c:pt>
                <c:pt idx="210">
                  <c:v>41137</c:v>
                </c:pt>
                <c:pt idx="211">
                  <c:v>41138</c:v>
                </c:pt>
                <c:pt idx="212">
                  <c:v>41141</c:v>
                </c:pt>
                <c:pt idx="213">
                  <c:v>41142</c:v>
                </c:pt>
                <c:pt idx="214">
                  <c:v>41143</c:v>
                </c:pt>
                <c:pt idx="215">
                  <c:v>41144</c:v>
                </c:pt>
                <c:pt idx="216">
                  <c:v>41145</c:v>
                </c:pt>
                <c:pt idx="217">
                  <c:v>41148</c:v>
                </c:pt>
                <c:pt idx="218">
                  <c:v>41149</c:v>
                </c:pt>
                <c:pt idx="219">
                  <c:v>41150</c:v>
                </c:pt>
                <c:pt idx="220">
                  <c:v>41151</c:v>
                </c:pt>
                <c:pt idx="221">
                  <c:v>41152</c:v>
                </c:pt>
                <c:pt idx="222">
                  <c:v>41155</c:v>
                </c:pt>
                <c:pt idx="223">
                  <c:v>41156</c:v>
                </c:pt>
                <c:pt idx="224">
                  <c:v>41157</c:v>
                </c:pt>
                <c:pt idx="225">
                  <c:v>41158</c:v>
                </c:pt>
                <c:pt idx="226">
                  <c:v>41159</c:v>
                </c:pt>
                <c:pt idx="227">
                  <c:v>41162</c:v>
                </c:pt>
                <c:pt idx="228">
                  <c:v>41163</c:v>
                </c:pt>
                <c:pt idx="229">
                  <c:v>41164</c:v>
                </c:pt>
                <c:pt idx="230">
                  <c:v>41165</c:v>
                </c:pt>
                <c:pt idx="231">
                  <c:v>41166</c:v>
                </c:pt>
                <c:pt idx="232">
                  <c:v>41169</c:v>
                </c:pt>
                <c:pt idx="233">
                  <c:v>41170</c:v>
                </c:pt>
                <c:pt idx="234">
                  <c:v>41171</c:v>
                </c:pt>
                <c:pt idx="235">
                  <c:v>41172</c:v>
                </c:pt>
                <c:pt idx="236">
                  <c:v>41173</c:v>
                </c:pt>
                <c:pt idx="237">
                  <c:v>41176</c:v>
                </c:pt>
                <c:pt idx="238">
                  <c:v>41177</c:v>
                </c:pt>
                <c:pt idx="239">
                  <c:v>41178</c:v>
                </c:pt>
                <c:pt idx="240">
                  <c:v>41179</c:v>
                </c:pt>
                <c:pt idx="241">
                  <c:v>41180</c:v>
                </c:pt>
                <c:pt idx="242">
                  <c:v>41190</c:v>
                </c:pt>
                <c:pt idx="243">
                  <c:v>41191</c:v>
                </c:pt>
                <c:pt idx="244">
                  <c:v>41192</c:v>
                </c:pt>
                <c:pt idx="245">
                  <c:v>41193</c:v>
                </c:pt>
                <c:pt idx="246">
                  <c:v>41194</c:v>
                </c:pt>
                <c:pt idx="247">
                  <c:v>41197</c:v>
                </c:pt>
                <c:pt idx="248">
                  <c:v>41198</c:v>
                </c:pt>
                <c:pt idx="249">
                  <c:v>41199</c:v>
                </c:pt>
                <c:pt idx="250">
                  <c:v>41200</c:v>
                </c:pt>
                <c:pt idx="251">
                  <c:v>41201</c:v>
                </c:pt>
                <c:pt idx="252">
                  <c:v>41204</c:v>
                </c:pt>
                <c:pt idx="253">
                  <c:v>41205</c:v>
                </c:pt>
                <c:pt idx="254">
                  <c:v>41206</c:v>
                </c:pt>
                <c:pt idx="255">
                  <c:v>41207</c:v>
                </c:pt>
                <c:pt idx="256">
                  <c:v>41208</c:v>
                </c:pt>
                <c:pt idx="257">
                  <c:v>41211</c:v>
                </c:pt>
                <c:pt idx="258">
                  <c:v>41212</c:v>
                </c:pt>
                <c:pt idx="259">
                  <c:v>41213</c:v>
                </c:pt>
                <c:pt idx="260">
                  <c:v>41214</c:v>
                </c:pt>
                <c:pt idx="261">
                  <c:v>41215</c:v>
                </c:pt>
                <c:pt idx="262">
                  <c:v>41218</c:v>
                </c:pt>
                <c:pt idx="263">
                  <c:v>41219</c:v>
                </c:pt>
                <c:pt idx="264">
                  <c:v>41220</c:v>
                </c:pt>
                <c:pt idx="265">
                  <c:v>41221</c:v>
                </c:pt>
                <c:pt idx="266">
                  <c:v>41222</c:v>
                </c:pt>
                <c:pt idx="267">
                  <c:v>41225</c:v>
                </c:pt>
                <c:pt idx="268">
                  <c:v>41226</c:v>
                </c:pt>
                <c:pt idx="269">
                  <c:v>41227</c:v>
                </c:pt>
                <c:pt idx="270">
                  <c:v>41228</c:v>
                </c:pt>
                <c:pt idx="271">
                  <c:v>41229</c:v>
                </c:pt>
                <c:pt idx="272">
                  <c:v>41232</c:v>
                </c:pt>
                <c:pt idx="273">
                  <c:v>41233</c:v>
                </c:pt>
                <c:pt idx="274">
                  <c:v>41234</c:v>
                </c:pt>
                <c:pt idx="275">
                  <c:v>41235</c:v>
                </c:pt>
                <c:pt idx="276">
                  <c:v>41236</c:v>
                </c:pt>
                <c:pt idx="277">
                  <c:v>41239</c:v>
                </c:pt>
                <c:pt idx="278">
                  <c:v>41240</c:v>
                </c:pt>
                <c:pt idx="279">
                  <c:v>41241</c:v>
                </c:pt>
                <c:pt idx="280">
                  <c:v>41242</c:v>
                </c:pt>
                <c:pt idx="281">
                  <c:v>41243</c:v>
                </c:pt>
                <c:pt idx="282">
                  <c:v>41246</c:v>
                </c:pt>
                <c:pt idx="283">
                  <c:v>41247</c:v>
                </c:pt>
                <c:pt idx="284">
                  <c:v>41248</c:v>
                </c:pt>
                <c:pt idx="285">
                  <c:v>41249</c:v>
                </c:pt>
                <c:pt idx="286">
                  <c:v>41250</c:v>
                </c:pt>
                <c:pt idx="287">
                  <c:v>41253</c:v>
                </c:pt>
                <c:pt idx="288">
                  <c:v>41254</c:v>
                </c:pt>
                <c:pt idx="289">
                  <c:v>41255</c:v>
                </c:pt>
                <c:pt idx="290">
                  <c:v>41256</c:v>
                </c:pt>
                <c:pt idx="291">
                  <c:v>41257</c:v>
                </c:pt>
                <c:pt idx="292">
                  <c:v>41260</c:v>
                </c:pt>
                <c:pt idx="293">
                  <c:v>41261</c:v>
                </c:pt>
                <c:pt idx="294">
                  <c:v>41262</c:v>
                </c:pt>
                <c:pt idx="295">
                  <c:v>41263</c:v>
                </c:pt>
                <c:pt idx="296">
                  <c:v>41264</c:v>
                </c:pt>
                <c:pt idx="297">
                  <c:v>41267</c:v>
                </c:pt>
                <c:pt idx="298">
                  <c:v>41268</c:v>
                </c:pt>
                <c:pt idx="299">
                  <c:v>41269</c:v>
                </c:pt>
                <c:pt idx="300">
                  <c:v>41270</c:v>
                </c:pt>
                <c:pt idx="301">
                  <c:v>41271</c:v>
                </c:pt>
                <c:pt idx="302">
                  <c:v>41274</c:v>
                </c:pt>
                <c:pt idx="303">
                  <c:v>41278</c:v>
                </c:pt>
                <c:pt idx="304">
                  <c:v>41281</c:v>
                </c:pt>
                <c:pt idx="305">
                  <c:v>41282</c:v>
                </c:pt>
                <c:pt idx="306">
                  <c:v>41283</c:v>
                </c:pt>
                <c:pt idx="307">
                  <c:v>41284</c:v>
                </c:pt>
                <c:pt idx="308">
                  <c:v>41285</c:v>
                </c:pt>
                <c:pt idx="309">
                  <c:v>41288</c:v>
                </c:pt>
                <c:pt idx="310">
                  <c:v>41289</c:v>
                </c:pt>
                <c:pt idx="311">
                  <c:v>41290</c:v>
                </c:pt>
                <c:pt idx="312">
                  <c:v>41291</c:v>
                </c:pt>
                <c:pt idx="313">
                  <c:v>41292</c:v>
                </c:pt>
                <c:pt idx="314">
                  <c:v>41295</c:v>
                </c:pt>
                <c:pt idx="315">
                  <c:v>41296</c:v>
                </c:pt>
                <c:pt idx="316">
                  <c:v>41297</c:v>
                </c:pt>
                <c:pt idx="317">
                  <c:v>41298</c:v>
                </c:pt>
                <c:pt idx="318">
                  <c:v>41299</c:v>
                </c:pt>
                <c:pt idx="319">
                  <c:v>41302</c:v>
                </c:pt>
                <c:pt idx="320">
                  <c:v>41303</c:v>
                </c:pt>
                <c:pt idx="321">
                  <c:v>41304</c:v>
                </c:pt>
                <c:pt idx="322">
                  <c:v>41305</c:v>
                </c:pt>
                <c:pt idx="323">
                  <c:v>41306</c:v>
                </c:pt>
                <c:pt idx="324">
                  <c:v>41309</c:v>
                </c:pt>
                <c:pt idx="325">
                  <c:v>41310</c:v>
                </c:pt>
                <c:pt idx="326">
                  <c:v>41311</c:v>
                </c:pt>
                <c:pt idx="327">
                  <c:v>41312</c:v>
                </c:pt>
                <c:pt idx="328">
                  <c:v>41313</c:v>
                </c:pt>
                <c:pt idx="329">
                  <c:v>41323</c:v>
                </c:pt>
                <c:pt idx="330">
                  <c:v>41324</c:v>
                </c:pt>
                <c:pt idx="331">
                  <c:v>41325</c:v>
                </c:pt>
                <c:pt idx="332">
                  <c:v>41326</c:v>
                </c:pt>
                <c:pt idx="333">
                  <c:v>41327</c:v>
                </c:pt>
                <c:pt idx="334">
                  <c:v>41330</c:v>
                </c:pt>
                <c:pt idx="335">
                  <c:v>41331</c:v>
                </c:pt>
                <c:pt idx="336">
                  <c:v>41332</c:v>
                </c:pt>
                <c:pt idx="337">
                  <c:v>41333</c:v>
                </c:pt>
                <c:pt idx="338">
                  <c:v>41334</c:v>
                </c:pt>
                <c:pt idx="339">
                  <c:v>41337</c:v>
                </c:pt>
                <c:pt idx="340">
                  <c:v>41338</c:v>
                </c:pt>
                <c:pt idx="341">
                  <c:v>41339</c:v>
                </c:pt>
                <c:pt idx="342">
                  <c:v>41340</c:v>
                </c:pt>
                <c:pt idx="343">
                  <c:v>41341</c:v>
                </c:pt>
                <c:pt idx="344">
                  <c:v>41344</c:v>
                </c:pt>
                <c:pt idx="345">
                  <c:v>41345</c:v>
                </c:pt>
                <c:pt idx="346">
                  <c:v>41346</c:v>
                </c:pt>
                <c:pt idx="347">
                  <c:v>41347</c:v>
                </c:pt>
                <c:pt idx="348">
                  <c:v>41348</c:v>
                </c:pt>
                <c:pt idx="349">
                  <c:v>41351</c:v>
                </c:pt>
                <c:pt idx="350">
                  <c:v>41352</c:v>
                </c:pt>
                <c:pt idx="351">
                  <c:v>41353</c:v>
                </c:pt>
                <c:pt idx="352">
                  <c:v>41354</c:v>
                </c:pt>
                <c:pt idx="353">
                  <c:v>41355</c:v>
                </c:pt>
                <c:pt idx="354">
                  <c:v>41358</c:v>
                </c:pt>
                <c:pt idx="355">
                  <c:v>41359</c:v>
                </c:pt>
                <c:pt idx="356">
                  <c:v>41360</c:v>
                </c:pt>
                <c:pt idx="357">
                  <c:v>41361</c:v>
                </c:pt>
                <c:pt idx="358">
                  <c:v>41362</c:v>
                </c:pt>
                <c:pt idx="359">
                  <c:v>41365</c:v>
                </c:pt>
                <c:pt idx="360">
                  <c:v>41366</c:v>
                </c:pt>
                <c:pt idx="361">
                  <c:v>41367</c:v>
                </c:pt>
                <c:pt idx="362">
                  <c:v>41372</c:v>
                </c:pt>
                <c:pt idx="363">
                  <c:v>41373</c:v>
                </c:pt>
                <c:pt idx="364">
                  <c:v>41374</c:v>
                </c:pt>
                <c:pt idx="365">
                  <c:v>41375</c:v>
                </c:pt>
                <c:pt idx="366">
                  <c:v>41376</c:v>
                </c:pt>
                <c:pt idx="367">
                  <c:v>41379</c:v>
                </c:pt>
                <c:pt idx="368">
                  <c:v>41380</c:v>
                </c:pt>
                <c:pt idx="369">
                  <c:v>41381</c:v>
                </c:pt>
                <c:pt idx="370">
                  <c:v>41382</c:v>
                </c:pt>
                <c:pt idx="371">
                  <c:v>41383</c:v>
                </c:pt>
                <c:pt idx="372">
                  <c:v>41386</c:v>
                </c:pt>
                <c:pt idx="373">
                  <c:v>41387</c:v>
                </c:pt>
                <c:pt idx="374">
                  <c:v>41388</c:v>
                </c:pt>
                <c:pt idx="375">
                  <c:v>41389</c:v>
                </c:pt>
                <c:pt idx="376">
                  <c:v>41390</c:v>
                </c:pt>
                <c:pt idx="377">
                  <c:v>41396</c:v>
                </c:pt>
                <c:pt idx="378">
                  <c:v>41397</c:v>
                </c:pt>
                <c:pt idx="379">
                  <c:v>41400</c:v>
                </c:pt>
                <c:pt idx="380">
                  <c:v>41401</c:v>
                </c:pt>
                <c:pt idx="381">
                  <c:v>41402</c:v>
                </c:pt>
                <c:pt idx="382">
                  <c:v>41403</c:v>
                </c:pt>
                <c:pt idx="383">
                  <c:v>41404</c:v>
                </c:pt>
                <c:pt idx="384">
                  <c:v>41407</c:v>
                </c:pt>
                <c:pt idx="385">
                  <c:v>41408</c:v>
                </c:pt>
                <c:pt idx="386">
                  <c:v>41409</c:v>
                </c:pt>
                <c:pt idx="387">
                  <c:v>41410</c:v>
                </c:pt>
                <c:pt idx="388">
                  <c:v>41411</c:v>
                </c:pt>
                <c:pt idx="389">
                  <c:v>41414</c:v>
                </c:pt>
                <c:pt idx="390">
                  <c:v>41415</c:v>
                </c:pt>
                <c:pt idx="391">
                  <c:v>41416</c:v>
                </c:pt>
                <c:pt idx="392">
                  <c:v>41417</c:v>
                </c:pt>
                <c:pt idx="393">
                  <c:v>41418</c:v>
                </c:pt>
                <c:pt idx="394">
                  <c:v>41421</c:v>
                </c:pt>
                <c:pt idx="395">
                  <c:v>41422</c:v>
                </c:pt>
                <c:pt idx="396">
                  <c:v>41423</c:v>
                </c:pt>
                <c:pt idx="397">
                  <c:v>41424</c:v>
                </c:pt>
                <c:pt idx="398">
                  <c:v>41425</c:v>
                </c:pt>
                <c:pt idx="399">
                  <c:v>41428</c:v>
                </c:pt>
                <c:pt idx="400">
                  <c:v>41429</c:v>
                </c:pt>
                <c:pt idx="401">
                  <c:v>41430</c:v>
                </c:pt>
                <c:pt idx="402">
                  <c:v>41431</c:v>
                </c:pt>
                <c:pt idx="403">
                  <c:v>41432</c:v>
                </c:pt>
                <c:pt idx="404">
                  <c:v>41438</c:v>
                </c:pt>
                <c:pt idx="405">
                  <c:v>41439</c:v>
                </c:pt>
                <c:pt idx="406">
                  <c:v>41442</c:v>
                </c:pt>
                <c:pt idx="407">
                  <c:v>41443</c:v>
                </c:pt>
                <c:pt idx="408">
                  <c:v>41444</c:v>
                </c:pt>
                <c:pt idx="409">
                  <c:v>41445</c:v>
                </c:pt>
                <c:pt idx="410">
                  <c:v>41446</c:v>
                </c:pt>
                <c:pt idx="411">
                  <c:v>41449</c:v>
                </c:pt>
                <c:pt idx="412">
                  <c:v>41450</c:v>
                </c:pt>
                <c:pt idx="413">
                  <c:v>41451</c:v>
                </c:pt>
                <c:pt idx="414">
                  <c:v>41452</c:v>
                </c:pt>
                <c:pt idx="415">
                  <c:v>41453</c:v>
                </c:pt>
                <c:pt idx="416">
                  <c:v>41456</c:v>
                </c:pt>
                <c:pt idx="417">
                  <c:v>41457</c:v>
                </c:pt>
                <c:pt idx="418">
                  <c:v>41458</c:v>
                </c:pt>
                <c:pt idx="419">
                  <c:v>41459</c:v>
                </c:pt>
                <c:pt idx="420">
                  <c:v>41460</c:v>
                </c:pt>
                <c:pt idx="421">
                  <c:v>41463</c:v>
                </c:pt>
                <c:pt idx="422">
                  <c:v>41464</c:v>
                </c:pt>
                <c:pt idx="423">
                  <c:v>41465</c:v>
                </c:pt>
                <c:pt idx="424">
                  <c:v>41466</c:v>
                </c:pt>
                <c:pt idx="425">
                  <c:v>41467</c:v>
                </c:pt>
                <c:pt idx="426">
                  <c:v>41470</c:v>
                </c:pt>
                <c:pt idx="427">
                  <c:v>41471</c:v>
                </c:pt>
                <c:pt idx="428">
                  <c:v>41472</c:v>
                </c:pt>
                <c:pt idx="429">
                  <c:v>41473</c:v>
                </c:pt>
                <c:pt idx="430">
                  <c:v>41474</c:v>
                </c:pt>
                <c:pt idx="431">
                  <c:v>41477</c:v>
                </c:pt>
                <c:pt idx="432">
                  <c:v>41478</c:v>
                </c:pt>
                <c:pt idx="433">
                  <c:v>41479</c:v>
                </c:pt>
                <c:pt idx="434">
                  <c:v>41480</c:v>
                </c:pt>
                <c:pt idx="435">
                  <c:v>41481</c:v>
                </c:pt>
                <c:pt idx="436">
                  <c:v>41484</c:v>
                </c:pt>
                <c:pt idx="437">
                  <c:v>41485</c:v>
                </c:pt>
                <c:pt idx="438">
                  <c:v>41486</c:v>
                </c:pt>
                <c:pt idx="439">
                  <c:v>41487</c:v>
                </c:pt>
                <c:pt idx="440">
                  <c:v>41488</c:v>
                </c:pt>
                <c:pt idx="441">
                  <c:v>41491</c:v>
                </c:pt>
                <c:pt idx="442">
                  <c:v>41492</c:v>
                </c:pt>
                <c:pt idx="443">
                  <c:v>41493</c:v>
                </c:pt>
                <c:pt idx="444">
                  <c:v>41494</c:v>
                </c:pt>
                <c:pt idx="445">
                  <c:v>41495</c:v>
                </c:pt>
                <c:pt idx="446">
                  <c:v>41498</c:v>
                </c:pt>
                <c:pt idx="447">
                  <c:v>41499</c:v>
                </c:pt>
                <c:pt idx="448">
                  <c:v>41500</c:v>
                </c:pt>
                <c:pt idx="449">
                  <c:v>41501</c:v>
                </c:pt>
                <c:pt idx="450">
                  <c:v>41502</c:v>
                </c:pt>
                <c:pt idx="451">
                  <c:v>41505</c:v>
                </c:pt>
                <c:pt idx="452">
                  <c:v>41506</c:v>
                </c:pt>
                <c:pt idx="453">
                  <c:v>41507</c:v>
                </c:pt>
                <c:pt idx="454">
                  <c:v>41508</c:v>
                </c:pt>
                <c:pt idx="455">
                  <c:v>41509</c:v>
                </c:pt>
                <c:pt idx="456">
                  <c:v>41512</c:v>
                </c:pt>
                <c:pt idx="457">
                  <c:v>41513</c:v>
                </c:pt>
                <c:pt idx="458">
                  <c:v>41514</c:v>
                </c:pt>
                <c:pt idx="459">
                  <c:v>41515</c:v>
                </c:pt>
                <c:pt idx="460">
                  <c:v>41516</c:v>
                </c:pt>
                <c:pt idx="461">
                  <c:v>41519</c:v>
                </c:pt>
                <c:pt idx="462">
                  <c:v>41520</c:v>
                </c:pt>
                <c:pt idx="463">
                  <c:v>41521</c:v>
                </c:pt>
                <c:pt idx="464">
                  <c:v>41522</c:v>
                </c:pt>
                <c:pt idx="465">
                  <c:v>41523</c:v>
                </c:pt>
                <c:pt idx="466">
                  <c:v>41526</c:v>
                </c:pt>
                <c:pt idx="467">
                  <c:v>41527</c:v>
                </c:pt>
                <c:pt idx="468">
                  <c:v>41528</c:v>
                </c:pt>
                <c:pt idx="469">
                  <c:v>41529</c:v>
                </c:pt>
                <c:pt idx="470">
                  <c:v>41530</c:v>
                </c:pt>
                <c:pt idx="471">
                  <c:v>41533</c:v>
                </c:pt>
                <c:pt idx="472">
                  <c:v>41534</c:v>
                </c:pt>
                <c:pt idx="473">
                  <c:v>41535</c:v>
                </c:pt>
                <c:pt idx="474">
                  <c:v>41540</c:v>
                </c:pt>
                <c:pt idx="475">
                  <c:v>41541</c:v>
                </c:pt>
                <c:pt idx="476">
                  <c:v>41542</c:v>
                </c:pt>
                <c:pt idx="477">
                  <c:v>41543</c:v>
                </c:pt>
                <c:pt idx="478">
                  <c:v>41544</c:v>
                </c:pt>
                <c:pt idx="479">
                  <c:v>41547</c:v>
                </c:pt>
                <c:pt idx="480">
                  <c:v>41555</c:v>
                </c:pt>
                <c:pt idx="481">
                  <c:v>41556</c:v>
                </c:pt>
                <c:pt idx="482">
                  <c:v>41557</c:v>
                </c:pt>
                <c:pt idx="483">
                  <c:v>41558</c:v>
                </c:pt>
                <c:pt idx="484">
                  <c:v>41561</c:v>
                </c:pt>
                <c:pt idx="485">
                  <c:v>41562</c:v>
                </c:pt>
                <c:pt idx="486">
                  <c:v>41563</c:v>
                </c:pt>
                <c:pt idx="487">
                  <c:v>41564</c:v>
                </c:pt>
                <c:pt idx="488">
                  <c:v>41565</c:v>
                </c:pt>
                <c:pt idx="489">
                  <c:v>41568</c:v>
                </c:pt>
                <c:pt idx="490">
                  <c:v>41569</c:v>
                </c:pt>
                <c:pt idx="491">
                  <c:v>41570</c:v>
                </c:pt>
                <c:pt idx="492">
                  <c:v>41571</c:v>
                </c:pt>
                <c:pt idx="493">
                  <c:v>41572</c:v>
                </c:pt>
                <c:pt idx="494">
                  <c:v>41575</c:v>
                </c:pt>
                <c:pt idx="495">
                  <c:v>41576</c:v>
                </c:pt>
                <c:pt idx="496">
                  <c:v>41577</c:v>
                </c:pt>
                <c:pt idx="497">
                  <c:v>41578</c:v>
                </c:pt>
                <c:pt idx="498">
                  <c:v>41579</c:v>
                </c:pt>
                <c:pt idx="499">
                  <c:v>41582</c:v>
                </c:pt>
                <c:pt idx="500">
                  <c:v>41583</c:v>
                </c:pt>
                <c:pt idx="501">
                  <c:v>41584</c:v>
                </c:pt>
                <c:pt idx="502">
                  <c:v>41585</c:v>
                </c:pt>
                <c:pt idx="503">
                  <c:v>41586</c:v>
                </c:pt>
                <c:pt idx="504">
                  <c:v>41589</c:v>
                </c:pt>
                <c:pt idx="505">
                  <c:v>41590</c:v>
                </c:pt>
                <c:pt idx="506">
                  <c:v>41591</c:v>
                </c:pt>
                <c:pt idx="507">
                  <c:v>41592</c:v>
                </c:pt>
                <c:pt idx="508">
                  <c:v>41593</c:v>
                </c:pt>
                <c:pt idx="509">
                  <c:v>41596</c:v>
                </c:pt>
                <c:pt idx="510">
                  <c:v>41597</c:v>
                </c:pt>
                <c:pt idx="511">
                  <c:v>41598</c:v>
                </c:pt>
                <c:pt idx="512">
                  <c:v>41599</c:v>
                </c:pt>
                <c:pt idx="513">
                  <c:v>41600</c:v>
                </c:pt>
                <c:pt idx="514">
                  <c:v>41603</c:v>
                </c:pt>
                <c:pt idx="515">
                  <c:v>41604</c:v>
                </c:pt>
                <c:pt idx="516">
                  <c:v>41605</c:v>
                </c:pt>
                <c:pt idx="517">
                  <c:v>41606</c:v>
                </c:pt>
                <c:pt idx="518">
                  <c:v>41607</c:v>
                </c:pt>
                <c:pt idx="519">
                  <c:v>41610</c:v>
                </c:pt>
                <c:pt idx="520">
                  <c:v>41611</c:v>
                </c:pt>
                <c:pt idx="521">
                  <c:v>41612</c:v>
                </c:pt>
                <c:pt idx="522">
                  <c:v>41613</c:v>
                </c:pt>
                <c:pt idx="523">
                  <c:v>41614</c:v>
                </c:pt>
                <c:pt idx="524">
                  <c:v>41617</c:v>
                </c:pt>
                <c:pt idx="525">
                  <c:v>41618</c:v>
                </c:pt>
                <c:pt idx="526">
                  <c:v>41619</c:v>
                </c:pt>
                <c:pt idx="527">
                  <c:v>41620</c:v>
                </c:pt>
                <c:pt idx="528">
                  <c:v>41621</c:v>
                </c:pt>
                <c:pt idx="529">
                  <c:v>41624</c:v>
                </c:pt>
                <c:pt idx="530">
                  <c:v>41625</c:v>
                </c:pt>
                <c:pt idx="531">
                  <c:v>41626</c:v>
                </c:pt>
                <c:pt idx="532">
                  <c:v>41627</c:v>
                </c:pt>
                <c:pt idx="533">
                  <c:v>41628</c:v>
                </c:pt>
                <c:pt idx="534">
                  <c:v>41631</c:v>
                </c:pt>
                <c:pt idx="535">
                  <c:v>41632</c:v>
                </c:pt>
                <c:pt idx="536">
                  <c:v>41633</c:v>
                </c:pt>
                <c:pt idx="537">
                  <c:v>41634</c:v>
                </c:pt>
                <c:pt idx="538">
                  <c:v>41635</c:v>
                </c:pt>
                <c:pt idx="539">
                  <c:v>41638</c:v>
                </c:pt>
                <c:pt idx="540">
                  <c:v>41639</c:v>
                </c:pt>
                <c:pt idx="541">
                  <c:v>41641</c:v>
                </c:pt>
                <c:pt idx="542">
                  <c:v>41642</c:v>
                </c:pt>
                <c:pt idx="543">
                  <c:v>41645</c:v>
                </c:pt>
                <c:pt idx="544">
                  <c:v>41646</c:v>
                </c:pt>
                <c:pt idx="545">
                  <c:v>41647</c:v>
                </c:pt>
                <c:pt idx="546">
                  <c:v>41648</c:v>
                </c:pt>
                <c:pt idx="547">
                  <c:v>41649</c:v>
                </c:pt>
                <c:pt idx="548">
                  <c:v>41652</c:v>
                </c:pt>
                <c:pt idx="549">
                  <c:v>41653</c:v>
                </c:pt>
                <c:pt idx="550">
                  <c:v>41654</c:v>
                </c:pt>
                <c:pt idx="551">
                  <c:v>41655</c:v>
                </c:pt>
                <c:pt idx="552">
                  <c:v>41656</c:v>
                </c:pt>
                <c:pt idx="553">
                  <c:v>41659</c:v>
                </c:pt>
                <c:pt idx="554">
                  <c:v>41660</c:v>
                </c:pt>
                <c:pt idx="555">
                  <c:v>41661</c:v>
                </c:pt>
                <c:pt idx="556">
                  <c:v>41662</c:v>
                </c:pt>
                <c:pt idx="557">
                  <c:v>41663</c:v>
                </c:pt>
                <c:pt idx="558">
                  <c:v>41666</c:v>
                </c:pt>
                <c:pt idx="559">
                  <c:v>41667</c:v>
                </c:pt>
                <c:pt idx="560">
                  <c:v>41668</c:v>
                </c:pt>
                <c:pt idx="561">
                  <c:v>41669</c:v>
                </c:pt>
                <c:pt idx="562">
                  <c:v>41677</c:v>
                </c:pt>
                <c:pt idx="563">
                  <c:v>41680</c:v>
                </c:pt>
                <c:pt idx="564">
                  <c:v>41681</c:v>
                </c:pt>
                <c:pt idx="565">
                  <c:v>41682</c:v>
                </c:pt>
                <c:pt idx="566">
                  <c:v>41683</c:v>
                </c:pt>
                <c:pt idx="567">
                  <c:v>41684</c:v>
                </c:pt>
                <c:pt idx="568">
                  <c:v>41687</c:v>
                </c:pt>
                <c:pt idx="569">
                  <c:v>41688</c:v>
                </c:pt>
                <c:pt idx="570">
                  <c:v>41689</c:v>
                </c:pt>
                <c:pt idx="571">
                  <c:v>41690</c:v>
                </c:pt>
                <c:pt idx="572">
                  <c:v>41691</c:v>
                </c:pt>
                <c:pt idx="573">
                  <c:v>41694</c:v>
                </c:pt>
                <c:pt idx="574">
                  <c:v>41695</c:v>
                </c:pt>
                <c:pt idx="575">
                  <c:v>41696</c:v>
                </c:pt>
                <c:pt idx="576">
                  <c:v>41697</c:v>
                </c:pt>
                <c:pt idx="577">
                  <c:v>41698</c:v>
                </c:pt>
                <c:pt idx="578">
                  <c:v>41701</c:v>
                </c:pt>
                <c:pt idx="579">
                  <c:v>41702</c:v>
                </c:pt>
                <c:pt idx="580">
                  <c:v>41703</c:v>
                </c:pt>
                <c:pt idx="581">
                  <c:v>41704</c:v>
                </c:pt>
                <c:pt idx="582">
                  <c:v>41705</c:v>
                </c:pt>
                <c:pt idx="583">
                  <c:v>41708</c:v>
                </c:pt>
                <c:pt idx="584">
                  <c:v>41709</c:v>
                </c:pt>
                <c:pt idx="585">
                  <c:v>41710</c:v>
                </c:pt>
                <c:pt idx="586">
                  <c:v>41711</c:v>
                </c:pt>
                <c:pt idx="587">
                  <c:v>41712</c:v>
                </c:pt>
                <c:pt idx="588">
                  <c:v>41715</c:v>
                </c:pt>
                <c:pt idx="589">
                  <c:v>41716</c:v>
                </c:pt>
                <c:pt idx="590">
                  <c:v>41717</c:v>
                </c:pt>
                <c:pt idx="591">
                  <c:v>41718</c:v>
                </c:pt>
                <c:pt idx="592">
                  <c:v>41719</c:v>
                </c:pt>
                <c:pt idx="593">
                  <c:v>41722</c:v>
                </c:pt>
                <c:pt idx="594">
                  <c:v>41723</c:v>
                </c:pt>
                <c:pt idx="595">
                  <c:v>41724</c:v>
                </c:pt>
                <c:pt idx="596">
                  <c:v>41725</c:v>
                </c:pt>
                <c:pt idx="597">
                  <c:v>41726</c:v>
                </c:pt>
                <c:pt idx="598">
                  <c:v>41729</c:v>
                </c:pt>
                <c:pt idx="599">
                  <c:v>41730</c:v>
                </c:pt>
                <c:pt idx="600">
                  <c:v>41731</c:v>
                </c:pt>
                <c:pt idx="601">
                  <c:v>41732</c:v>
                </c:pt>
                <c:pt idx="602">
                  <c:v>41733</c:v>
                </c:pt>
                <c:pt idx="603">
                  <c:v>41737</c:v>
                </c:pt>
                <c:pt idx="604">
                  <c:v>41738</c:v>
                </c:pt>
                <c:pt idx="605">
                  <c:v>41739</c:v>
                </c:pt>
                <c:pt idx="606">
                  <c:v>41740</c:v>
                </c:pt>
                <c:pt idx="607">
                  <c:v>41743</c:v>
                </c:pt>
                <c:pt idx="608">
                  <c:v>41744</c:v>
                </c:pt>
                <c:pt idx="609">
                  <c:v>41745</c:v>
                </c:pt>
                <c:pt idx="610">
                  <c:v>41746</c:v>
                </c:pt>
                <c:pt idx="611">
                  <c:v>41747</c:v>
                </c:pt>
                <c:pt idx="612">
                  <c:v>41750</c:v>
                </c:pt>
                <c:pt idx="613">
                  <c:v>41751</c:v>
                </c:pt>
                <c:pt idx="614">
                  <c:v>41752</c:v>
                </c:pt>
                <c:pt idx="615">
                  <c:v>41753</c:v>
                </c:pt>
                <c:pt idx="616">
                  <c:v>41754</c:v>
                </c:pt>
                <c:pt idx="617">
                  <c:v>41757</c:v>
                </c:pt>
                <c:pt idx="618">
                  <c:v>41758</c:v>
                </c:pt>
                <c:pt idx="619">
                  <c:v>41759</c:v>
                </c:pt>
                <c:pt idx="620">
                  <c:v>41764</c:v>
                </c:pt>
                <c:pt idx="621">
                  <c:v>41765</c:v>
                </c:pt>
                <c:pt idx="622">
                  <c:v>41766</c:v>
                </c:pt>
                <c:pt idx="623">
                  <c:v>41767</c:v>
                </c:pt>
                <c:pt idx="624">
                  <c:v>41768</c:v>
                </c:pt>
                <c:pt idx="625">
                  <c:v>41771</c:v>
                </c:pt>
                <c:pt idx="626">
                  <c:v>41772</c:v>
                </c:pt>
                <c:pt idx="627">
                  <c:v>41773</c:v>
                </c:pt>
                <c:pt idx="628">
                  <c:v>41774</c:v>
                </c:pt>
                <c:pt idx="629">
                  <c:v>41775</c:v>
                </c:pt>
                <c:pt idx="630">
                  <c:v>41778</c:v>
                </c:pt>
                <c:pt idx="631">
                  <c:v>41779</c:v>
                </c:pt>
                <c:pt idx="632">
                  <c:v>41780</c:v>
                </c:pt>
                <c:pt idx="633">
                  <c:v>41781</c:v>
                </c:pt>
                <c:pt idx="634">
                  <c:v>41782</c:v>
                </c:pt>
                <c:pt idx="635">
                  <c:v>41785</c:v>
                </c:pt>
                <c:pt idx="636">
                  <c:v>41786</c:v>
                </c:pt>
                <c:pt idx="637">
                  <c:v>41787</c:v>
                </c:pt>
                <c:pt idx="638">
                  <c:v>41788</c:v>
                </c:pt>
                <c:pt idx="639">
                  <c:v>41789</c:v>
                </c:pt>
                <c:pt idx="640">
                  <c:v>41793</c:v>
                </c:pt>
                <c:pt idx="641">
                  <c:v>41794</c:v>
                </c:pt>
                <c:pt idx="642">
                  <c:v>41795</c:v>
                </c:pt>
                <c:pt idx="643">
                  <c:v>41796</c:v>
                </c:pt>
                <c:pt idx="644">
                  <c:v>41799</c:v>
                </c:pt>
                <c:pt idx="645">
                  <c:v>41800</c:v>
                </c:pt>
                <c:pt idx="646">
                  <c:v>41801</c:v>
                </c:pt>
                <c:pt idx="647">
                  <c:v>41802</c:v>
                </c:pt>
                <c:pt idx="648">
                  <c:v>41803</c:v>
                </c:pt>
                <c:pt idx="649">
                  <c:v>41806</c:v>
                </c:pt>
                <c:pt idx="650">
                  <c:v>41807</c:v>
                </c:pt>
                <c:pt idx="651">
                  <c:v>41808</c:v>
                </c:pt>
                <c:pt idx="652">
                  <c:v>41809</c:v>
                </c:pt>
                <c:pt idx="653">
                  <c:v>41810</c:v>
                </c:pt>
                <c:pt idx="654">
                  <c:v>41813</c:v>
                </c:pt>
                <c:pt idx="655">
                  <c:v>41814</c:v>
                </c:pt>
                <c:pt idx="656">
                  <c:v>41815</c:v>
                </c:pt>
                <c:pt idx="657">
                  <c:v>41816</c:v>
                </c:pt>
                <c:pt idx="658">
                  <c:v>41817</c:v>
                </c:pt>
                <c:pt idx="659">
                  <c:v>41820</c:v>
                </c:pt>
                <c:pt idx="660">
                  <c:v>41821</c:v>
                </c:pt>
                <c:pt idx="661">
                  <c:v>41822</c:v>
                </c:pt>
                <c:pt idx="662">
                  <c:v>41823</c:v>
                </c:pt>
                <c:pt idx="663">
                  <c:v>41824</c:v>
                </c:pt>
                <c:pt idx="664">
                  <c:v>41827</c:v>
                </c:pt>
                <c:pt idx="665">
                  <c:v>41828</c:v>
                </c:pt>
                <c:pt idx="666">
                  <c:v>41829</c:v>
                </c:pt>
                <c:pt idx="667">
                  <c:v>41830</c:v>
                </c:pt>
                <c:pt idx="668">
                  <c:v>41831</c:v>
                </c:pt>
                <c:pt idx="669">
                  <c:v>41834</c:v>
                </c:pt>
                <c:pt idx="670">
                  <c:v>41835</c:v>
                </c:pt>
                <c:pt idx="671">
                  <c:v>41836</c:v>
                </c:pt>
                <c:pt idx="672">
                  <c:v>41837</c:v>
                </c:pt>
                <c:pt idx="673">
                  <c:v>41838</c:v>
                </c:pt>
                <c:pt idx="674">
                  <c:v>41841</c:v>
                </c:pt>
                <c:pt idx="675">
                  <c:v>41842</c:v>
                </c:pt>
                <c:pt idx="676">
                  <c:v>41843</c:v>
                </c:pt>
                <c:pt idx="677">
                  <c:v>41844</c:v>
                </c:pt>
                <c:pt idx="678">
                  <c:v>41845</c:v>
                </c:pt>
                <c:pt idx="679">
                  <c:v>41848</c:v>
                </c:pt>
                <c:pt idx="680">
                  <c:v>41849</c:v>
                </c:pt>
                <c:pt idx="681">
                  <c:v>41850</c:v>
                </c:pt>
                <c:pt idx="682">
                  <c:v>41851</c:v>
                </c:pt>
                <c:pt idx="683">
                  <c:v>41852</c:v>
                </c:pt>
                <c:pt idx="684">
                  <c:v>41855</c:v>
                </c:pt>
                <c:pt idx="685">
                  <c:v>41856</c:v>
                </c:pt>
                <c:pt idx="686">
                  <c:v>41857</c:v>
                </c:pt>
                <c:pt idx="687">
                  <c:v>41858</c:v>
                </c:pt>
                <c:pt idx="688">
                  <c:v>41859</c:v>
                </c:pt>
                <c:pt idx="689">
                  <c:v>41862</c:v>
                </c:pt>
                <c:pt idx="690">
                  <c:v>41863</c:v>
                </c:pt>
                <c:pt idx="691">
                  <c:v>41864</c:v>
                </c:pt>
                <c:pt idx="692">
                  <c:v>41865</c:v>
                </c:pt>
                <c:pt idx="693">
                  <c:v>41866</c:v>
                </c:pt>
                <c:pt idx="694">
                  <c:v>41869</c:v>
                </c:pt>
                <c:pt idx="695">
                  <c:v>41870</c:v>
                </c:pt>
                <c:pt idx="696">
                  <c:v>41871</c:v>
                </c:pt>
                <c:pt idx="697">
                  <c:v>41872</c:v>
                </c:pt>
                <c:pt idx="698">
                  <c:v>41873</c:v>
                </c:pt>
                <c:pt idx="699">
                  <c:v>41876</c:v>
                </c:pt>
                <c:pt idx="700">
                  <c:v>41877</c:v>
                </c:pt>
                <c:pt idx="701">
                  <c:v>41878</c:v>
                </c:pt>
                <c:pt idx="702">
                  <c:v>41879</c:v>
                </c:pt>
                <c:pt idx="703">
                  <c:v>41880</c:v>
                </c:pt>
                <c:pt idx="704">
                  <c:v>41883</c:v>
                </c:pt>
                <c:pt idx="705">
                  <c:v>41884</c:v>
                </c:pt>
                <c:pt idx="706">
                  <c:v>41885</c:v>
                </c:pt>
                <c:pt idx="707">
                  <c:v>41886</c:v>
                </c:pt>
                <c:pt idx="708">
                  <c:v>41887</c:v>
                </c:pt>
                <c:pt idx="709">
                  <c:v>41891</c:v>
                </c:pt>
                <c:pt idx="710">
                  <c:v>41892</c:v>
                </c:pt>
                <c:pt idx="711">
                  <c:v>41893</c:v>
                </c:pt>
                <c:pt idx="712">
                  <c:v>41894</c:v>
                </c:pt>
                <c:pt idx="713">
                  <c:v>41897</c:v>
                </c:pt>
                <c:pt idx="714">
                  <c:v>41898</c:v>
                </c:pt>
                <c:pt idx="715">
                  <c:v>41899</c:v>
                </c:pt>
                <c:pt idx="716">
                  <c:v>41900</c:v>
                </c:pt>
                <c:pt idx="717">
                  <c:v>41901</c:v>
                </c:pt>
                <c:pt idx="718">
                  <c:v>41904</c:v>
                </c:pt>
                <c:pt idx="719">
                  <c:v>41905</c:v>
                </c:pt>
                <c:pt idx="720">
                  <c:v>41906</c:v>
                </c:pt>
                <c:pt idx="721">
                  <c:v>41907</c:v>
                </c:pt>
                <c:pt idx="722">
                  <c:v>41908</c:v>
                </c:pt>
                <c:pt idx="723">
                  <c:v>41911</c:v>
                </c:pt>
                <c:pt idx="724">
                  <c:v>41912</c:v>
                </c:pt>
                <c:pt idx="725">
                  <c:v>41920</c:v>
                </c:pt>
                <c:pt idx="726">
                  <c:v>41921</c:v>
                </c:pt>
                <c:pt idx="727">
                  <c:v>41922</c:v>
                </c:pt>
                <c:pt idx="728">
                  <c:v>41925</c:v>
                </c:pt>
                <c:pt idx="729">
                  <c:v>41926</c:v>
                </c:pt>
                <c:pt idx="730">
                  <c:v>41927</c:v>
                </c:pt>
                <c:pt idx="731">
                  <c:v>41928</c:v>
                </c:pt>
                <c:pt idx="732">
                  <c:v>41929</c:v>
                </c:pt>
                <c:pt idx="733">
                  <c:v>41932</c:v>
                </c:pt>
                <c:pt idx="734">
                  <c:v>41933</c:v>
                </c:pt>
                <c:pt idx="735">
                  <c:v>41934</c:v>
                </c:pt>
                <c:pt idx="736">
                  <c:v>41935</c:v>
                </c:pt>
                <c:pt idx="737">
                  <c:v>41936</c:v>
                </c:pt>
                <c:pt idx="738">
                  <c:v>41939</c:v>
                </c:pt>
                <c:pt idx="739">
                  <c:v>41940</c:v>
                </c:pt>
                <c:pt idx="740">
                  <c:v>41941</c:v>
                </c:pt>
                <c:pt idx="741">
                  <c:v>41942</c:v>
                </c:pt>
                <c:pt idx="742">
                  <c:v>41943</c:v>
                </c:pt>
                <c:pt idx="743">
                  <c:v>41946</c:v>
                </c:pt>
                <c:pt idx="744">
                  <c:v>41947</c:v>
                </c:pt>
                <c:pt idx="745">
                  <c:v>41948</c:v>
                </c:pt>
                <c:pt idx="746">
                  <c:v>41949</c:v>
                </c:pt>
                <c:pt idx="747">
                  <c:v>41950</c:v>
                </c:pt>
                <c:pt idx="748">
                  <c:v>41953</c:v>
                </c:pt>
                <c:pt idx="749">
                  <c:v>41954</c:v>
                </c:pt>
                <c:pt idx="750">
                  <c:v>41955</c:v>
                </c:pt>
                <c:pt idx="751">
                  <c:v>41956</c:v>
                </c:pt>
                <c:pt idx="752">
                  <c:v>41957</c:v>
                </c:pt>
                <c:pt idx="753">
                  <c:v>41960</c:v>
                </c:pt>
                <c:pt idx="754">
                  <c:v>41961</c:v>
                </c:pt>
                <c:pt idx="755">
                  <c:v>41962</c:v>
                </c:pt>
                <c:pt idx="756">
                  <c:v>41963</c:v>
                </c:pt>
                <c:pt idx="757">
                  <c:v>41964</c:v>
                </c:pt>
                <c:pt idx="758">
                  <c:v>41967</c:v>
                </c:pt>
                <c:pt idx="759">
                  <c:v>41968</c:v>
                </c:pt>
                <c:pt idx="760">
                  <c:v>41969</c:v>
                </c:pt>
                <c:pt idx="761">
                  <c:v>41970</c:v>
                </c:pt>
                <c:pt idx="762">
                  <c:v>41971</c:v>
                </c:pt>
                <c:pt idx="763">
                  <c:v>41974</c:v>
                </c:pt>
                <c:pt idx="764">
                  <c:v>41975</c:v>
                </c:pt>
                <c:pt idx="765">
                  <c:v>41976</c:v>
                </c:pt>
                <c:pt idx="766">
                  <c:v>41977</c:v>
                </c:pt>
                <c:pt idx="767">
                  <c:v>41978</c:v>
                </c:pt>
                <c:pt idx="768">
                  <c:v>41981</c:v>
                </c:pt>
                <c:pt idx="769">
                  <c:v>41982</c:v>
                </c:pt>
                <c:pt idx="770">
                  <c:v>41983</c:v>
                </c:pt>
                <c:pt idx="771">
                  <c:v>41984</c:v>
                </c:pt>
                <c:pt idx="772">
                  <c:v>41985</c:v>
                </c:pt>
                <c:pt idx="773">
                  <c:v>41988</c:v>
                </c:pt>
                <c:pt idx="774">
                  <c:v>41989</c:v>
                </c:pt>
                <c:pt idx="775">
                  <c:v>41990</c:v>
                </c:pt>
                <c:pt idx="776">
                  <c:v>41991</c:v>
                </c:pt>
                <c:pt idx="777">
                  <c:v>41992</c:v>
                </c:pt>
                <c:pt idx="778">
                  <c:v>41995</c:v>
                </c:pt>
                <c:pt idx="779">
                  <c:v>41996</c:v>
                </c:pt>
                <c:pt idx="780">
                  <c:v>41997</c:v>
                </c:pt>
                <c:pt idx="781">
                  <c:v>41998</c:v>
                </c:pt>
                <c:pt idx="782">
                  <c:v>41999</c:v>
                </c:pt>
                <c:pt idx="783">
                  <c:v>42002</c:v>
                </c:pt>
                <c:pt idx="784">
                  <c:v>42003</c:v>
                </c:pt>
                <c:pt idx="785">
                  <c:v>42004</c:v>
                </c:pt>
                <c:pt idx="786">
                  <c:v>42009</c:v>
                </c:pt>
                <c:pt idx="787">
                  <c:v>42010</c:v>
                </c:pt>
                <c:pt idx="788">
                  <c:v>42011</c:v>
                </c:pt>
                <c:pt idx="789">
                  <c:v>42012</c:v>
                </c:pt>
                <c:pt idx="790">
                  <c:v>42013</c:v>
                </c:pt>
                <c:pt idx="791">
                  <c:v>42016</c:v>
                </c:pt>
                <c:pt idx="792">
                  <c:v>42017</c:v>
                </c:pt>
                <c:pt idx="793">
                  <c:v>42018</c:v>
                </c:pt>
                <c:pt idx="794">
                  <c:v>42019</c:v>
                </c:pt>
                <c:pt idx="795">
                  <c:v>42020</c:v>
                </c:pt>
                <c:pt idx="796">
                  <c:v>42023</c:v>
                </c:pt>
                <c:pt idx="797">
                  <c:v>42024</c:v>
                </c:pt>
                <c:pt idx="798">
                  <c:v>42025</c:v>
                </c:pt>
                <c:pt idx="799">
                  <c:v>42026</c:v>
                </c:pt>
                <c:pt idx="800">
                  <c:v>42027</c:v>
                </c:pt>
                <c:pt idx="801">
                  <c:v>42030</c:v>
                </c:pt>
                <c:pt idx="802">
                  <c:v>42031</c:v>
                </c:pt>
                <c:pt idx="803">
                  <c:v>42032</c:v>
                </c:pt>
                <c:pt idx="804">
                  <c:v>42033</c:v>
                </c:pt>
                <c:pt idx="805">
                  <c:v>42034</c:v>
                </c:pt>
                <c:pt idx="806">
                  <c:v>42037</c:v>
                </c:pt>
                <c:pt idx="807">
                  <c:v>42038</c:v>
                </c:pt>
                <c:pt idx="808">
                  <c:v>42039</c:v>
                </c:pt>
                <c:pt idx="809">
                  <c:v>42040</c:v>
                </c:pt>
                <c:pt idx="810">
                  <c:v>42041</c:v>
                </c:pt>
                <c:pt idx="811">
                  <c:v>42044</c:v>
                </c:pt>
                <c:pt idx="812">
                  <c:v>42045</c:v>
                </c:pt>
                <c:pt idx="813">
                  <c:v>42046</c:v>
                </c:pt>
                <c:pt idx="814">
                  <c:v>42047</c:v>
                </c:pt>
                <c:pt idx="815">
                  <c:v>42048</c:v>
                </c:pt>
                <c:pt idx="816">
                  <c:v>42051</c:v>
                </c:pt>
                <c:pt idx="817">
                  <c:v>42052</c:v>
                </c:pt>
                <c:pt idx="818">
                  <c:v>42060</c:v>
                </c:pt>
                <c:pt idx="819">
                  <c:v>42061</c:v>
                </c:pt>
                <c:pt idx="820">
                  <c:v>42062</c:v>
                </c:pt>
                <c:pt idx="821">
                  <c:v>42065</c:v>
                </c:pt>
                <c:pt idx="822">
                  <c:v>42066</c:v>
                </c:pt>
                <c:pt idx="823">
                  <c:v>42067</c:v>
                </c:pt>
                <c:pt idx="824">
                  <c:v>42068</c:v>
                </c:pt>
                <c:pt idx="825">
                  <c:v>42069</c:v>
                </c:pt>
                <c:pt idx="826">
                  <c:v>42072</c:v>
                </c:pt>
                <c:pt idx="827">
                  <c:v>42073</c:v>
                </c:pt>
                <c:pt idx="828">
                  <c:v>42074</c:v>
                </c:pt>
                <c:pt idx="829">
                  <c:v>42075</c:v>
                </c:pt>
                <c:pt idx="830">
                  <c:v>42076</c:v>
                </c:pt>
                <c:pt idx="831">
                  <c:v>42079</c:v>
                </c:pt>
                <c:pt idx="832">
                  <c:v>42080</c:v>
                </c:pt>
                <c:pt idx="833">
                  <c:v>42081</c:v>
                </c:pt>
                <c:pt idx="834">
                  <c:v>42082</c:v>
                </c:pt>
                <c:pt idx="835">
                  <c:v>42083</c:v>
                </c:pt>
                <c:pt idx="836">
                  <c:v>42086</c:v>
                </c:pt>
                <c:pt idx="837">
                  <c:v>42087</c:v>
                </c:pt>
                <c:pt idx="838">
                  <c:v>42088</c:v>
                </c:pt>
                <c:pt idx="839">
                  <c:v>42089</c:v>
                </c:pt>
                <c:pt idx="840">
                  <c:v>42090</c:v>
                </c:pt>
                <c:pt idx="841">
                  <c:v>42093</c:v>
                </c:pt>
                <c:pt idx="842">
                  <c:v>42094</c:v>
                </c:pt>
                <c:pt idx="843">
                  <c:v>42095</c:v>
                </c:pt>
                <c:pt idx="844">
                  <c:v>42096</c:v>
                </c:pt>
                <c:pt idx="845">
                  <c:v>42097</c:v>
                </c:pt>
                <c:pt idx="846">
                  <c:v>42101</c:v>
                </c:pt>
                <c:pt idx="847">
                  <c:v>42102</c:v>
                </c:pt>
                <c:pt idx="848">
                  <c:v>42103</c:v>
                </c:pt>
                <c:pt idx="849">
                  <c:v>42104</c:v>
                </c:pt>
                <c:pt idx="850">
                  <c:v>42107</c:v>
                </c:pt>
                <c:pt idx="851">
                  <c:v>42108</c:v>
                </c:pt>
                <c:pt idx="852">
                  <c:v>42109</c:v>
                </c:pt>
                <c:pt idx="853">
                  <c:v>42110</c:v>
                </c:pt>
                <c:pt idx="854">
                  <c:v>42111</c:v>
                </c:pt>
                <c:pt idx="855">
                  <c:v>42114</c:v>
                </c:pt>
                <c:pt idx="856">
                  <c:v>42115</c:v>
                </c:pt>
                <c:pt idx="857">
                  <c:v>42116</c:v>
                </c:pt>
                <c:pt idx="858">
                  <c:v>42117</c:v>
                </c:pt>
                <c:pt idx="859">
                  <c:v>42118</c:v>
                </c:pt>
                <c:pt idx="860">
                  <c:v>42121</c:v>
                </c:pt>
                <c:pt idx="861">
                  <c:v>42122</c:v>
                </c:pt>
                <c:pt idx="862">
                  <c:v>42123</c:v>
                </c:pt>
                <c:pt idx="863">
                  <c:v>42124</c:v>
                </c:pt>
                <c:pt idx="864">
                  <c:v>42128</c:v>
                </c:pt>
                <c:pt idx="865">
                  <c:v>42129</c:v>
                </c:pt>
                <c:pt idx="866">
                  <c:v>42130</c:v>
                </c:pt>
                <c:pt idx="867">
                  <c:v>42131</c:v>
                </c:pt>
                <c:pt idx="868">
                  <c:v>42132</c:v>
                </c:pt>
                <c:pt idx="869">
                  <c:v>42135</c:v>
                </c:pt>
                <c:pt idx="870">
                  <c:v>42136</c:v>
                </c:pt>
                <c:pt idx="871">
                  <c:v>42137</c:v>
                </c:pt>
                <c:pt idx="872">
                  <c:v>42138</c:v>
                </c:pt>
                <c:pt idx="873">
                  <c:v>42139</c:v>
                </c:pt>
                <c:pt idx="874">
                  <c:v>42142</c:v>
                </c:pt>
                <c:pt idx="875">
                  <c:v>42143</c:v>
                </c:pt>
                <c:pt idx="876">
                  <c:v>42144</c:v>
                </c:pt>
                <c:pt idx="877">
                  <c:v>42145</c:v>
                </c:pt>
                <c:pt idx="878">
                  <c:v>42146</c:v>
                </c:pt>
                <c:pt idx="879">
                  <c:v>42149</c:v>
                </c:pt>
                <c:pt idx="880">
                  <c:v>42150</c:v>
                </c:pt>
                <c:pt idx="881">
                  <c:v>42151</c:v>
                </c:pt>
                <c:pt idx="882">
                  <c:v>42152</c:v>
                </c:pt>
                <c:pt idx="883">
                  <c:v>42153</c:v>
                </c:pt>
                <c:pt idx="884">
                  <c:v>42156</c:v>
                </c:pt>
                <c:pt idx="885">
                  <c:v>42157</c:v>
                </c:pt>
                <c:pt idx="886">
                  <c:v>42158</c:v>
                </c:pt>
                <c:pt idx="887">
                  <c:v>42159</c:v>
                </c:pt>
                <c:pt idx="888">
                  <c:v>42160</c:v>
                </c:pt>
                <c:pt idx="889">
                  <c:v>42163</c:v>
                </c:pt>
                <c:pt idx="890">
                  <c:v>42164</c:v>
                </c:pt>
                <c:pt idx="891">
                  <c:v>42165</c:v>
                </c:pt>
                <c:pt idx="892">
                  <c:v>42166</c:v>
                </c:pt>
                <c:pt idx="893">
                  <c:v>42167</c:v>
                </c:pt>
                <c:pt idx="894">
                  <c:v>42170</c:v>
                </c:pt>
                <c:pt idx="895">
                  <c:v>42171</c:v>
                </c:pt>
                <c:pt idx="896">
                  <c:v>42172</c:v>
                </c:pt>
                <c:pt idx="897">
                  <c:v>42173</c:v>
                </c:pt>
                <c:pt idx="898">
                  <c:v>42174</c:v>
                </c:pt>
                <c:pt idx="899">
                  <c:v>42178</c:v>
                </c:pt>
                <c:pt idx="900">
                  <c:v>42179</c:v>
                </c:pt>
                <c:pt idx="901">
                  <c:v>42180</c:v>
                </c:pt>
                <c:pt idx="902">
                  <c:v>42181</c:v>
                </c:pt>
                <c:pt idx="903">
                  <c:v>42184</c:v>
                </c:pt>
                <c:pt idx="904">
                  <c:v>42185</c:v>
                </c:pt>
                <c:pt idx="905">
                  <c:v>42186</c:v>
                </c:pt>
                <c:pt idx="906">
                  <c:v>42187</c:v>
                </c:pt>
                <c:pt idx="907">
                  <c:v>42188</c:v>
                </c:pt>
                <c:pt idx="908">
                  <c:v>42191</c:v>
                </c:pt>
                <c:pt idx="909">
                  <c:v>42192</c:v>
                </c:pt>
                <c:pt idx="910">
                  <c:v>42193</c:v>
                </c:pt>
                <c:pt idx="911">
                  <c:v>42194</c:v>
                </c:pt>
                <c:pt idx="912">
                  <c:v>42195</c:v>
                </c:pt>
                <c:pt idx="913">
                  <c:v>42198</c:v>
                </c:pt>
                <c:pt idx="914">
                  <c:v>42199</c:v>
                </c:pt>
                <c:pt idx="915">
                  <c:v>42200</c:v>
                </c:pt>
                <c:pt idx="916">
                  <c:v>42201</c:v>
                </c:pt>
                <c:pt idx="917">
                  <c:v>42202</c:v>
                </c:pt>
                <c:pt idx="918">
                  <c:v>42205</c:v>
                </c:pt>
                <c:pt idx="919">
                  <c:v>42206</c:v>
                </c:pt>
                <c:pt idx="920">
                  <c:v>42207</c:v>
                </c:pt>
                <c:pt idx="921">
                  <c:v>42208</c:v>
                </c:pt>
                <c:pt idx="922">
                  <c:v>42209</c:v>
                </c:pt>
                <c:pt idx="923">
                  <c:v>42212</c:v>
                </c:pt>
                <c:pt idx="924">
                  <c:v>42213</c:v>
                </c:pt>
                <c:pt idx="925">
                  <c:v>42214</c:v>
                </c:pt>
                <c:pt idx="926">
                  <c:v>42215</c:v>
                </c:pt>
                <c:pt idx="927">
                  <c:v>42216</c:v>
                </c:pt>
                <c:pt idx="928">
                  <c:v>42219</c:v>
                </c:pt>
                <c:pt idx="929">
                  <c:v>42220</c:v>
                </c:pt>
                <c:pt idx="930">
                  <c:v>42221</c:v>
                </c:pt>
                <c:pt idx="931">
                  <c:v>42222</c:v>
                </c:pt>
                <c:pt idx="932">
                  <c:v>42223</c:v>
                </c:pt>
                <c:pt idx="933">
                  <c:v>42226</c:v>
                </c:pt>
                <c:pt idx="934">
                  <c:v>42227</c:v>
                </c:pt>
                <c:pt idx="935">
                  <c:v>42228</c:v>
                </c:pt>
                <c:pt idx="936">
                  <c:v>42229</c:v>
                </c:pt>
                <c:pt idx="937">
                  <c:v>42230</c:v>
                </c:pt>
                <c:pt idx="938">
                  <c:v>42233</c:v>
                </c:pt>
                <c:pt idx="939">
                  <c:v>42234</c:v>
                </c:pt>
                <c:pt idx="940">
                  <c:v>42235</c:v>
                </c:pt>
                <c:pt idx="941">
                  <c:v>42236</c:v>
                </c:pt>
                <c:pt idx="942">
                  <c:v>42237</c:v>
                </c:pt>
                <c:pt idx="943">
                  <c:v>42240</c:v>
                </c:pt>
                <c:pt idx="944">
                  <c:v>42241</c:v>
                </c:pt>
                <c:pt idx="945">
                  <c:v>42242</c:v>
                </c:pt>
                <c:pt idx="946">
                  <c:v>42243</c:v>
                </c:pt>
                <c:pt idx="947">
                  <c:v>42244</c:v>
                </c:pt>
                <c:pt idx="948">
                  <c:v>42247</c:v>
                </c:pt>
                <c:pt idx="949">
                  <c:v>42248</c:v>
                </c:pt>
                <c:pt idx="950">
                  <c:v>42249</c:v>
                </c:pt>
                <c:pt idx="951">
                  <c:v>42254</c:v>
                </c:pt>
                <c:pt idx="952">
                  <c:v>42255</c:v>
                </c:pt>
                <c:pt idx="953">
                  <c:v>42256</c:v>
                </c:pt>
                <c:pt idx="954">
                  <c:v>42257</c:v>
                </c:pt>
                <c:pt idx="955">
                  <c:v>42258</c:v>
                </c:pt>
                <c:pt idx="956">
                  <c:v>42261</c:v>
                </c:pt>
                <c:pt idx="957">
                  <c:v>42262</c:v>
                </c:pt>
                <c:pt idx="958">
                  <c:v>42263</c:v>
                </c:pt>
                <c:pt idx="959">
                  <c:v>42264</c:v>
                </c:pt>
                <c:pt idx="960">
                  <c:v>42265</c:v>
                </c:pt>
                <c:pt idx="961">
                  <c:v>42268</c:v>
                </c:pt>
                <c:pt idx="962">
                  <c:v>42269</c:v>
                </c:pt>
                <c:pt idx="963">
                  <c:v>42270</c:v>
                </c:pt>
                <c:pt idx="964">
                  <c:v>42271</c:v>
                </c:pt>
                <c:pt idx="965">
                  <c:v>42272</c:v>
                </c:pt>
                <c:pt idx="966">
                  <c:v>42275</c:v>
                </c:pt>
                <c:pt idx="967">
                  <c:v>42276</c:v>
                </c:pt>
                <c:pt idx="968">
                  <c:v>42277</c:v>
                </c:pt>
                <c:pt idx="969">
                  <c:v>42285</c:v>
                </c:pt>
                <c:pt idx="970">
                  <c:v>42286</c:v>
                </c:pt>
                <c:pt idx="971">
                  <c:v>42289</c:v>
                </c:pt>
                <c:pt idx="972">
                  <c:v>42290</c:v>
                </c:pt>
                <c:pt idx="973">
                  <c:v>42291</c:v>
                </c:pt>
                <c:pt idx="974">
                  <c:v>42292</c:v>
                </c:pt>
                <c:pt idx="975">
                  <c:v>42293</c:v>
                </c:pt>
                <c:pt idx="976">
                  <c:v>42296</c:v>
                </c:pt>
                <c:pt idx="977">
                  <c:v>42297</c:v>
                </c:pt>
                <c:pt idx="978">
                  <c:v>42298</c:v>
                </c:pt>
                <c:pt idx="979">
                  <c:v>42299</c:v>
                </c:pt>
                <c:pt idx="980">
                  <c:v>42300</c:v>
                </c:pt>
                <c:pt idx="981">
                  <c:v>42303</c:v>
                </c:pt>
                <c:pt idx="982">
                  <c:v>42304</c:v>
                </c:pt>
                <c:pt idx="983">
                  <c:v>42305</c:v>
                </c:pt>
                <c:pt idx="984">
                  <c:v>42306</c:v>
                </c:pt>
                <c:pt idx="985">
                  <c:v>42307</c:v>
                </c:pt>
                <c:pt idx="986">
                  <c:v>42310</c:v>
                </c:pt>
                <c:pt idx="987">
                  <c:v>42311</c:v>
                </c:pt>
                <c:pt idx="988">
                  <c:v>42312</c:v>
                </c:pt>
                <c:pt idx="989">
                  <c:v>42313</c:v>
                </c:pt>
                <c:pt idx="990">
                  <c:v>42314</c:v>
                </c:pt>
                <c:pt idx="991">
                  <c:v>42317</c:v>
                </c:pt>
                <c:pt idx="992">
                  <c:v>42318</c:v>
                </c:pt>
                <c:pt idx="993">
                  <c:v>42319</c:v>
                </c:pt>
                <c:pt idx="994">
                  <c:v>42320</c:v>
                </c:pt>
                <c:pt idx="995">
                  <c:v>42321</c:v>
                </c:pt>
                <c:pt idx="996">
                  <c:v>42324</c:v>
                </c:pt>
                <c:pt idx="997">
                  <c:v>42325</c:v>
                </c:pt>
                <c:pt idx="998">
                  <c:v>42326</c:v>
                </c:pt>
                <c:pt idx="999">
                  <c:v>42327</c:v>
                </c:pt>
                <c:pt idx="1000">
                  <c:v>42328</c:v>
                </c:pt>
                <c:pt idx="1001">
                  <c:v>42331</c:v>
                </c:pt>
                <c:pt idx="1002">
                  <c:v>42332</c:v>
                </c:pt>
                <c:pt idx="1003">
                  <c:v>42333</c:v>
                </c:pt>
                <c:pt idx="1004">
                  <c:v>42334</c:v>
                </c:pt>
                <c:pt idx="1005">
                  <c:v>42335</c:v>
                </c:pt>
                <c:pt idx="1006">
                  <c:v>42338</c:v>
                </c:pt>
                <c:pt idx="1007">
                  <c:v>42339</c:v>
                </c:pt>
                <c:pt idx="1008">
                  <c:v>42340</c:v>
                </c:pt>
                <c:pt idx="1009">
                  <c:v>42341</c:v>
                </c:pt>
                <c:pt idx="1010">
                  <c:v>42342</c:v>
                </c:pt>
                <c:pt idx="1011">
                  <c:v>42345</c:v>
                </c:pt>
                <c:pt idx="1012">
                  <c:v>42346</c:v>
                </c:pt>
                <c:pt idx="1013">
                  <c:v>42347</c:v>
                </c:pt>
                <c:pt idx="1014">
                  <c:v>42348</c:v>
                </c:pt>
                <c:pt idx="1015">
                  <c:v>42349</c:v>
                </c:pt>
                <c:pt idx="1016">
                  <c:v>42352</c:v>
                </c:pt>
                <c:pt idx="1017">
                  <c:v>42353</c:v>
                </c:pt>
                <c:pt idx="1018">
                  <c:v>42354</c:v>
                </c:pt>
                <c:pt idx="1019">
                  <c:v>42355</c:v>
                </c:pt>
                <c:pt idx="1020">
                  <c:v>42356</c:v>
                </c:pt>
                <c:pt idx="1021">
                  <c:v>42359</c:v>
                </c:pt>
                <c:pt idx="1022">
                  <c:v>42360</c:v>
                </c:pt>
                <c:pt idx="1023">
                  <c:v>42361</c:v>
                </c:pt>
                <c:pt idx="1024">
                  <c:v>42362</c:v>
                </c:pt>
                <c:pt idx="1025">
                  <c:v>42363</c:v>
                </c:pt>
                <c:pt idx="1026">
                  <c:v>42366</c:v>
                </c:pt>
                <c:pt idx="1027">
                  <c:v>42367</c:v>
                </c:pt>
                <c:pt idx="1028">
                  <c:v>42368</c:v>
                </c:pt>
                <c:pt idx="1029">
                  <c:v>42369</c:v>
                </c:pt>
                <c:pt idx="1030">
                  <c:v>42373</c:v>
                </c:pt>
                <c:pt idx="1031">
                  <c:v>42374</c:v>
                </c:pt>
                <c:pt idx="1032">
                  <c:v>42375</c:v>
                </c:pt>
                <c:pt idx="1033">
                  <c:v>42376</c:v>
                </c:pt>
                <c:pt idx="1034">
                  <c:v>42377</c:v>
                </c:pt>
                <c:pt idx="1035">
                  <c:v>42380</c:v>
                </c:pt>
                <c:pt idx="1036">
                  <c:v>42381</c:v>
                </c:pt>
                <c:pt idx="1037">
                  <c:v>42382</c:v>
                </c:pt>
                <c:pt idx="1038">
                  <c:v>42383</c:v>
                </c:pt>
                <c:pt idx="1039">
                  <c:v>42384</c:v>
                </c:pt>
                <c:pt idx="1040">
                  <c:v>42387</c:v>
                </c:pt>
                <c:pt idx="1041">
                  <c:v>42388</c:v>
                </c:pt>
                <c:pt idx="1042">
                  <c:v>42389</c:v>
                </c:pt>
                <c:pt idx="1043">
                  <c:v>42390</c:v>
                </c:pt>
                <c:pt idx="1044">
                  <c:v>42391</c:v>
                </c:pt>
                <c:pt idx="1045">
                  <c:v>42394</c:v>
                </c:pt>
                <c:pt idx="1046">
                  <c:v>42395</c:v>
                </c:pt>
                <c:pt idx="1047">
                  <c:v>42396</c:v>
                </c:pt>
                <c:pt idx="1048">
                  <c:v>42397</c:v>
                </c:pt>
                <c:pt idx="1049">
                  <c:v>42398</c:v>
                </c:pt>
                <c:pt idx="1050">
                  <c:v>42401</c:v>
                </c:pt>
                <c:pt idx="1051">
                  <c:v>42402</c:v>
                </c:pt>
                <c:pt idx="1052">
                  <c:v>42403</c:v>
                </c:pt>
                <c:pt idx="1053">
                  <c:v>42404</c:v>
                </c:pt>
                <c:pt idx="1054">
                  <c:v>42405</c:v>
                </c:pt>
                <c:pt idx="1055">
                  <c:v>42415</c:v>
                </c:pt>
                <c:pt idx="1056">
                  <c:v>42416</c:v>
                </c:pt>
                <c:pt idx="1057">
                  <c:v>42417</c:v>
                </c:pt>
                <c:pt idx="1058">
                  <c:v>42418</c:v>
                </c:pt>
                <c:pt idx="1059">
                  <c:v>42419</c:v>
                </c:pt>
                <c:pt idx="1060">
                  <c:v>42422</c:v>
                </c:pt>
                <c:pt idx="1061">
                  <c:v>42423</c:v>
                </c:pt>
                <c:pt idx="1062">
                  <c:v>42424</c:v>
                </c:pt>
                <c:pt idx="1063">
                  <c:v>42425</c:v>
                </c:pt>
                <c:pt idx="1064">
                  <c:v>42426</c:v>
                </c:pt>
                <c:pt idx="1065">
                  <c:v>42429</c:v>
                </c:pt>
                <c:pt idx="1066">
                  <c:v>42430</c:v>
                </c:pt>
                <c:pt idx="1067">
                  <c:v>42431</c:v>
                </c:pt>
                <c:pt idx="1068">
                  <c:v>42432</c:v>
                </c:pt>
                <c:pt idx="1069">
                  <c:v>42433</c:v>
                </c:pt>
                <c:pt idx="1070">
                  <c:v>42436</c:v>
                </c:pt>
                <c:pt idx="1071">
                  <c:v>42437</c:v>
                </c:pt>
                <c:pt idx="1072">
                  <c:v>42438</c:v>
                </c:pt>
                <c:pt idx="1073">
                  <c:v>42439</c:v>
                </c:pt>
                <c:pt idx="1074">
                  <c:v>42440</c:v>
                </c:pt>
                <c:pt idx="1075">
                  <c:v>42443</c:v>
                </c:pt>
                <c:pt idx="1076">
                  <c:v>42444</c:v>
                </c:pt>
                <c:pt idx="1077">
                  <c:v>42445</c:v>
                </c:pt>
                <c:pt idx="1078">
                  <c:v>42446</c:v>
                </c:pt>
                <c:pt idx="1079">
                  <c:v>42447</c:v>
                </c:pt>
                <c:pt idx="1080">
                  <c:v>42450</c:v>
                </c:pt>
                <c:pt idx="1081">
                  <c:v>42451</c:v>
                </c:pt>
                <c:pt idx="1082">
                  <c:v>42452</c:v>
                </c:pt>
                <c:pt idx="1083">
                  <c:v>42453</c:v>
                </c:pt>
                <c:pt idx="1084">
                  <c:v>42454</c:v>
                </c:pt>
                <c:pt idx="1085">
                  <c:v>42457</c:v>
                </c:pt>
                <c:pt idx="1086">
                  <c:v>42458</c:v>
                </c:pt>
                <c:pt idx="1087">
                  <c:v>42459</c:v>
                </c:pt>
                <c:pt idx="1088">
                  <c:v>42460</c:v>
                </c:pt>
                <c:pt idx="1089">
                  <c:v>42461</c:v>
                </c:pt>
                <c:pt idx="1090">
                  <c:v>42465</c:v>
                </c:pt>
                <c:pt idx="1091">
                  <c:v>42466</c:v>
                </c:pt>
                <c:pt idx="1092">
                  <c:v>42467</c:v>
                </c:pt>
                <c:pt idx="1093">
                  <c:v>42468</c:v>
                </c:pt>
                <c:pt idx="1094">
                  <c:v>42471</c:v>
                </c:pt>
                <c:pt idx="1095">
                  <c:v>42472</c:v>
                </c:pt>
                <c:pt idx="1096">
                  <c:v>42473</c:v>
                </c:pt>
                <c:pt idx="1097">
                  <c:v>42474</c:v>
                </c:pt>
                <c:pt idx="1098">
                  <c:v>42475</c:v>
                </c:pt>
                <c:pt idx="1099">
                  <c:v>42478</c:v>
                </c:pt>
                <c:pt idx="1100">
                  <c:v>42479</c:v>
                </c:pt>
                <c:pt idx="1101">
                  <c:v>42480</c:v>
                </c:pt>
                <c:pt idx="1102">
                  <c:v>42481</c:v>
                </c:pt>
                <c:pt idx="1103">
                  <c:v>42482</c:v>
                </c:pt>
                <c:pt idx="1104">
                  <c:v>42485</c:v>
                </c:pt>
                <c:pt idx="1105">
                  <c:v>42486</c:v>
                </c:pt>
                <c:pt idx="1106">
                  <c:v>42487</c:v>
                </c:pt>
                <c:pt idx="1107">
                  <c:v>42488</c:v>
                </c:pt>
                <c:pt idx="1108">
                  <c:v>42489</c:v>
                </c:pt>
                <c:pt idx="1109">
                  <c:v>42493</c:v>
                </c:pt>
                <c:pt idx="1110">
                  <c:v>42494</c:v>
                </c:pt>
                <c:pt idx="1111">
                  <c:v>42495</c:v>
                </c:pt>
                <c:pt idx="1112">
                  <c:v>42496</c:v>
                </c:pt>
                <c:pt idx="1113">
                  <c:v>42499</c:v>
                </c:pt>
                <c:pt idx="1114">
                  <c:v>42500</c:v>
                </c:pt>
                <c:pt idx="1115">
                  <c:v>42501</c:v>
                </c:pt>
                <c:pt idx="1116">
                  <c:v>42502</c:v>
                </c:pt>
                <c:pt idx="1117">
                  <c:v>42503</c:v>
                </c:pt>
                <c:pt idx="1118">
                  <c:v>42506</c:v>
                </c:pt>
                <c:pt idx="1119">
                  <c:v>42507</c:v>
                </c:pt>
                <c:pt idx="1120">
                  <c:v>42508</c:v>
                </c:pt>
                <c:pt idx="1121">
                  <c:v>42509</c:v>
                </c:pt>
                <c:pt idx="1122">
                  <c:v>42510</c:v>
                </c:pt>
                <c:pt idx="1123">
                  <c:v>42513</c:v>
                </c:pt>
                <c:pt idx="1124">
                  <c:v>42514</c:v>
                </c:pt>
                <c:pt idx="1125">
                  <c:v>42515</c:v>
                </c:pt>
                <c:pt idx="1126">
                  <c:v>42516</c:v>
                </c:pt>
                <c:pt idx="1127">
                  <c:v>42517</c:v>
                </c:pt>
                <c:pt idx="1128">
                  <c:v>42520</c:v>
                </c:pt>
                <c:pt idx="1129">
                  <c:v>42521</c:v>
                </c:pt>
                <c:pt idx="1130">
                  <c:v>42522</c:v>
                </c:pt>
                <c:pt idx="1131">
                  <c:v>42523</c:v>
                </c:pt>
                <c:pt idx="1132">
                  <c:v>42524</c:v>
                </c:pt>
                <c:pt idx="1133">
                  <c:v>42527</c:v>
                </c:pt>
                <c:pt idx="1134">
                  <c:v>42528</c:v>
                </c:pt>
                <c:pt idx="1135">
                  <c:v>42529</c:v>
                </c:pt>
                <c:pt idx="1136">
                  <c:v>42534</c:v>
                </c:pt>
                <c:pt idx="1137">
                  <c:v>42535</c:v>
                </c:pt>
                <c:pt idx="1138">
                  <c:v>42536</c:v>
                </c:pt>
                <c:pt idx="1139">
                  <c:v>42537</c:v>
                </c:pt>
                <c:pt idx="1140">
                  <c:v>42538</c:v>
                </c:pt>
                <c:pt idx="1141">
                  <c:v>42541</c:v>
                </c:pt>
                <c:pt idx="1142">
                  <c:v>42542</c:v>
                </c:pt>
                <c:pt idx="1143">
                  <c:v>42543</c:v>
                </c:pt>
                <c:pt idx="1144">
                  <c:v>42544</c:v>
                </c:pt>
                <c:pt idx="1145">
                  <c:v>42545</c:v>
                </c:pt>
                <c:pt idx="1146">
                  <c:v>42548</c:v>
                </c:pt>
                <c:pt idx="1147">
                  <c:v>42549</c:v>
                </c:pt>
                <c:pt idx="1148">
                  <c:v>42550</c:v>
                </c:pt>
                <c:pt idx="1149">
                  <c:v>42551</c:v>
                </c:pt>
                <c:pt idx="1150">
                  <c:v>42552</c:v>
                </c:pt>
                <c:pt idx="1151">
                  <c:v>42555</c:v>
                </c:pt>
                <c:pt idx="1152">
                  <c:v>42556</c:v>
                </c:pt>
                <c:pt idx="1153">
                  <c:v>42557</c:v>
                </c:pt>
                <c:pt idx="1154">
                  <c:v>42558</c:v>
                </c:pt>
                <c:pt idx="1155">
                  <c:v>42559</c:v>
                </c:pt>
                <c:pt idx="1156">
                  <c:v>42562</c:v>
                </c:pt>
                <c:pt idx="1157">
                  <c:v>42563</c:v>
                </c:pt>
                <c:pt idx="1158">
                  <c:v>42564</c:v>
                </c:pt>
                <c:pt idx="1159">
                  <c:v>42565</c:v>
                </c:pt>
                <c:pt idx="1160">
                  <c:v>42566</c:v>
                </c:pt>
                <c:pt idx="1161">
                  <c:v>42569</c:v>
                </c:pt>
                <c:pt idx="1162">
                  <c:v>42570</c:v>
                </c:pt>
                <c:pt idx="1163">
                  <c:v>42571</c:v>
                </c:pt>
                <c:pt idx="1164">
                  <c:v>42572</c:v>
                </c:pt>
                <c:pt idx="1165">
                  <c:v>42573</c:v>
                </c:pt>
                <c:pt idx="1166">
                  <c:v>42576</c:v>
                </c:pt>
                <c:pt idx="1167">
                  <c:v>42577</c:v>
                </c:pt>
                <c:pt idx="1168">
                  <c:v>42578</c:v>
                </c:pt>
                <c:pt idx="1169">
                  <c:v>42579</c:v>
                </c:pt>
                <c:pt idx="1170">
                  <c:v>42580</c:v>
                </c:pt>
                <c:pt idx="1171">
                  <c:v>42583</c:v>
                </c:pt>
                <c:pt idx="1172">
                  <c:v>42584</c:v>
                </c:pt>
                <c:pt idx="1173">
                  <c:v>42585</c:v>
                </c:pt>
                <c:pt idx="1174">
                  <c:v>42586</c:v>
                </c:pt>
                <c:pt idx="1175">
                  <c:v>42587</c:v>
                </c:pt>
                <c:pt idx="1176">
                  <c:v>42590</c:v>
                </c:pt>
                <c:pt idx="1177">
                  <c:v>42591</c:v>
                </c:pt>
                <c:pt idx="1178">
                  <c:v>42592</c:v>
                </c:pt>
                <c:pt idx="1179">
                  <c:v>42593</c:v>
                </c:pt>
                <c:pt idx="1180">
                  <c:v>42594</c:v>
                </c:pt>
                <c:pt idx="1181">
                  <c:v>42597</c:v>
                </c:pt>
                <c:pt idx="1182">
                  <c:v>42598</c:v>
                </c:pt>
                <c:pt idx="1183">
                  <c:v>42599</c:v>
                </c:pt>
                <c:pt idx="1184">
                  <c:v>42600</c:v>
                </c:pt>
                <c:pt idx="1185">
                  <c:v>42601</c:v>
                </c:pt>
                <c:pt idx="1186">
                  <c:v>42604</c:v>
                </c:pt>
                <c:pt idx="1187">
                  <c:v>42605</c:v>
                </c:pt>
                <c:pt idx="1188">
                  <c:v>42606</c:v>
                </c:pt>
                <c:pt idx="1189">
                  <c:v>42607</c:v>
                </c:pt>
                <c:pt idx="1190">
                  <c:v>42608</c:v>
                </c:pt>
                <c:pt idx="1191">
                  <c:v>42611</c:v>
                </c:pt>
                <c:pt idx="1192">
                  <c:v>42612</c:v>
                </c:pt>
                <c:pt idx="1193">
                  <c:v>42613</c:v>
                </c:pt>
                <c:pt idx="1194">
                  <c:v>42614</c:v>
                </c:pt>
                <c:pt idx="1195">
                  <c:v>42615</c:v>
                </c:pt>
                <c:pt idx="1196">
                  <c:v>42618</c:v>
                </c:pt>
                <c:pt idx="1197">
                  <c:v>42619</c:v>
                </c:pt>
                <c:pt idx="1198">
                  <c:v>42620</c:v>
                </c:pt>
                <c:pt idx="1199">
                  <c:v>42621</c:v>
                </c:pt>
                <c:pt idx="1200">
                  <c:v>42622</c:v>
                </c:pt>
                <c:pt idx="1201">
                  <c:v>42625</c:v>
                </c:pt>
                <c:pt idx="1202">
                  <c:v>42626</c:v>
                </c:pt>
                <c:pt idx="1203">
                  <c:v>42627</c:v>
                </c:pt>
                <c:pt idx="1204">
                  <c:v>42632</c:v>
                </c:pt>
                <c:pt idx="1205">
                  <c:v>42633</c:v>
                </c:pt>
                <c:pt idx="1206">
                  <c:v>42634</c:v>
                </c:pt>
                <c:pt idx="1207">
                  <c:v>42635</c:v>
                </c:pt>
                <c:pt idx="1208">
                  <c:v>42636</c:v>
                </c:pt>
                <c:pt idx="1209">
                  <c:v>42639</c:v>
                </c:pt>
                <c:pt idx="1210">
                  <c:v>42640</c:v>
                </c:pt>
                <c:pt idx="1211">
                  <c:v>42641</c:v>
                </c:pt>
                <c:pt idx="1212">
                  <c:v>42642</c:v>
                </c:pt>
                <c:pt idx="1213">
                  <c:v>42643</c:v>
                </c:pt>
                <c:pt idx="1214">
                  <c:v>42653</c:v>
                </c:pt>
                <c:pt idx="1215">
                  <c:v>42654</c:v>
                </c:pt>
                <c:pt idx="1216">
                  <c:v>42655</c:v>
                </c:pt>
                <c:pt idx="1217">
                  <c:v>42656</c:v>
                </c:pt>
                <c:pt idx="1218">
                  <c:v>42657</c:v>
                </c:pt>
                <c:pt idx="1219">
                  <c:v>42660</c:v>
                </c:pt>
                <c:pt idx="1220">
                  <c:v>42661</c:v>
                </c:pt>
                <c:pt idx="1221">
                  <c:v>42662</c:v>
                </c:pt>
                <c:pt idx="1222">
                  <c:v>42663</c:v>
                </c:pt>
                <c:pt idx="1223">
                  <c:v>42664</c:v>
                </c:pt>
                <c:pt idx="1224">
                  <c:v>42667</c:v>
                </c:pt>
                <c:pt idx="1225">
                  <c:v>42668</c:v>
                </c:pt>
                <c:pt idx="1226">
                  <c:v>42669</c:v>
                </c:pt>
                <c:pt idx="1227">
                  <c:v>42670</c:v>
                </c:pt>
                <c:pt idx="1228">
                  <c:v>42671</c:v>
                </c:pt>
                <c:pt idx="1229">
                  <c:v>42674</c:v>
                </c:pt>
                <c:pt idx="1230">
                  <c:v>42675</c:v>
                </c:pt>
                <c:pt idx="1231">
                  <c:v>42676</c:v>
                </c:pt>
                <c:pt idx="1232">
                  <c:v>42677</c:v>
                </c:pt>
                <c:pt idx="1233">
                  <c:v>42678</c:v>
                </c:pt>
                <c:pt idx="1234">
                  <c:v>42681</c:v>
                </c:pt>
                <c:pt idx="1235">
                  <c:v>42682</c:v>
                </c:pt>
                <c:pt idx="1236">
                  <c:v>42683</c:v>
                </c:pt>
                <c:pt idx="1237">
                  <c:v>42684</c:v>
                </c:pt>
                <c:pt idx="1238">
                  <c:v>42685</c:v>
                </c:pt>
                <c:pt idx="1239">
                  <c:v>42688</c:v>
                </c:pt>
                <c:pt idx="1240">
                  <c:v>42689</c:v>
                </c:pt>
                <c:pt idx="1241">
                  <c:v>42690</c:v>
                </c:pt>
                <c:pt idx="1242">
                  <c:v>42691</c:v>
                </c:pt>
                <c:pt idx="1243">
                  <c:v>42692</c:v>
                </c:pt>
                <c:pt idx="1244">
                  <c:v>42695</c:v>
                </c:pt>
                <c:pt idx="1245">
                  <c:v>42696</c:v>
                </c:pt>
                <c:pt idx="1246">
                  <c:v>42697</c:v>
                </c:pt>
                <c:pt idx="1247">
                  <c:v>42698</c:v>
                </c:pt>
                <c:pt idx="1248">
                  <c:v>42699</c:v>
                </c:pt>
                <c:pt idx="1249">
                  <c:v>42702</c:v>
                </c:pt>
                <c:pt idx="1250">
                  <c:v>42703</c:v>
                </c:pt>
                <c:pt idx="1251">
                  <c:v>42704</c:v>
                </c:pt>
                <c:pt idx="1252">
                  <c:v>42705</c:v>
                </c:pt>
                <c:pt idx="1253">
                  <c:v>42706</c:v>
                </c:pt>
                <c:pt idx="1254">
                  <c:v>42709</c:v>
                </c:pt>
                <c:pt idx="1255">
                  <c:v>42710</c:v>
                </c:pt>
                <c:pt idx="1256">
                  <c:v>42711</c:v>
                </c:pt>
                <c:pt idx="1257">
                  <c:v>42712</c:v>
                </c:pt>
                <c:pt idx="1258">
                  <c:v>42713</c:v>
                </c:pt>
                <c:pt idx="1259">
                  <c:v>42716</c:v>
                </c:pt>
                <c:pt idx="1260">
                  <c:v>42717</c:v>
                </c:pt>
                <c:pt idx="1261">
                  <c:v>42718</c:v>
                </c:pt>
                <c:pt idx="1262">
                  <c:v>42719</c:v>
                </c:pt>
                <c:pt idx="1263">
                  <c:v>42720</c:v>
                </c:pt>
                <c:pt idx="1264">
                  <c:v>42723</c:v>
                </c:pt>
                <c:pt idx="1265">
                  <c:v>42724</c:v>
                </c:pt>
                <c:pt idx="1266">
                  <c:v>42725</c:v>
                </c:pt>
                <c:pt idx="1267">
                  <c:v>42726</c:v>
                </c:pt>
                <c:pt idx="1268">
                  <c:v>42727</c:v>
                </c:pt>
                <c:pt idx="1269">
                  <c:v>42730</c:v>
                </c:pt>
                <c:pt idx="1270">
                  <c:v>42731</c:v>
                </c:pt>
                <c:pt idx="1271">
                  <c:v>42732</c:v>
                </c:pt>
                <c:pt idx="1272">
                  <c:v>42733</c:v>
                </c:pt>
                <c:pt idx="1273">
                  <c:v>42734</c:v>
                </c:pt>
                <c:pt idx="1274">
                  <c:v>42738</c:v>
                </c:pt>
                <c:pt idx="1275">
                  <c:v>42739</c:v>
                </c:pt>
                <c:pt idx="1276">
                  <c:v>42740</c:v>
                </c:pt>
                <c:pt idx="1277">
                  <c:v>42741</c:v>
                </c:pt>
                <c:pt idx="1278">
                  <c:v>42744</c:v>
                </c:pt>
                <c:pt idx="1279">
                  <c:v>42745</c:v>
                </c:pt>
                <c:pt idx="1280">
                  <c:v>42746</c:v>
                </c:pt>
                <c:pt idx="1281">
                  <c:v>42747</c:v>
                </c:pt>
                <c:pt idx="1282">
                  <c:v>42748</c:v>
                </c:pt>
                <c:pt idx="1283">
                  <c:v>42751</c:v>
                </c:pt>
                <c:pt idx="1284">
                  <c:v>42752</c:v>
                </c:pt>
                <c:pt idx="1285">
                  <c:v>42753</c:v>
                </c:pt>
                <c:pt idx="1286">
                  <c:v>42754</c:v>
                </c:pt>
                <c:pt idx="1287">
                  <c:v>42755</c:v>
                </c:pt>
                <c:pt idx="1288">
                  <c:v>42758</c:v>
                </c:pt>
                <c:pt idx="1289">
                  <c:v>42759</c:v>
                </c:pt>
                <c:pt idx="1290">
                  <c:v>42760</c:v>
                </c:pt>
                <c:pt idx="1291">
                  <c:v>42761</c:v>
                </c:pt>
                <c:pt idx="1292">
                  <c:v>42769</c:v>
                </c:pt>
                <c:pt idx="1293">
                  <c:v>42772</c:v>
                </c:pt>
                <c:pt idx="1294">
                  <c:v>42773</c:v>
                </c:pt>
                <c:pt idx="1295">
                  <c:v>42774</c:v>
                </c:pt>
                <c:pt idx="1296">
                  <c:v>42775</c:v>
                </c:pt>
                <c:pt idx="1297">
                  <c:v>42776</c:v>
                </c:pt>
                <c:pt idx="1298">
                  <c:v>42779</c:v>
                </c:pt>
                <c:pt idx="1299">
                  <c:v>42780</c:v>
                </c:pt>
                <c:pt idx="1300">
                  <c:v>42781</c:v>
                </c:pt>
                <c:pt idx="1301">
                  <c:v>42782</c:v>
                </c:pt>
                <c:pt idx="1302">
                  <c:v>42783</c:v>
                </c:pt>
                <c:pt idx="1303">
                  <c:v>42786</c:v>
                </c:pt>
                <c:pt idx="1304">
                  <c:v>42787</c:v>
                </c:pt>
                <c:pt idx="1305">
                  <c:v>42788</c:v>
                </c:pt>
                <c:pt idx="1306">
                  <c:v>42789</c:v>
                </c:pt>
                <c:pt idx="1307">
                  <c:v>42790</c:v>
                </c:pt>
                <c:pt idx="1308">
                  <c:v>42793</c:v>
                </c:pt>
                <c:pt idx="1309">
                  <c:v>42794</c:v>
                </c:pt>
                <c:pt idx="1310">
                  <c:v>42795</c:v>
                </c:pt>
                <c:pt idx="1311">
                  <c:v>42796</c:v>
                </c:pt>
                <c:pt idx="1312">
                  <c:v>42797</c:v>
                </c:pt>
                <c:pt idx="1313">
                  <c:v>42800</c:v>
                </c:pt>
                <c:pt idx="1314">
                  <c:v>42801</c:v>
                </c:pt>
                <c:pt idx="1315">
                  <c:v>42802</c:v>
                </c:pt>
                <c:pt idx="1316">
                  <c:v>42803</c:v>
                </c:pt>
                <c:pt idx="1317">
                  <c:v>42804</c:v>
                </c:pt>
                <c:pt idx="1318">
                  <c:v>42807</c:v>
                </c:pt>
                <c:pt idx="1319">
                  <c:v>42808</c:v>
                </c:pt>
                <c:pt idx="1320">
                  <c:v>42809</c:v>
                </c:pt>
                <c:pt idx="1321">
                  <c:v>42810</c:v>
                </c:pt>
                <c:pt idx="1322">
                  <c:v>42811</c:v>
                </c:pt>
                <c:pt idx="1323">
                  <c:v>42814</c:v>
                </c:pt>
                <c:pt idx="1324">
                  <c:v>42815</c:v>
                </c:pt>
                <c:pt idx="1325">
                  <c:v>42816</c:v>
                </c:pt>
                <c:pt idx="1326">
                  <c:v>42817</c:v>
                </c:pt>
                <c:pt idx="1327">
                  <c:v>42818</c:v>
                </c:pt>
                <c:pt idx="1328">
                  <c:v>42821</c:v>
                </c:pt>
                <c:pt idx="1329">
                  <c:v>42822</c:v>
                </c:pt>
                <c:pt idx="1330">
                  <c:v>42823</c:v>
                </c:pt>
                <c:pt idx="1331">
                  <c:v>42824</c:v>
                </c:pt>
                <c:pt idx="1332">
                  <c:v>42825</c:v>
                </c:pt>
                <c:pt idx="1333">
                  <c:v>42830</c:v>
                </c:pt>
                <c:pt idx="1334">
                  <c:v>42831</c:v>
                </c:pt>
                <c:pt idx="1335">
                  <c:v>42832</c:v>
                </c:pt>
                <c:pt idx="1336">
                  <c:v>42835</c:v>
                </c:pt>
                <c:pt idx="1337">
                  <c:v>42836</c:v>
                </c:pt>
                <c:pt idx="1338">
                  <c:v>42837</c:v>
                </c:pt>
                <c:pt idx="1339">
                  <c:v>42838</c:v>
                </c:pt>
                <c:pt idx="1340">
                  <c:v>42839</c:v>
                </c:pt>
                <c:pt idx="1341">
                  <c:v>42842</c:v>
                </c:pt>
                <c:pt idx="1342">
                  <c:v>42843</c:v>
                </c:pt>
                <c:pt idx="1343">
                  <c:v>42844</c:v>
                </c:pt>
                <c:pt idx="1344">
                  <c:v>42845</c:v>
                </c:pt>
                <c:pt idx="1345">
                  <c:v>42846</c:v>
                </c:pt>
                <c:pt idx="1346">
                  <c:v>42849</c:v>
                </c:pt>
                <c:pt idx="1347">
                  <c:v>42850</c:v>
                </c:pt>
                <c:pt idx="1348">
                  <c:v>42851</c:v>
                </c:pt>
                <c:pt idx="1349">
                  <c:v>42852</c:v>
                </c:pt>
                <c:pt idx="1350">
                  <c:v>42853</c:v>
                </c:pt>
                <c:pt idx="1351">
                  <c:v>42857</c:v>
                </c:pt>
                <c:pt idx="1352">
                  <c:v>42858</c:v>
                </c:pt>
                <c:pt idx="1353">
                  <c:v>42859</c:v>
                </c:pt>
                <c:pt idx="1354">
                  <c:v>42860</c:v>
                </c:pt>
                <c:pt idx="1355">
                  <c:v>42863</c:v>
                </c:pt>
                <c:pt idx="1356">
                  <c:v>42864</c:v>
                </c:pt>
                <c:pt idx="1357">
                  <c:v>42865</c:v>
                </c:pt>
                <c:pt idx="1358">
                  <c:v>42866</c:v>
                </c:pt>
                <c:pt idx="1359">
                  <c:v>42867</c:v>
                </c:pt>
                <c:pt idx="1360">
                  <c:v>42870</c:v>
                </c:pt>
                <c:pt idx="1361">
                  <c:v>42871</c:v>
                </c:pt>
                <c:pt idx="1362">
                  <c:v>42872</c:v>
                </c:pt>
                <c:pt idx="1363">
                  <c:v>42873</c:v>
                </c:pt>
                <c:pt idx="1364">
                  <c:v>42874</c:v>
                </c:pt>
                <c:pt idx="1365">
                  <c:v>42877</c:v>
                </c:pt>
                <c:pt idx="1366">
                  <c:v>42878</c:v>
                </c:pt>
                <c:pt idx="1367">
                  <c:v>42879</c:v>
                </c:pt>
                <c:pt idx="1368">
                  <c:v>42880</c:v>
                </c:pt>
                <c:pt idx="1369">
                  <c:v>42881</c:v>
                </c:pt>
                <c:pt idx="1370">
                  <c:v>42886</c:v>
                </c:pt>
                <c:pt idx="1371">
                  <c:v>42887</c:v>
                </c:pt>
                <c:pt idx="1372">
                  <c:v>42888</c:v>
                </c:pt>
                <c:pt idx="1373">
                  <c:v>42891</c:v>
                </c:pt>
                <c:pt idx="1374">
                  <c:v>42892</c:v>
                </c:pt>
                <c:pt idx="1375">
                  <c:v>42893</c:v>
                </c:pt>
                <c:pt idx="1376">
                  <c:v>42894</c:v>
                </c:pt>
                <c:pt idx="1377">
                  <c:v>42895</c:v>
                </c:pt>
                <c:pt idx="1378">
                  <c:v>42898</c:v>
                </c:pt>
                <c:pt idx="1379">
                  <c:v>42899</c:v>
                </c:pt>
                <c:pt idx="1380">
                  <c:v>42900</c:v>
                </c:pt>
                <c:pt idx="1381">
                  <c:v>42901</c:v>
                </c:pt>
                <c:pt idx="1382">
                  <c:v>42902</c:v>
                </c:pt>
                <c:pt idx="1383">
                  <c:v>42905</c:v>
                </c:pt>
                <c:pt idx="1384">
                  <c:v>42906</c:v>
                </c:pt>
                <c:pt idx="1385">
                  <c:v>42907</c:v>
                </c:pt>
                <c:pt idx="1386">
                  <c:v>42908</c:v>
                </c:pt>
                <c:pt idx="1387">
                  <c:v>42909</c:v>
                </c:pt>
                <c:pt idx="1388">
                  <c:v>42912</c:v>
                </c:pt>
                <c:pt idx="1389">
                  <c:v>42913</c:v>
                </c:pt>
                <c:pt idx="1390">
                  <c:v>42914</c:v>
                </c:pt>
                <c:pt idx="1391">
                  <c:v>42915</c:v>
                </c:pt>
                <c:pt idx="1392">
                  <c:v>42916</c:v>
                </c:pt>
                <c:pt idx="1393">
                  <c:v>42919</c:v>
                </c:pt>
                <c:pt idx="1394">
                  <c:v>42920</c:v>
                </c:pt>
                <c:pt idx="1395">
                  <c:v>42921</c:v>
                </c:pt>
                <c:pt idx="1396">
                  <c:v>42922</c:v>
                </c:pt>
                <c:pt idx="1397">
                  <c:v>42923</c:v>
                </c:pt>
                <c:pt idx="1398">
                  <c:v>42926</c:v>
                </c:pt>
                <c:pt idx="1399">
                  <c:v>42927</c:v>
                </c:pt>
                <c:pt idx="1400">
                  <c:v>42928</c:v>
                </c:pt>
                <c:pt idx="1401">
                  <c:v>42929</c:v>
                </c:pt>
                <c:pt idx="1402">
                  <c:v>42930</c:v>
                </c:pt>
                <c:pt idx="1403">
                  <c:v>42933</c:v>
                </c:pt>
                <c:pt idx="1404">
                  <c:v>42934</c:v>
                </c:pt>
                <c:pt idx="1405">
                  <c:v>42935</c:v>
                </c:pt>
                <c:pt idx="1406">
                  <c:v>42936</c:v>
                </c:pt>
                <c:pt idx="1407">
                  <c:v>42937</c:v>
                </c:pt>
                <c:pt idx="1408">
                  <c:v>42940</c:v>
                </c:pt>
                <c:pt idx="1409">
                  <c:v>42941</c:v>
                </c:pt>
                <c:pt idx="1410">
                  <c:v>42942</c:v>
                </c:pt>
                <c:pt idx="1411">
                  <c:v>42943</c:v>
                </c:pt>
                <c:pt idx="1412">
                  <c:v>42944</c:v>
                </c:pt>
                <c:pt idx="1413">
                  <c:v>42947</c:v>
                </c:pt>
                <c:pt idx="1414">
                  <c:v>42948</c:v>
                </c:pt>
                <c:pt idx="1415">
                  <c:v>42949</c:v>
                </c:pt>
                <c:pt idx="1416">
                  <c:v>42950</c:v>
                </c:pt>
                <c:pt idx="1417">
                  <c:v>42951</c:v>
                </c:pt>
                <c:pt idx="1418">
                  <c:v>42954</c:v>
                </c:pt>
                <c:pt idx="1419">
                  <c:v>42955</c:v>
                </c:pt>
                <c:pt idx="1420">
                  <c:v>42956</c:v>
                </c:pt>
                <c:pt idx="1421">
                  <c:v>42957</c:v>
                </c:pt>
                <c:pt idx="1422">
                  <c:v>42958</c:v>
                </c:pt>
                <c:pt idx="1423">
                  <c:v>42961</c:v>
                </c:pt>
                <c:pt idx="1424">
                  <c:v>42962</c:v>
                </c:pt>
                <c:pt idx="1425">
                  <c:v>42963</c:v>
                </c:pt>
                <c:pt idx="1426">
                  <c:v>42964</c:v>
                </c:pt>
                <c:pt idx="1427">
                  <c:v>42965</c:v>
                </c:pt>
                <c:pt idx="1428">
                  <c:v>42968</c:v>
                </c:pt>
                <c:pt idx="1429">
                  <c:v>42969</c:v>
                </c:pt>
                <c:pt idx="1430">
                  <c:v>42970</c:v>
                </c:pt>
                <c:pt idx="1431">
                  <c:v>42971</c:v>
                </c:pt>
                <c:pt idx="1432">
                  <c:v>42972</c:v>
                </c:pt>
                <c:pt idx="1433">
                  <c:v>42975</c:v>
                </c:pt>
                <c:pt idx="1434">
                  <c:v>42976</c:v>
                </c:pt>
                <c:pt idx="1435">
                  <c:v>42977</c:v>
                </c:pt>
                <c:pt idx="1436">
                  <c:v>42978</c:v>
                </c:pt>
                <c:pt idx="1437">
                  <c:v>42979</c:v>
                </c:pt>
                <c:pt idx="1438">
                  <c:v>42982</c:v>
                </c:pt>
                <c:pt idx="1439">
                  <c:v>42983</c:v>
                </c:pt>
                <c:pt idx="1440">
                  <c:v>42984</c:v>
                </c:pt>
                <c:pt idx="1441">
                  <c:v>42985</c:v>
                </c:pt>
                <c:pt idx="1442">
                  <c:v>42986</c:v>
                </c:pt>
                <c:pt idx="1443">
                  <c:v>42989</c:v>
                </c:pt>
                <c:pt idx="1444">
                  <c:v>42990</c:v>
                </c:pt>
                <c:pt idx="1445">
                  <c:v>42991</c:v>
                </c:pt>
                <c:pt idx="1446">
                  <c:v>42992</c:v>
                </c:pt>
                <c:pt idx="1447">
                  <c:v>42993</c:v>
                </c:pt>
                <c:pt idx="1448">
                  <c:v>42996</c:v>
                </c:pt>
                <c:pt idx="1449">
                  <c:v>42997</c:v>
                </c:pt>
                <c:pt idx="1450">
                  <c:v>42998</c:v>
                </c:pt>
                <c:pt idx="1451">
                  <c:v>42999</c:v>
                </c:pt>
                <c:pt idx="1452">
                  <c:v>43000</c:v>
                </c:pt>
                <c:pt idx="1453">
                  <c:v>43003</c:v>
                </c:pt>
                <c:pt idx="1454">
                  <c:v>43004</c:v>
                </c:pt>
                <c:pt idx="1455">
                  <c:v>43005</c:v>
                </c:pt>
                <c:pt idx="1456">
                  <c:v>43006</c:v>
                </c:pt>
                <c:pt idx="1457">
                  <c:v>43007</c:v>
                </c:pt>
                <c:pt idx="1458">
                  <c:v>43017</c:v>
                </c:pt>
                <c:pt idx="1459">
                  <c:v>43018</c:v>
                </c:pt>
                <c:pt idx="1460">
                  <c:v>43019</c:v>
                </c:pt>
                <c:pt idx="1461">
                  <c:v>43020</c:v>
                </c:pt>
                <c:pt idx="1462">
                  <c:v>43021</c:v>
                </c:pt>
                <c:pt idx="1463">
                  <c:v>43024</c:v>
                </c:pt>
                <c:pt idx="1464">
                  <c:v>43025</c:v>
                </c:pt>
                <c:pt idx="1465">
                  <c:v>43026</c:v>
                </c:pt>
                <c:pt idx="1466">
                  <c:v>43027</c:v>
                </c:pt>
                <c:pt idx="1467">
                  <c:v>43028</c:v>
                </c:pt>
                <c:pt idx="1468">
                  <c:v>43031</c:v>
                </c:pt>
                <c:pt idx="1469">
                  <c:v>43032</c:v>
                </c:pt>
                <c:pt idx="1470">
                  <c:v>43033</c:v>
                </c:pt>
                <c:pt idx="1471">
                  <c:v>43034</c:v>
                </c:pt>
                <c:pt idx="1472">
                  <c:v>43035</c:v>
                </c:pt>
                <c:pt idx="1473">
                  <c:v>43038</c:v>
                </c:pt>
                <c:pt idx="1474">
                  <c:v>43039</c:v>
                </c:pt>
                <c:pt idx="1475">
                  <c:v>43040</c:v>
                </c:pt>
                <c:pt idx="1476">
                  <c:v>43041</c:v>
                </c:pt>
                <c:pt idx="1477">
                  <c:v>43042</c:v>
                </c:pt>
                <c:pt idx="1478">
                  <c:v>43045</c:v>
                </c:pt>
                <c:pt idx="1479">
                  <c:v>43046</c:v>
                </c:pt>
                <c:pt idx="1480">
                  <c:v>43047</c:v>
                </c:pt>
                <c:pt idx="1481">
                  <c:v>43048</c:v>
                </c:pt>
                <c:pt idx="1482">
                  <c:v>43049</c:v>
                </c:pt>
                <c:pt idx="1483">
                  <c:v>43052</c:v>
                </c:pt>
                <c:pt idx="1484">
                  <c:v>43053</c:v>
                </c:pt>
                <c:pt idx="1485">
                  <c:v>43054</c:v>
                </c:pt>
                <c:pt idx="1486">
                  <c:v>43055</c:v>
                </c:pt>
                <c:pt idx="1487">
                  <c:v>43056</c:v>
                </c:pt>
                <c:pt idx="1488">
                  <c:v>43059</c:v>
                </c:pt>
                <c:pt idx="1489">
                  <c:v>43060</c:v>
                </c:pt>
                <c:pt idx="1490">
                  <c:v>43061</c:v>
                </c:pt>
                <c:pt idx="1491">
                  <c:v>43062</c:v>
                </c:pt>
                <c:pt idx="1492">
                  <c:v>43063</c:v>
                </c:pt>
                <c:pt idx="1493">
                  <c:v>43066</c:v>
                </c:pt>
                <c:pt idx="1494">
                  <c:v>43067</c:v>
                </c:pt>
                <c:pt idx="1495">
                  <c:v>43068</c:v>
                </c:pt>
                <c:pt idx="1496">
                  <c:v>43069</c:v>
                </c:pt>
                <c:pt idx="1497">
                  <c:v>43070</c:v>
                </c:pt>
                <c:pt idx="1498">
                  <c:v>43073</c:v>
                </c:pt>
                <c:pt idx="1499">
                  <c:v>43074</c:v>
                </c:pt>
                <c:pt idx="1500">
                  <c:v>43075</c:v>
                </c:pt>
                <c:pt idx="1501">
                  <c:v>43076</c:v>
                </c:pt>
                <c:pt idx="1502">
                  <c:v>43077</c:v>
                </c:pt>
                <c:pt idx="1503">
                  <c:v>43080</c:v>
                </c:pt>
                <c:pt idx="1504">
                  <c:v>43081</c:v>
                </c:pt>
                <c:pt idx="1505">
                  <c:v>43082</c:v>
                </c:pt>
                <c:pt idx="1506">
                  <c:v>43083</c:v>
                </c:pt>
                <c:pt idx="1507">
                  <c:v>43084</c:v>
                </c:pt>
                <c:pt idx="1508">
                  <c:v>43087</c:v>
                </c:pt>
                <c:pt idx="1509">
                  <c:v>43088</c:v>
                </c:pt>
                <c:pt idx="1510">
                  <c:v>43089</c:v>
                </c:pt>
                <c:pt idx="1511">
                  <c:v>43090</c:v>
                </c:pt>
                <c:pt idx="1512">
                  <c:v>43091</c:v>
                </c:pt>
                <c:pt idx="1513">
                  <c:v>43094</c:v>
                </c:pt>
                <c:pt idx="1514">
                  <c:v>43095</c:v>
                </c:pt>
                <c:pt idx="1515">
                  <c:v>43096</c:v>
                </c:pt>
                <c:pt idx="1516">
                  <c:v>43097</c:v>
                </c:pt>
                <c:pt idx="1517">
                  <c:v>43098</c:v>
                </c:pt>
                <c:pt idx="1518">
                  <c:v>43102</c:v>
                </c:pt>
                <c:pt idx="1519">
                  <c:v>43103</c:v>
                </c:pt>
                <c:pt idx="1520">
                  <c:v>43104</c:v>
                </c:pt>
                <c:pt idx="1521">
                  <c:v>43105</c:v>
                </c:pt>
                <c:pt idx="1522">
                  <c:v>43108</c:v>
                </c:pt>
                <c:pt idx="1523">
                  <c:v>43109</c:v>
                </c:pt>
                <c:pt idx="1524">
                  <c:v>43110</c:v>
                </c:pt>
                <c:pt idx="1525">
                  <c:v>43111</c:v>
                </c:pt>
                <c:pt idx="1526">
                  <c:v>43112</c:v>
                </c:pt>
                <c:pt idx="1527">
                  <c:v>43115</c:v>
                </c:pt>
                <c:pt idx="1528">
                  <c:v>43116</c:v>
                </c:pt>
                <c:pt idx="1529">
                  <c:v>43117</c:v>
                </c:pt>
                <c:pt idx="1530">
                  <c:v>43118</c:v>
                </c:pt>
                <c:pt idx="1531">
                  <c:v>43119</c:v>
                </c:pt>
                <c:pt idx="1532">
                  <c:v>43122</c:v>
                </c:pt>
                <c:pt idx="1533">
                  <c:v>43123</c:v>
                </c:pt>
                <c:pt idx="1534">
                  <c:v>43124</c:v>
                </c:pt>
                <c:pt idx="1535">
                  <c:v>43125</c:v>
                </c:pt>
                <c:pt idx="1536">
                  <c:v>43126</c:v>
                </c:pt>
                <c:pt idx="1537">
                  <c:v>43129</c:v>
                </c:pt>
                <c:pt idx="1538">
                  <c:v>43130</c:v>
                </c:pt>
                <c:pt idx="1539">
                  <c:v>43131</c:v>
                </c:pt>
                <c:pt idx="1540">
                  <c:v>43132</c:v>
                </c:pt>
                <c:pt idx="1541">
                  <c:v>43133</c:v>
                </c:pt>
                <c:pt idx="1542">
                  <c:v>43136</c:v>
                </c:pt>
                <c:pt idx="1543">
                  <c:v>43137</c:v>
                </c:pt>
                <c:pt idx="1544">
                  <c:v>43138</c:v>
                </c:pt>
                <c:pt idx="1545">
                  <c:v>43139</c:v>
                </c:pt>
                <c:pt idx="1546">
                  <c:v>43140</c:v>
                </c:pt>
                <c:pt idx="1547">
                  <c:v>43143</c:v>
                </c:pt>
                <c:pt idx="1548">
                  <c:v>43144</c:v>
                </c:pt>
                <c:pt idx="1549">
                  <c:v>43145</c:v>
                </c:pt>
                <c:pt idx="1550">
                  <c:v>43153</c:v>
                </c:pt>
                <c:pt idx="1551">
                  <c:v>43154</c:v>
                </c:pt>
                <c:pt idx="1552">
                  <c:v>43157</c:v>
                </c:pt>
                <c:pt idx="1553">
                  <c:v>43158</c:v>
                </c:pt>
                <c:pt idx="1554">
                  <c:v>43159</c:v>
                </c:pt>
                <c:pt idx="1555">
                  <c:v>43160</c:v>
                </c:pt>
                <c:pt idx="1556">
                  <c:v>43161</c:v>
                </c:pt>
                <c:pt idx="1557">
                  <c:v>43164</c:v>
                </c:pt>
                <c:pt idx="1558">
                  <c:v>43165</c:v>
                </c:pt>
                <c:pt idx="1559">
                  <c:v>43166</c:v>
                </c:pt>
                <c:pt idx="1560">
                  <c:v>43167</c:v>
                </c:pt>
                <c:pt idx="1561">
                  <c:v>43168</c:v>
                </c:pt>
                <c:pt idx="1562">
                  <c:v>43171</c:v>
                </c:pt>
                <c:pt idx="1563">
                  <c:v>43172</c:v>
                </c:pt>
                <c:pt idx="1564">
                  <c:v>43173</c:v>
                </c:pt>
                <c:pt idx="1565">
                  <c:v>43174</c:v>
                </c:pt>
                <c:pt idx="1566">
                  <c:v>43175</c:v>
                </c:pt>
                <c:pt idx="1567">
                  <c:v>43178</c:v>
                </c:pt>
                <c:pt idx="1568">
                  <c:v>43179</c:v>
                </c:pt>
                <c:pt idx="1569">
                  <c:v>43180</c:v>
                </c:pt>
                <c:pt idx="1570">
                  <c:v>43181</c:v>
                </c:pt>
                <c:pt idx="1571">
                  <c:v>43182</c:v>
                </c:pt>
                <c:pt idx="1572">
                  <c:v>43185</c:v>
                </c:pt>
                <c:pt idx="1573">
                  <c:v>43186</c:v>
                </c:pt>
                <c:pt idx="1574">
                  <c:v>43187</c:v>
                </c:pt>
                <c:pt idx="1575">
                  <c:v>43188</c:v>
                </c:pt>
                <c:pt idx="1576">
                  <c:v>43189</c:v>
                </c:pt>
                <c:pt idx="1577">
                  <c:v>43192</c:v>
                </c:pt>
                <c:pt idx="1578">
                  <c:v>43193</c:v>
                </c:pt>
                <c:pt idx="1579">
                  <c:v>43194</c:v>
                </c:pt>
                <c:pt idx="1580">
                  <c:v>43199</c:v>
                </c:pt>
                <c:pt idx="1581">
                  <c:v>43200</c:v>
                </c:pt>
                <c:pt idx="1582">
                  <c:v>43201</c:v>
                </c:pt>
                <c:pt idx="1583">
                  <c:v>43202</c:v>
                </c:pt>
                <c:pt idx="1584">
                  <c:v>43203</c:v>
                </c:pt>
                <c:pt idx="1585">
                  <c:v>43206</c:v>
                </c:pt>
                <c:pt idx="1586">
                  <c:v>43207</c:v>
                </c:pt>
                <c:pt idx="1587">
                  <c:v>43208</c:v>
                </c:pt>
                <c:pt idx="1588">
                  <c:v>43209</c:v>
                </c:pt>
                <c:pt idx="1589">
                  <c:v>43210</c:v>
                </c:pt>
                <c:pt idx="1590">
                  <c:v>43213</c:v>
                </c:pt>
                <c:pt idx="1591">
                  <c:v>43214</c:v>
                </c:pt>
                <c:pt idx="1592">
                  <c:v>43215</c:v>
                </c:pt>
                <c:pt idx="1593">
                  <c:v>43216</c:v>
                </c:pt>
                <c:pt idx="1594">
                  <c:v>43217</c:v>
                </c:pt>
                <c:pt idx="1595">
                  <c:v>43222</c:v>
                </c:pt>
                <c:pt idx="1596">
                  <c:v>43223</c:v>
                </c:pt>
                <c:pt idx="1597">
                  <c:v>43224</c:v>
                </c:pt>
                <c:pt idx="1598">
                  <c:v>43227</c:v>
                </c:pt>
                <c:pt idx="1599">
                  <c:v>43228</c:v>
                </c:pt>
                <c:pt idx="1600">
                  <c:v>43229</c:v>
                </c:pt>
                <c:pt idx="1601">
                  <c:v>43230</c:v>
                </c:pt>
                <c:pt idx="1602">
                  <c:v>43231</c:v>
                </c:pt>
                <c:pt idx="1603">
                  <c:v>43234</c:v>
                </c:pt>
                <c:pt idx="1604">
                  <c:v>43235</c:v>
                </c:pt>
              </c:numCache>
            </c:numRef>
          </c:cat>
          <c:val>
            <c:numRef>
              <c:f>AH股溢价率!$D$4:$D$1608</c:f>
              <c:numCache>
                <c:formatCode>0.0%</c:formatCode>
                <c:ptCount val="1605"/>
                <c:pt idx="0">
                  <c:v>8.1901405003182104E-2</c:v>
                </c:pt>
                <c:pt idx="1">
                  <c:v>4.6602699652897206E-2</c:v>
                </c:pt>
                <c:pt idx="2">
                  <c:v>2.4780059483706873E-2</c:v>
                </c:pt>
                <c:pt idx="3">
                  <c:v>1.8498861601905281E-2</c:v>
                </c:pt>
                <c:pt idx="4">
                  <c:v>5.6181419108825459E-2</c:v>
                </c:pt>
                <c:pt idx="5">
                  <c:v>3.943033636733051E-2</c:v>
                </c:pt>
                <c:pt idx="6">
                  <c:v>4.4435995873837619E-2</c:v>
                </c:pt>
                <c:pt idx="7">
                  <c:v>4.5580178902702162E-2</c:v>
                </c:pt>
                <c:pt idx="8">
                  <c:v>3.9926470216717247E-2</c:v>
                </c:pt>
                <c:pt idx="9">
                  <c:v>3.8624607624565321E-2</c:v>
                </c:pt>
                <c:pt idx="10">
                  <c:v>6.76315133672174E-2</c:v>
                </c:pt>
                <c:pt idx="11">
                  <c:v>7.5642753683178521E-2</c:v>
                </c:pt>
                <c:pt idx="12">
                  <c:v>3.3760120364884738E-2</c:v>
                </c:pt>
                <c:pt idx="13">
                  <c:v>-4.5797581224095385E-2</c:v>
                </c:pt>
                <c:pt idx="14">
                  <c:v>-5.5880542453275561E-2</c:v>
                </c:pt>
                <c:pt idx="15">
                  <c:v>-4.8152897865187838E-2</c:v>
                </c:pt>
                <c:pt idx="16">
                  <c:v>-8.5105860712695325E-3</c:v>
                </c:pt>
                <c:pt idx="17">
                  <c:v>-4.0629791067060328E-2</c:v>
                </c:pt>
                <c:pt idx="18">
                  <c:v>-5.0481059074651835E-2</c:v>
                </c:pt>
                <c:pt idx="19">
                  <c:v>-7.0528867281325125E-2</c:v>
                </c:pt>
                <c:pt idx="20">
                  <c:v>-9.0215973779129599E-2</c:v>
                </c:pt>
                <c:pt idx="21">
                  <c:v>-9.6887649994453318E-2</c:v>
                </c:pt>
                <c:pt idx="22">
                  <c:v>-7.659673747316853E-2</c:v>
                </c:pt>
                <c:pt idx="23">
                  <c:v>-2.9764430043132117E-2</c:v>
                </c:pt>
                <c:pt idx="24">
                  <c:v>-6.9018391705412463E-2</c:v>
                </c:pt>
                <c:pt idx="25">
                  <c:v>-6.2906984809514288E-2</c:v>
                </c:pt>
                <c:pt idx="26">
                  <c:v>-1.3617960986382016E-2</c:v>
                </c:pt>
                <c:pt idx="27">
                  <c:v>3.0033015991605794E-2</c:v>
                </c:pt>
                <c:pt idx="28">
                  <c:v>7.2777234828418358E-3</c:v>
                </c:pt>
                <c:pt idx="29">
                  <c:v>5.7425784177089767E-4</c:v>
                </c:pt>
                <c:pt idx="30">
                  <c:v>2.300601513278977E-2</c:v>
                </c:pt>
                <c:pt idx="31">
                  <c:v>-5.6717162901975815E-4</c:v>
                </c:pt>
                <c:pt idx="32">
                  <c:v>2.292643655675608E-3</c:v>
                </c:pt>
                <c:pt idx="33">
                  <c:v>-3.540817166594934E-3</c:v>
                </c:pt>
                <c:pt idx="34">
                  <c:v>6.1653895654643076E-3</c:v>
                </c:pt>
                <c:pt idx="35">
                  <c:v>-1.0436431289111758E-2</c:v>
                </c:pt>
                <c:pt idx="36">
                  <c:v>7.0105447138950616E-3</c:v>
                </c:pt>
                <c:pt idx="37">
                  <c:v>3.4373164083943974E-2</c:v>
                </c:pt>
                <c:pt idx="38">
                  <c:v>-3.1458034199190688E-2</c:v>
                </c:pt>
                <c:pt idx="39">
                  <c:v>-3.549219450458363E-2</c:v>
                </c:pt>
                <c:pt idx="40">
                  <c:v>-6.1983506292141888E-2</c:v>
                </c:pt>
                <c:pt idx="41">
                  <c:v>-5.8114038170052784E-2</c:v>
                </c:pt>
                <c:pt idx="42">
                  <c:v>-4.9431113881216127E-2</c:v>
                </c:pt>
                <c:pt idx="43">
                  <c:v>-5.4937950913903966E-2</c:v>
                </c:pt>
                <c:pt idx="44">
                  <c:v>-2.902285092860335E-2</c:v>
                </c:pt>
                <c:pt idx="45">
                  <c:v>5.947679498350622E-3</c:v>
                </c:pt>
                <c:pt idx="46">
                  <c:v>2.0741819792357008E-2</c:v>
                </c:pt>
                <c:pt idx="47">
                  <c:v>-7.8156935047329901E-3</c:v>
                </c:pt>
                <c:pt idx="48">
                  <c:v>-2.5034029179928585E-2</c:v>
                </c:pt>
                <c:pt idx="49">
                  <c:v>-4.3032537776221624E-2</c:v>
                </c:pt>
                <c:pt idx="50">
                  <c:v>-2.7200071567851869E-2</c:v>
                </c:pt>
                <c:pt idx="51">
                  <c:v>-3.6609304286169042E-2</c:v>
                </c:pt>
                <c:pt idx="52">
                  <c:v>-5.6686785005009788E-2</c:v>
                </c:pt>
                <c:pt idx="53">
                  <c:v>-6.2630849057152438E-2</c:v>
                </c:pt>
                <c:pt idx="54">
                  <c:v>-6.784629974618861E-2</c:v>
                </c:pt>
                <c:pt idx="55">
                  <c:v>-9.0604884492975546E-2</c:v>
                </c:pt>
                <c:pt idx="56">
                  <c:v>-9.0604884492975546E-2</c:v>
                </c:pt>
                <c:pt idx="57">
                  <c:v>-6.7607653905169984E-2</c:v>
                </c:pt>
                <c:pt idx="58">
                  <c:v>-4.678271292789038E-2</c:v>
                </c:pt>
                <c:pt idx="59">
                  <c:v>-6.2808797744872802E-2</c:v>
                </c:pt>
                <c:pt idx="60">
                  <c:v>-0.10439420924528986</c:v>
                </c:pt>
                <c:pt idx="61">
                  <c:v>-0.10690663992321525</c:v>
                </c:pt>
                <c:pt idx="62">
                  <c:v>-9.5353899481351645E-2</c:v>
                </c:pt>
                <c:pt idx="63">
                  <c:v>-8.4495592001207043E-2</c:v>
                </c:pt>
                <c:pt idx="64">
                  <c:v>-7.4331001086508697E-2</c:v>
                </c:pt>
                <c:pt idx="65">
                  <c:v>-0.10682247274355361</c:v>
                </c:pt>
                <c:pt idx="66">
                  <c:v>-0.11484100461715874</c:v>
                </c:pt>
                <c:pt idx="67">
                  <c:v>-0.13092502726101951</c:v>
                </c:pt>
                <c:pt idx="68">
                  <c:v>-9.1732403188468314E-2</c:v>
                </c:pt>
                <c:pt idx="69">
                  <c:v>-8.4579776825601471E-2</c:v>
                </c:pt>
                <c:pt idx="70">
                  <c:v>-0.15039366229701212</c:v>
                </c:pt>
                <c:pt idx="71">
                  <c:v>-0.1120503935975885</c:v>
                </c:pt>
                <c:pt idx="72">
                  <c:v>-0.13128299181655956</c:v>
                </c:pt>
                <c:pt idx="73">
                  <c:v>-0.11716859104074917</c:v>
                </c:pt>
                <c:pt idx="74">
                  <c:v>-0.14238575414970578</c:v>
                </c:pt>
                <c:pt idx="75">
                  <c:v>-0.15224705298970886</c:v>
                </c:pt>
                <c:pt idx="76">
                  <c:v>-0.16910116179506818</c:v>
                </c:pt>
                <c:pt idx="77">
                  <c:v>-0.16583108195734109</c:v>
                </c:pt>
                <c:pt idx="78">
                  <c:v>-0.15261572204895146</c:v>
                </c:pt>
                <c:pt idx="79">
                  <c:v>-0.1607591396281397</c:v>
                </c:pt>
                <c:pt idx="80">
                  <c:v>-0.18354838817912278</c:v>
                </c:pt>
                <c:pt idx="81">
                  <c:v>-0.19510775981725292</c:v>
                </c:pt>
                <c:pt idx="82">
                  <c:v>-0.19246259158409096</c:v>
                </c:pt>
                <c:pt idx="83">
                  <c:v>-0.18225058082612855</c:v>
                </c:pt>
                <c:pt idx="84">
                  <c:v>-0.16515042007910474</c:v>
                </c:pt>
                <c:pt idx="85">
                  <c:v>-0.1801836687234718</c:v>
                </c:pt>
                <c:pt idx="86">
                  <c:v>-0.20252307083559806</c:v>
                </c:pt>
                <c:pt idx="87">
                  <c:v>-0.16735948735414885</c:v>
                </c:pt>
                <c:pt idx="88">
                  <c:v>-0.19030722878034667</c:v>
                </c:pt>
                <c:pt idx="89">
                  <c:v>-0.16980364577291363</c:v>
                </c:pt>
                <c:pt idx="90">
                  <c:v>-0.16946132063847918</c:v>
                </c:pt>
                <c:pt idx="91">
                  <c:v>-0.16600272948250061</c:v>
                </c:pt>
                <c:pt idx="92">
                  <c:v>-0.15077943537852878</c:v>
                </c:pt>
                <c:pt idx="93">
                  <c:v>-0.13076191291161743</c:v>
                </c:pt>
                <c:pt idx="94">
                  <c:v>-0.13988838171825246</c:v>
                </c:pt>
                <c:pt idx="95">
                  <c:v>-0.15342260908034888</c:v>
                </c:pt>
                <c:pt idx="96">
                  <c:v>-0.1203597174990324</c:v>
                </c:pt>
                <c:pt idx="97">
                  <c:v>-0.11441878588638799</c:v>
                </c:pt>
                <c:pt idx="98">
                  <c:v>-0.1231583108727512</c:v>
                </c:pt>
                <c:pt idx="99">
                  <c:v>-8.5724086031471858E-2</c:v>
                </c:pt>
                <c:pt idx="100">
                  <c:v>-7.0940008606061755E-2</c:v>
                </c:pt>
                <c:pt idx="101">
                  <c:v>-9.3031385565260694E-2</c:v>
                </c:pt>
                <c:pt idx="102">
                  <c:v>-0.10821914438239566</c:v>
                </c:pt>
                <c:pt idx="103">
                  <c:v>-9.5894068746167016E-2</c:v>
                </c:pt>
                <c:pt idx="104">
                  <c:v>-6.6366735229171248E-2</c:v>
                </c:pt>
                <c:pt idx="105">
                  <c:v>-6.963291302641117E-2</c:v>
                </c:pt>
                <c:pt idx="106">
                  <c:v>-5.5668755389830071E-2</c:v>
                </c:pt>
                <c:pt idx="107">
                  <c:v>-4.9941779968833311E-2</c:v>
                </c:pt>
                <c:pt idx="108">
                  <c:v>-2.1099501040431345E-2</c:v>
                </c:pt>
                <c:pt idx="109">
                  <c:v>-4.6660677910748238E-2</c:v>
                </c:pt>
                <c:pt idx="110">
                  <c:v>-5.8865781030994935E-2</c:v>
                </c:pt>
                <c:pt idx="111">
                  <c:v>-6.0593631208903931E-2</c:v>
                </c:pt>
                <c:pt idx="112">
                  <c:v>-9.5303803583544289E-2</c:v>
                </c:pt>
                <c:pt idx="113">
                  <c:v>-8.7703059483718149E-2</c:v>
                </c:pt>
                <c:pt idx="114">
                  <c:v>-6.6460684291186234E-2</c:v>
                </c:pt>
                <c:pt idx="115">
                  <c:v>-7.0641903744484202E-2</c:v>
                </c:pt>
                <c:pt idx="116">
                  <c:v>-7.3927764200124368E-2</c:v>
                </c:pt>
                <c:pt idx="117">
                  <c:v>-8.3492199957171609E-2</c:v>
                </c:pt>
                <c:pt idx="118">
                  <c:v>-5.6028482377145084E-2</c:v>
                </c:pt>
                <c:pt idx="119">
                  <c:v>-4.3709115099848428E-2</c:v>
                </c:pt>
                <c:pt idx="120">
                  <c:v>-5.4488561467483043E-2</c:v>
                </c:pt>
                <c:pt idx="121">
                  <c:v>-4.3304232624290728E-2</c:v>
                </c:pt>
                <c:pt idx="122">
                  <c:v>-1.6753170852845223E-2</c:v>
                </c:pt>
                <c:pt idx="123">
                  <c:v>-4.1103333511811613E-3</c:v>
                </c:pt>
                <c:pt idx="124">
                  <c:v>-2.0822175484124572E-2</c:v>
                </c:pt>
                <c:pt idx="125">
                  <c:v>-7.1926257823669015E-3</c:v>
                </c:pt>
                <c:pt idx="126">
                  <c:v>1.1794964168207578E-2</c:v>
                </c:pt>
                <c:pt idx="127">
                  <c:v>3.8139009837123039E-2</c:v>
                </c:pt>
                <c:pt idx="128">
                  <c:v>7.4800830815102692E-4</c:v>
                </c:pt>
                <c:pt idx="129">
                  <c:v>9.8627233008454773E-3</c:v>
                </c:pt>
                <c:pt idx="130">
                  <c:v>1.4477992771163795E-2</c:v>
                </c:pt>
                <c:pt idx="131">
                  <c:v>3.3009688149577832E-2</c:v>
                </c:pt>
                <c:pt idx="132">
                  <c:v>1.5587085504452869E-2</c:v>
                </c:pt>
                <c:pt idx="133">
                  <c:v>-1.5977940158987902E-2</c:v>
                </c:pt>
                <c:pt idx="134">
                  <c:v>-7.11665178716403E-3</c:v>
                </c:pt>
                <c:pt idx="135">
                  <c:v>-1.9089457611436766E-2</c:v>
                </c:pt>
                <c:pt idx="136">
                  <c:v>1.9169386885460771E-2</c:v>
                </c:pt>
                <c:pt idx="137">
                  <c:v>8.3510546249030426E-3</c:v>
                </c:pt>
                <c:pt idx="138">
                  <c:v>2.3273500892655452E-3</c:v>
                </c:pt>
                <c:pt idx="139">
                  <c:v>-3.7272322370426325E-3</c:v>
                </c:pt>
                <c:pt idx="140">
                  <c:v>1.5517341511843252E-2</c:v>
                </c:pt>
                <c:pt idx="141">
                  <c:v>6.9098997938472628E-3</c:v>
                </c:pt>
                <c:pt idx="142">
                  <c:v>9.445628586614907E-3</c:v>
                </c:pt>
                <c:pt idx="143">
                  <c:v>2.943298479254719E-2</c:v>
                </c:pt>
                <c:pt idx="144">
                  <c:v>-9.0379691931428141E-3</c:v>
                </c:pt>
                <c:pt idx="145">
                  <c:v>3.2488415794070358E-2</c:v>
                </c:pt>
                <c:pt idx="146">
                  <c:v>5.6275870624474589E-2</c:v>
                </c:pt>
                <c:pt idx="147">
                  <c:v>6.6916496551851612E-2</c:v>
                </c:pt>
                <c:pt idx="148">
                  <c:v>9.2073418863780843E-2</c:v>
                </c:pt>
                <c:pt idx="149">
                  <c:v>8.7041345789225177E-2</c:v>
                </c:pt>
                <c:pt idx="150">
                  <c:v>0.10218031689434648</c:v>
                </c:pt>
                <c:pt idx="151">
                  <c:v>8.4120437843334006E-2</c:v>
                </c:pt>
                <c:pt idx="152">
                  <c:v>7.3222501980598098E-2</c:v>
                </c:pt>
                <c:pt idx="153">
                  <c:v>8.2264627099264409E-2</c:v>
                </c:pt>
                <c:pt idx="154">
                  <c:v>5.5168040271724728E-2</c:v>
                </c:pt>
                <c:pt idx="155">
                  <c:v>7.9722759696371437E-2</c:v>
                </c:pt>
                <c:pt idx="156">
                  <c:v>6.5562901362026249E-2</c:v>
                </c:pt>
                <c:pt idx="157">
                  <c:v>6.1124794116561576E-2</c:v>
                </c:pt>
                <c:pt idx="158">
                  <c:v>9.8260566024066076E-2</c:v>
                </c:pt>
                <c:pt idx="159">
                  <c:v>0.11585869941628957</c:v>
                </c:pt>
                <c:pt idx="160">
                  <c:v>0.12512043512443904</c:v>
                </c:pt>
                <c:pt idx="161">
                  <c:v>9.1285220296876135E-2</c:v>
                </c:pt>
                <c:pt idx="162">
                  <c:v>6.8436357214213928E-2</c:v>
                </c:pt>
                <c:pt idx="163">
                  <c:v>3.3390059394783567E-2</c:v>
                </c:pt>
                <c:pt idx="164">
                  <c:v>1.4443074110890519E-2</c:v>
                </c:pt>
                <c:pt idx="165">
                  <c:v>2.254968032266258E-2</c:v>
                </c:pt>
                <c:pt idx="166">
                  <c:v>3.3494864064691487E-2</c:v>
                </c:pt>
                <c:pt idx="167">
                  <c:v>3.243771838813192E-3</c:v>
                </c:pt>
                <c:pt idx="168">
                  <c:v>3.4391421629817343E-2</c:v>
                </c:pt>
                <c:pt idx="169">
                  <c:v>1.8457335074135273E-2</c:v>
                </c:pt>
                <c:pt idx="170">
                  <c:v>1.742702151625819E-2</c:v>
                </c:pt>
                <c:pt idx="171">
                  <c:v>-1.8273081040121486E-2</c:v>
                </c:pt>
                <c:pt idx="172">
                  <c:v>-1.1195738261664423E-2</c:v>
                </c:pt>
                <c:pt idx="173">
                  <c:v>-2.9421068764739378E-2</c:v>
                </c:pt>
                <c:pt idx="174">
                  <c:v>-5.0878741387318627E-2</c:v>
                </c:pt>
                <c:pt idx="175">
                  <c:v>-6.0435353433680228E-2</c:v>
                </c:pt>
                <c:pt idx="176">
                  <c:v>-4.7186320836491547E-2</c:v>
                </c:pt>
                <c:pt idx="177">
                  <c:v>-5.1712751616365793E-2</c:v>
                </c:pt>
                <c:pt idx="178">
                  <c:v>-4.0311224327982509E-2</c:v>
                </c:pt>
                <c:pt idx="179">
                  <c:v>-5.057738090092323E-2</c:v>
                </c:pt>
                <c:pt idx="180">
                  <c:v>-6.4701565236520597E-2</c:v>
                </c:pt>
                <c:pt idx="181">
                  <c:v>-1.5886920286934503E-2</c:v>
                </c:pt>
                <c:pt idx="182">
                  <c:v>-1.43569580077616E-2</c:v>
                </c:pt>
                <c:pt idx="183">
                  <c:v>-2.057830674790706E-3</c:v>
                </c:pt>
                <c:pt idx="184">
                  <c:v>7.7394388906804057E-3</c:v>
                </c:pt>
                <c:pt idx="185">
                  <c:v>2.5463696331383456E-2</c:v>
                </c:pt>
                <c:pt idx="186">
                  <c:v>2.6897711838290927E-2</c:v>
                </c:pt>
                <c:pt idx="187">
                  <c:v>1.3705163958572353E-2</c:v>
                </c:pt>
                <c:pt idx="188">
                  <c:v>3.4312101853375854E-2</c:v>
                </c:pt>
                <c:pt idx="189">
                  <c:v>5.6302678303973508E-2</c:v>
                </c:pt>
                <c:pt idx="190">
                  <c:v>5.0167797985761986E-2</c:v>
                </c:pt>
                <c:pt idx="191">
                  <c:v>8.3522549727008011E-2</c:v>
                </c:pt>
                <c:pt idx="192">
                  <c:v>0.11863932132534361</c:v>
                </c:pt>
                <c:pt idx="193">
                  <c:v>0.12310826280359888</c:v>
                </c:pt>
                <c:pt idx="194">
                  <c:v>0.16395511873019575</c:v>
                </c:pt>
                <c:pt idx="195">
                  <c:v>0.17407453574719733</c:v>
                </c:pt>
                <c:pt idx="196">
                  <c:v>0.14015515522694177</c:v>
                </c:pt>
                <c:pt idx="197">
                  <c:v>9.6261185772820612E-2</c:v>
                </c:pt>
                <c:pt idx="198">
                  <c:v>0.10209889232567781</c:v>
                </c:pt>
                <c:pt idx="199">
                  <c:v>9.3763881033968932E-2</c:v>
                </c:pt>
                <c:pt idx="200">
                  <c:v>4.957268701559947E-2</c:v>
                </c:pt>
                <c:pt idx="201">
                  <c:v>2.8337875144678115E-2</c:v>
                </c:pt>
                <c:pt idx="202">
                  <c:v>2.8421524693918121E-2</c:v>
                </c:pt>
                <c:pt idx="203">
                  <c:v>4.4464661438580855E-2</c:v>
                </c:pt>
                <c:pt idx="204">
                  <c:v>1.0824297328511534E-2</c:v>
                </c:pt>
                <c:pt idx="205">
                  <c:v>-1.5906032056771657E-3</c:v>
                </c:pt>
                <c:pt idx="206">
                  <c:v>1.9244671411620118E-2</c:v>
                </c:pt>
                <c:pt idx="207">
                  <c:v>-4.7875157886156927E-4</c:v>
                </c:pt>
                <c:pt idx="208">
                  <c:v>-2.2427909258159184E-2</c:v>
                </c:pt>
                <c:pt idx="209">
                  <c:v>-2.1409296458035798E-2</c:v>
                </c:pt>
                <c:pt idx="210">
                  <c:v>-2.1738377285512755E-2</c:v>
                </c:pt>
                <c:pt idx="211">
                  <c:v>-1.0238514372408969E-2</c:v>
                </c:pt>
                <c:pt idx="212">
                  <c:v>-1.0865427054389198E-2</c:v>
                </c:pt>
                <c:pt idx="213">
                  <c:v>-3.1395380628339353E-2</c:v>
                </c:pt>
                <c:pt idx="214">
                  <c:v>-2.3879465999762317E-2</c:v>
                </c:pt>
                <c:pt idx="215">
                  <c:v>-3.7619481188407522E-2</c:v>
                </c:pt>
                <c:pt idx="216">
                  <c:v>-3.9077914884808163E-2</c:v>
                </c:pt>
                <c:pt idx="217">
                  <c:v>-5.9725897272941197E-2</c:v>
                </c:pt>
                <c:pt idx="218">
                  <c:v>-4.5344922845969915E-2</c:v>
                </c:pt>
                <c:pt idx="219">
                  <c:v>-6.0199811315475249E-2</c:v>
                </c:pt>
                <c:pt idx="220">
                  <c:v>-3.930466618457229E-2</c:v>
                </c:pt>
                <c:pt idx="221">
                  <c:v>-4.0443215335452476E-2</c:v>
                </c:pt>
                <c:pt idx="222">
                  <c:v>-3.1081148390622038E-2</c:v>
                </c:pt>
                <c:pt idx="223">
                  <c:v>-5.8771640024549709E-3</c:v>
                </c:pt>
                <c:pt idx="224">
                  <c:v>9.3581759380871876E-3</c:v>
                </c:pt>
                <c:pt idx="225">
                  <c:v>3.5571256318083222E-3</c:v>
                </c:pt>
                <c:pt idx="226">
                  <c:v>4.3235855907318488E-2</c:v>
                </c:pt>
                <c:pt idx="227">
                  <c:v>6.1575849548093142E-2</c:v>
                </c:pt>
                <c:pt idx="228">
                  <c:v>5.5982880992917705E-2</c:v>
                </c:pt>
                <c:pt idx="229">
                  <c:v>5.4676239133905069E-2</c:v>
                </c:pt>
                <c:pt idx="230">
                  <c:v>3.162376571126746E-2</c:v>
                </c:pt>
                <c:pt idx="231">
                  <c:v>-6.2598630458134963E-3</c:v>
                </c:pt>
                <c:pt idx="232">
                  <c:v>-1.6973512522648226E-2</c:v>
                </c:pt>
                <c:pt idx="233">
                  <c:v>-3.917483126817789E-2</c:v>
                </c:pt>
                <c:pt idx="234">
                  <c:v>-2.9976495256620606E-2</c:v>
                </c:pt>
                <c:pt idx="235">
                  <c:v>-1.7038007863695803E-2</c:v>
                </c:pt>
                <c:pt idx="236">
                  <c:v>-1.4561793837909454E-2</c:v>
                </c:pt>
                <c:pt idx="237">
                  <c:v>-7.3556868400220798E-3</c:v>
                </c:pt>
                <c:pt idx="238">
                  <c:v>9.7011019027550827E-3</c:v>
                </c:pt>
                <c:pt idx="239">
                  <c:v>1.5369219263038358E-2</c:v>
                </c:pt>
                <c:pt idx="240">
                  <c:v>2.4746509326223132E-2</c:v>
                </c:pt>
                <c:pt idx="241">
                  <c:v>5.3828599524538223E-2</c:v>
                </c:pt>
                <c:pt idx="242">
                  <c:v>8.9857159235755546E-3</c:v>
                </c:pt>
                <c:pt idx="243">
                  <c:v>3.0791658945144906E-2</c:v>
                </c:pt>
                <c:pt idx="244">
                  <c:v>1.1069341380348652E-2</c:v>
                </c:pt>
                <c:pt idx="245">
                  <c:v>-2.193606522750613E-2</c:v>
                </c:pt>
                <c:pt idx="246">
                  <c:v>-2.3403516938888314E-2</c:v>
                </c:pt>
                <c:pt idx="247">
                  <c:v>-3.7298060819524914E-2</c:v>
                </c:pt>
                <c:pt idx="248">
                  <c:v>-3.7040497629697966E-2</c:v>
                </c:pt>
                <c:pt idx="249">
                  <c:v>-3.9178430524035135E-2</c:v>
                </c:pt>
                <c:pt idx="250">
                  <c:v>-4.5568642283006278E-2</c:v>
                </c:pt>
                <c:pt idx="251">
                  <c:v>-4.3844700946575887E-2</c:v>
                </c:pt>
                <c:pt idx="252">
                  <c:v>-5.1469162627981402E-2</c:v>
                </c:pt>
                <c:pt idx="253">
                  <c:v>-7.6367093160185084E-2</c:v>
                </c:pt>
                <c:pt idx="254">
                  <c:v>-9.441831194430339E-2</c:v>
                </c:pt>
                <c:pt idx="255">
                  <c:v>-8.0873149341342709E-2</c:v>
                </c:pt>
                <c:pt idx="256">
                  <c:v>-6.6898697857132872E-2</c:v>
                </c:pt>
                <c:pt idx="257">
                  <c:v>-8.6553903516300101E-2</c:v>
                </c:pt>
                <c:pt idx="258">
                  <c:v>-7.9034363511071293E-2</c:v>
                </c:pt>
                <c:pt idx="259">
                  <c:v>-7.8657707327777771E-2</c:v>
                </c:pt>
                <c:pt idx="260">
                  <c:v>-7.5136046743665696E-2</c:v>
                </c:pt>
                <c:pt idx="261">
                  <c:v>-9.6383474418312853E-2</c:v>
                </c:pt>
                <c:pt idx="262">
                  <c:v>-0.10670584901585067</c:v>
                </c:pt>
                <c:pt idx="263">
                  <c:v>-8.5397617421028027E-2</c:v>
                </c:pt>
                <c:pt idx="264">
                  <c:v>-8.5700293443381703E-2</c:v>
                </c:pt>
                <c:pt idx="265">
                  <c:v>-9.9691655129504175E-2</c:v>
                </c:pt>
                <c:pt idx="266">
                  <c:v>-0.11122578881761769</c:v>
                </c:pt>
                <c:pt idx="267">
                  <c:v>-9.3619673400621828E-2</c:v>
                </c:pt>
                <c:pt idx="268">
                  <c:v>-9.0174545545164353E-2</c:v>
                </c:pt>
                <c:pt idx="269">
                  <c:v>-9.292193885712241E-2</c:v>
                </c:pt>
                <c:pt idx="270">
                  <c:v>-0.1273767567043369</c:v>
                </c:pt>
                <c:pt idx="271">
                  <c:v>-0.10736618242768381</c:v>
                </c:pt>
                <c:pt idx="272">
                  <c:v>-0.11203746165536277</c:v>
                </c:pt>
                <c:pt idx="273">
                  <c:v>-0.12269706719646356</c:v>
                </c:pt>
                <c:pt idx="274">
                  <c:v>-0.10594739774086048</c:v>
                </c:pt>
                <c:pt idx="275">
                  <c:v>-0.12985462901694311</c:v>
                </c:pt>
                <c:pt idx="276">
                  <c:v>-0.13265316048218656</c:v>
                </c:pt>
                <c:pt idx="277">
                  <c:v>-0.1435696540865703</c:v>
                </c:pt>
                <c:pt idx="278">
                  <c:v>-0.15933989718152475</c:v>
                </c:pt>
                <c:pt idx="279">
                  <c:v>-0.1591835644520333</c:v>
                </c:pt>
                <c:pt idx="280">
                  <c:v>-0.17308356631844479</c:v>
                </c:pt>
                <c:pt idx="281">
                  <c:v>-0.15396558558512885</c:v>
                </c:pt>
                <c:pt idx="282">
                  <c:v>-0.13363777648412567</c:v>
                </c:pt>
                <c:pt idx="283">
                  <c:v>-0.11263067364053458</c:v>
                </c:pt>
                <c:pt idx="284">
                  <c:v>-0.13333754518155116</c:v>
                </c:pt>
                <c:pt idx="285">
                  <c:v>-0.13153912130635059</c:v>
                </c:pt>
                <c:pt idx="286">
                  <c:v>-0.13679204132256284</c:v>
                </c:pt>
                <c:pt idx="287">
                  <c:v>-0.13907913342693889</c:v>
                </c:pt>
                <c:pt idx="288">
                  <c:v>-0.1434760083740263</c:v>
                </c:pt>
                <c:pt idx="289">
                  <c:v>-0.16446485394768429</c:v>
                </c:pt>
                <c:pt idx="290">
                  <c:v>-0.17173159735679655</c:v>
                </c:pt>
                <c:pt idx="291">
                  <c:v>-0.15165732901112683</c:v>
                </c:pt>
                <c:pt idx="292">
                  <c:v>-0.14537349135587696</c:v>
                </c:pt>
                <c:pt idx="293">
                  <c:v>-0.14533193378728271</c:v>
                </c:pt>
                <c:pt idx="294">
                  <c:v>-0.16683457068284591</c:v>
                </c:pt>
                <c:pt idx="295">
                  <c:v>-0.15004600693661296</c:v>
                </c:pt>
                <c:pt idx="296">
                  <c:v>-0.14943270672726361</c:v>
                </c:pt>
                <c:pt idx="297">
                  <c:v>-0.14230249298702768</c:v>
                </c:pt>
                <c:pt idx="298">
                  <c:v>-0.11136206278437855</c:v>
                </c:pt>
                <c:pt idx="299">
                  <c:v>-0.11639887700341445</c:v>
                </c:pt>
                <c:pt idx="300">
                  <c:v>-0.13270868074156306</c:v>
                </c:pt>
                <c:pt idx="301">
                  <c:v>-0.15435450304877685</c:v>
                </c:pt>
                <c:pt idx="302">
                  <c:v>-0.1593603588071475</c:v>
                </c:pt>
                <c:pt idx="303">
                  <c:v>-0.16626950244020222</c:v>
                </c:pt>
                <c:pt idx="304">
                  <c:v>-0.16849628837060415</c:v>
                </c:pt>
                <c:pt idx="305">
                  <c:v>-0.1514151696405609</c:v>
                </c:pt>
                <c:pt idx="306">
                  <c:v>-0.14471949950271645</c:v>
                </c:pt>
                <c:pt idx="307">
                  <c:v>-0.15788536019498123</c:v>
                </c:pt>
                <c:pt idx="308">
                  <c:v>-0.17228781575363816</c:v>
                </c:pt>
                <c:pt idx="309">
                  <c:v>-0.16602776354328097</c:v>
                </c:pt>
                <c:pt idx="310">
                  <c:v>-0.14612659468219413</c:v>
                </c:pt>
                <c:pt idx="311">
                  <c:v>-0.14479852678654392</c:v>
                </c:pt>
                <c:pt idx="312">
                  <c:v>-0.15718461392677252</c:v>
                </c:pt>
                <c:pt idx="313">
                  <c:v>-0.17434666969365453</c:v>
                </c:pt>
                <c:pt idx="314">
                  <c:v>-0.1627061301469569</c:v>
                </c:pt>
                <c:pt idx="315">
                  <c:v>-0.17666396616035096</c:v>
                </c:pt>
                <c:pt idx="316">
                  <c:v>-0.16128679074535379</c:v>
                </c:pt>
                <c:pt idx="317">
                  <c:v>-0.13731049213685287</c:v>
                </c:pt>
                <c:pt idx="318">
                  <c:v>-0.15238247507572533</c:v>
                </c:pt>
                <c:pt idx="319">
                  <c:v>-0.10685298253242359</c:v>
                </c:pt>
                <c:pt idx="320">
                  <c:v>-7.3063421298127595E-2</c:v>
                </c:pt>
                <c:pt idx="321">
                  <c:v>-0.11198250255916853</c:v>
                </c:pt>
                <c:pt idx="322">
                  <c:v>-9.3990272750110182E-2</c:v>
                </c:pt>
                <c:pt idx="323">
                  <c:v>-5.9106043740271064E-2</c:v>
                </c:pt>
                <c:pt idx="324">
                  <c:v>-5.6673617709117496E-2</c:v>
                </c:pt>
                <c:pt idx="325">
                  <c:v>-6.596828045588754E-2</c:v>
                </c:pt>
                <c:pt idx="326">
                  <c:v>-7.3938402154459237E-2</c:v>
                </c:pt>
                <c:pt idx="327">
                  <c:v>-3.6802803563565689E-2</c:v>
                </c:pt>
                <c:pt idx="328">
                  <c:v>-2.7195936345124627E-2</c:v>
                </c:pt>
                <c:pt idx="329">
                  <c:v>-7.4440158323869299E-2</c:v>
                </c:pt>
                <c:pt idx="330">
                  <c:v>-6.3558418418273588E-2</c:v>
                </c:pt>
                <c:pt idx="331">
                  <c:v>-4.3364041022008637E-2</c:v>
                </c:pt>
                <c:pt idx="332">
                  <c:v>-7.9176422806810032E-2</c:v>
                </c:pt>
                <c:pt idx="333">
                  <c:v>-7.2787594100900077E-2</c:v>
                </c:pt>
                <c:pt idx="334">
                  <c:v>-7.3313739007652923E-2</c:v>
                </c:pt>
                <c:pt idx="335">
                  <c:v>-7.5850479651347058E-2</c:v>
                </c:pt>
                <c:pt idx="336">
                  <c:v>-7.0028469528452875E-2</c:v>
                </c:pt>
                <c:pt idx="337">
                  <c:v>-7.4582369446123398E-2</c:v>
                </c:pt>
                <c:pt idx="338">
                  <c:v>-6.7440010821484209E-2</c:v>
                </c:pt>
                <c:pt idx="339">
                  <c:v>-8.9343560328265625E-2</c:v>
                </c:pt>
                <c:pt idx="340">
                  <c:v>-7.6259899840034784E-2</c:v>
                </c:pt>
                <c:pt idx="341">
                  <c:v>-9.8002442100406983E-2</c:v>
                </c:pt>
                <c:pt idx="342">
                  <c:v>-0.11252074022524761</c:v>
                </c:pt>
                <c:pt idx="343">
                  <c:v>-0.13916094807024137</c:v>
                </c:pt>
                <c:pt idx="344">
                  <c:v>-0.13333419767789789</c:v>
                </c:pt>
                <c:pt idx="345">
                  <c:v>-0.1208623392489645</c:v>
                </c:pt>
                <c:pt idx="346">
                  <c:v>-0.11504482877417066</c:v>
                </c:pt>
                <c:pt idx="347">
                  <c:v>-0.10208531270302013</c:v>
                </c:pt>
                <c:pt idx="348">
                  <c:v>-0.1002985249977133</c:v>
                </c:pt>
                <c:pt idx="349">
                  <c:v>-8.4987214110164189E-2</c:v>
                </c:pt>
                <c:pt idx="350">
                  <c:v>-6.6931811332550994E-2</c:v>
                </c:pt>
                <c:pt idx="351">
                  <c:v>-6.1724374803232451E-2</c:v>
                </c:pt>
                <c:pt idx="352">
                  <c:v>-7.6069965167769094E-2</c:v>
                </c:pt>
                <c:pt idx="353">
                  <c:v>-7.8510133522289305E-2</c:v>
                </c:pt>
                <c:pt idx="354">
                  <c:v>-8.5057144837355714E-2</c:v>
                </c:pt>
                <c:pt idx="355">
                  <c:v>-9.468993244782542E-2</c:v>
                </c:pt>
                <c:pt idx="356">
                  <c:v>-9.5278354794648634E-2</c:v>
                </c:pt>
                <c:pt idx="357">
                  <c:v>-9.5284009741380182E-2</c:v>
                </c:pt>
                <c:pt idx="358">
                  <c:v>-0.10265740819499569</c:v>
                </c:pt>
                <c:pt idx="359">
                  <c:v>-0.10118272850427257</c:v>
                </c:pt>
                <c:pt idx="360">
                  <c:v>-7.6122541181706249E-2</c:v>
                </c:pt>
                <c:pt idx="361">
                  <c:v>-9.9147392062917783E-2</c:v>
                </c:pt>
                <c:pt idx="362">
                  <c:v>-6.7751847386809727E-2</c:v>
                </c:pt>
                <c:pt idx="363">
                  <c:v>-7.7659755907558803E-2</c:v>
                </c:pt>
                <c:pt idx="364">
                  <c:v>-8.8902649164615544E-2</c:v>
                </c:pt>
                <c:pt idx="365">
                  <c:v>-0.10492507226662695</c:v>
                </c:pt>
                <c:pt idx="366">
                  <c:v>-0.11477856639023287</c:v>
                </c:pt>
                <c:pt idx="367">
                  <c:v>-7.304156300684117E-2</c:v>
                </c:pt>
                <c:pt idx="368">
                  <c:v>-5.9417523261935057E-2</c:v>
                </c:pt>
                <c:pt idx="369">
                  <c:v>-5.3643649147579908E-2</c:v>
                </c:pt>
                <c:pt idx="370">
                  <c:v>-5.3160126005917907E-2</c:v>
                </c:pt>
                <c:pt idx="371">
                  <c:v>-6.605263342705725E-2</c:v>
                </c:pt>
                <c:pt idx="372">
                  <c:v>-5.1851069895997304E-2</c:v>
                </c:pt>
                <c:pt idx="373">
                  <c:v>-7.1199863124190355E-2</c:v>
                </c:pt>
                <c:pt idx="374">
                  <c:v>-7.2433485242394791E-2</c:v>
                </c:pt>
                <c:pt idx="375">
                  <c:v>-9.1449427939956363E-2</c:v>
                </c:pt>
                <c:pt idx="376">
                  <c:v>-9.4512800060377544E-2</c:v>
                </c:pt>
                <c:pt idx="377">
                  <c:v>-9.6232615241385155E-2</c:v>
                </c:pt>
                <c:pt idx="378">
                  <c:v>-9.6966615361356312E-2</c:v>
                </c:pt>
                <c:pt idx="379">
                  <c:v>-0.12869374855916804</c:v>
                </c:pt>
                <c:pt idx="380">
                  <c:v>-0.11145952933990455</c:v>
                </c:pt>
                <c:pt idx="381">
                  <c:v>-0.10213792395342558</c:v>
                </c:pt>
                <c:pt idx="382">
                  <c:v>-0.10719232583208183</c:v>
                </c:pt>
                <c:pt idx="383">
                  <c:v>-0.11838285301519902</c:v>
                </c:pt>
                <c:pt idx="384">
                  <c:v>-9.4674066507804744E-2</c:v>
                </c:pt>
                <c:pt idx="385">
                  <c:v>-0.10141962452440001</c:v>
                </c:pt>
                <c:pt idx="386">
                  <c:v>-9.6392595986745988E-2</c:v>
                </c:pt>
                <c:pt idx="387">
                  <c:v>-6.9172206865041219E-2</c:v>
                </c:pt>
                <c:pt idx="388">
                  <c:v>-5.5135914746339387E-2</c:v>
                </c:pt>
                <c:pt idx="389">
                  <c:v>-8.663173741263841E-2</c:v>
                </c:pt>
                <c:pt idx="390">
                  <c:v>-8.7067590634146486E-2</c:v>
                </c:pt>
                <c:pt idx="391">
                  <c:v>-7.6248477858775976E-2</c:v>
                </c:pt>
                <c:pt idx="392">
                  <c:v>-6.9906673428504429E-2</c:v>
                </c:pt>
                <c:pt idx="393">
                  <c:v>-3.8037543179444966E-2</c:v>
                </c:pt>
                <c:pt idx="394">
                  <c:v>-5.1003317518247049E-2</c:v>
                </c:pt>
                <c:pt idx="395">
                  <c:v>-4.8050091905914027E-2</c:v>
                </c:pt>
                <c:pt idx="396">
                  <c:v>-5.5708976716267955E-2</c:v>
                </c:pt>
                <c:pt idx="397">
                  <c:v>-4.654836071276891E-2</c:v>
                </c:pt>
                <c:pt idx="398">
                  <c:v>-4.0041147427953172E-2</c:v>
                </c:pt>
                <c:pt idx="399">
                  <c:v>-4.5834749155905241E-2</c:v>
                </c:pt>
                <c:pt idx="400">
                  <c:v>-5.6577520055095865E-2</c:v>
                </c:pt>
                <c:pt idx="401">
                  <c:v>-2.7247698262628073E-2</c:v>
                </c:pt>
                <c:pt idx="402">
                  <c:v>-4.0279803707039985E-2</c:v>
                </c:pt>
                <c:pt idx="403">
                  <c:v>-6.4452376735579908E-2</c:v>
                </c:pt>
                <c:pt idx="404">
                  <c:v>-5.1441743362825032E-2</c:v>
                </c:pt>
                <c:pt idx="405">
                  <c:v>-5.225358885824638E-2</c:v>
                </c:pt>
                <c:pt idx="406">
                  <c:v>-6.8473747177609456E-2</c:v>
                </c:pt>
                <c:pt idx="407">
                  <c:v>-6.480937697800726E-2</c:v>
                </c:pt>
                <c:pt idx="408">
                  <c:v>-6.365872757317792E-2</c:v>
                </c:pt>
                <c:pt idx="409">
                  <c:v>-7.0701573932646644E-2</c:v>
                </c:pt>
                <c:pt idx="410">
                  <c:v>-4.5800125954383319E-2</c:v>
                </c:pt>
                <c:pt idx="411">
                  <c:v>-9.7964166809794584E-2</c:v>
                </c:pt>
                <c:pt idx="412">
                  <c:v>-6.9584820834601047E-2</c:v>
                </c:pt>
                <c:pt idx="413">
                  <c:v>-5.8250354725699616E-2</c:v>
                </c:pt>
                <c:pt idx="414">
                  <c:v>-6.8345492939535846E-2</c:v>
                </c:pt>
                <c:pt idx="415">
                  <c:v>-7.7115853118022826E-2</c:v>
                </c:pt>
                <c:pt idx="416">
                  <c:v>-7.2560650023837381E-2</c:v>
                </c:pt>
                <c:pt idx="417">
                  <c:v>-3.8024466653481581E-2</c:v>
                </c:pt>
                <c:pt idx="418">
                  <c:v>1.0402463265941853E-2</c:v>
                </c:pt>
                <c:pt idx="419">
                  <c:v>8.8818379665900338E-4</c:v>
                </c:pt>
                <c:pt idx="420">
                  <c:v>-3.6398596194150645E-2</c:v>
                </c:pt>
                <c:pt idx="421">
                  <c:v>-3.5505928109905271E-2</c:v>
                </c:pt>
                <c:pt idx="422">
                  <c:v>-2.8191504759301655E-2</c:v>
                </c:pt>
                <c:pt idx="423">
                  <c:v>-3.5129971776605817E-2</c:v>
                </c:pt>
                <c:pt idx="424">
                  <c:v>-2.7790669926932243E-2</c:v>
                </c:pt>
                <c:pt idx="425">
                  <c:v>-5.2509322085702137E-2</c:v>
                </c:pt>
                <c:pt idx="426">
                  <c:v>-3.5738555641932401E-2</c:v>
                </c:pt>
                <c:pt idx="427">
                  <c:v>-1.7406082473111373E-2</c:v>
                </c:pt>
                <c:pt idx="428">
                  <c:v>-5.7133793069224392E-2</c:v>
                </c:pt>
                <c:pt idx="429">
                  <c:v>-9.0299107895447928E-2</c:v>
                </c:pt>
                <c:pt idx="430">
                  <c:v>-8.0037099594783778E-2</c:v>
                </c:pt>
                <c:pt idx="431">
                  <c:v>-5.3210488005773104E-2</c:v>
                </c:pt>
                <c:pt idx="432">
                  <c:v>-6.4710654547521562E-2</c:v>
                </c:pt>
                <c:pt idx="433">
                  <c:v>-8.4522406369253456E-2</c:v>
                </c:pt>
                <c:pt idx="434">
                  <c:v>-9.7748986019955963E-2</c:v>
                </c:pt>
                <c:pt idx="435">
                  <c:v>-0.10318902281827003</c:v>
                </c:pt>
                <c:pt idx="436">
                  <c:v>-0.1092164285941527</c:v>
                </c:pt>
                <c:pt idx="437">
                  <c:v>-8.458218148309804E-2</c:v>
                </c:pt>
                <c:pt idx="438">
                  <c:v>-8.3175174594438017E-2</c:v>
                </c:pt>
                <c:pt idx="439">
                  <c:v>-6.9513531156283337E-2</c:v>
                </c:pt>
                <c:pt idx="440">
                  <c:v>-5.9842325073523939E-2</c:v>
                </c:pt>
                <c:pt idx="441">
                  <c:v>-5.4814481579733232E-2</c:v>
                </c:pt>
                <c:pt idx="442">
                  <c:v>-2.6983312023367678E-2</c:v>
                </c:pt>
                <c:pt idx="443">
                  <c:v>-6.1621521522846612E-3</c:v>
                </c:pt>
                <c:pt idx="444">
                  <c:v>-3.6928582346463901E-2</c:v>
                </c:pt>
                <c:pt idx="445">
                  <c:v>-3.7224769841805672E-2</c:v>
                </c:pt>
                <c:pt idx="446">
                  <c:v>-6.0073325592995497E-2</c:v>
                </c:pt>
                <c:pt idx="447">
                  <c:v>-0.10211434083321191</c:v>
                </c:pt>
                <c:pt idx="448">
                  <c:v>-0.11003919219390723</c:v>
                </c:pt>
                <c:pt idx="449">
                  <c:v>-9.3368814947825896E-2</c:v>
                </c:pt>
                <c:pt idx="450">
                  <c:v>-0.10565059216165862</c:v>
                </c:pt>
                <c:pt idx="451">
                  <c:v>-0.12231358783604063</c:v>
                </c:pt>
                <c:pt idx="452">
                  <c:v>-8.8994921660412896E-2</c:v>
                </c:pt>
                <c:pt idx="453">
                  <c:v>-8.8034419486608284E-2</c:v>
                </c:pt>
                <c:pt idx="454">
                  <c:v>-0.10566791832774325</c:v>
                </c:pt>
                <c:pt idx="455">
                  <c:v>-0.11824688486524215</c:v>
                </c:pt>
                <c:pt idx="456">
                  <c:v>-9.4661297893563368E-2</c:v>
                </c:pt>
                <c:pt idx="457">
                  <c:v>-8.9733500093067575E-2</c:v>
                </c:pt>
                <c:pt idx="458">
                  <c:v>-7.2310234625607372E-2</c:v>
                </c:pt>
                <c:pt idx="459">
                  <c:v>-7.1902654400594623E-2</c:v>
                </c:pt>
                <c:pt idx="460">
                  <c:v>-8.1974668326936007E-2</c:v>
                </c:pt>
                <c:pt idx="461">
                  <c:v>-9.2685357326429463E-2</c:v>
                </c:pt>
                <c:pt idx="462">
                  <c:v>-0.10187737512464468</c:v>
                </c:pt>
                <c:pt idx="463">
                  <c:v>-0.10568766997478363</c:v>
                </c:pt>
                <c:pt idx="464">
                  <c:v>-0.11640515297801524</c:v>
                </c:pt>
                <c:pt idx="465">
                  <c:v>-9.7981061611266962E-2</c:v>
                </c:pt>
                <c:pt idx="466">
                  <c:v>-6.4642486704070579E-2</c:v>
                </c:pt>
                <c:pt idx="467">
                  <c:v>-2.8887252990882017E-2</c:v>
                </c:pt>
                <c:pt idx="468">
                  <c:v>-3.497229623088316E-2</c:v>
                </c:pt>
                <c:pt idx="469">
                  <c:v>-6.0322990830633527E-3</c:v>
                </c:pt>
                <c:pt idx="470">
                  <c:v>-7.917255556327496E-3</c:v>
                </c:pt>
                <c:pt idx="471">
                  <c:v>-3.1832970287021589E-2</c:v>
                </c:pt>
                <c:pt idx="472">
                  <c:v>-1.9935479918087751E-2</c:v>
                </c:pt>
                <c:pt idx="473">
                  <c:v>-1.3980477090981269E-2</c:v>
                </c:pt>
                <c:pt idx="474">
                  <c:v>-3.7846391309906968E-2</c:v>
                </c:pt>
                <c:pt idx="475">
                  <c:v>-4.9994913401336327E-2</c:v>
                </c:pt>
                <c:pt idx="476">
                  <c:v>-3.6348888485821851E-2</c:v>
                </c:pt>
                <c:pt idx="477">
                  <c:v>-3.4375431297579251E-2</c:v>
                </c:pt>
                <c:pt idx="478">
                  <c:v>-1.9786280100828835E-2</c:v>
                </c:pt>
                <c:pt idx="479">
                  <c:v>-3.814296978375098E-3</c:v>
                </c:pt>
                <c:pt idx="480">
                  <c:v>-6.7691903311032808E-2</c:v>
                </c:pt>
                <c:pt idx="481">
                  <c:v>-5.595627647922008E-2</c:v>
                </c:pt>
                <c:pt idx="482">
                  <c:v>-7.6219255656880591E-2</c:v>
                </c:pt>
                <c:pt idx="483">
                  <c:v>-6.7324434971493763E-2</c:v>
                </c:pt>
                <c:pt idx="484">
                  <c:v>-7.9456800045035303E-2</c:v>
                </c:pt>
                <c:pt idx="485">
                  <c:v>-7.4859834845639184E-2</c:v>
                </c:pt>
                <c:pt idx="486">
                  <c:v>-8.8498318199037973E-2</c:v>
                </c:pt>
                <c:pt idx="487">
                  <c:v>-8.8762130034338416E-2</c:v>
                </c:pt>
                <c:pt idx="488">
                  <c:v>-8.1134660864032093E-2</c:v>
                </c:pt>
                <c:pt idx="489">
                  <c:v>-8.6193353709277165E-2</c:v>
                </c:pt>
                <c:pt idx="490">
                  <c:v>-9.5977256076013928E-2</c:v>
                </c:pt>
                <c:pt idx="491">
                  <c:v>-7.8319459977742145E-2</c:v>
                </c:pt>
                <c:pt idx="492">
                  <c:v>-6.7726141661936579E-2</c:v>
                </c:pt>
                <c:pt idx="493">
                  <c:v>-6.2691976023274143E-2</c:v>
                </c:pt>
                <c:pt idx="494">
                  <c:v>-6.3129847162955555E-2</c:v>
                </c:pt>
                <c:pt idx="495">
                  <c:v>-4.173838693265719E-2</c:v>
                </c:pt>
                <c:pt idx="496">
                  <c:v>-6.1656343749061704E-2</c:v>
                </c:pt>
                <c:pt idx="497">
                  <c:v>-7.8989469422077407E-2</c:v>
                </c:pt>
                <c:pt idx="498">
                  <c:v>-8.0642339695564669E-2</c:v>
                </c:pt>
                <c:pt idx="499">
                  <c:v>-8.2825143958686342E-2</c:v>
                </c:pt>
                <c:pt idx="500">
                  <c:v>-9.1477782288672427E-2</c:v>
                </c:pt>
                <c:pt idx="501">
                  <c:v>-0.10716792291561017</c:v>
                </c:pt>
                <c:pt idx="502">
                  <c:v>-0.10859679030607627</c:v>
                </c:pt>
                <c:pt idx="503">
                  <c:v>-0.1302285052356944</c:v>
                </c:pt>
                <c:pt idx="504">
                  <c:v>-0.14555392120256438</c:v>
                </c:pt>
                <c:pt idx="505">
                  <c:v>-0.13425925940227645</c:v>
                </c:pt>
                <c:pt idx="506">
                  <c:v>-0.13715855446574765</c:v>
                </c:pt>
                <c:pt idx="507">
                  <c:v>-0.11532979579961189</c:v>
                </c:pt>
                <c:pt idx="508">
                  <c:v>-0.11960362375112155</c:v>
                </c:pt>
                <c:pt idx="509">
                  <c:v>-0.14256840900903567</c:v>
                </c:pt>
                <c:pt idx="510">
                  <c:v>-0.14617248478352141</c:v>
                </c:pt>
                <c:pt idx="511">
                  <c:v>-0.15681673514918337</c:v>
                </c:pt>
                <c:pt idx="512">
                  <c:v>-0.17193123252814457</c:v>
                </c:pt>
                <c:pt idx="513">
                  <c:v>-0.15444816479842605</c:v>
                </c:pt>
                <c:pt idx="514">
                  <c:v>-0.1730250061291696</c:v>
                </c:pt>
                <c:pt idx="515">
                  <c:v>-0.16913519343700689</c:v>
                </c:pt>
                <c:pt idx="516">
                  <c:v>-0.16315740516567179</c:v>
                </c:pt>
                <c:pt idx="517">
                  <c:v>-0.17122123842396486</c:v>
                </c:pt>
                <c:pt idx="518">
                  <c:v>-0.16966131424771325</c:v>
                </c:pt>
                <c:pt idx="519">
                  <c:v>-0.20640940285467879</c:v>
                </c:pt>
                <c:pt idx="520">
                  <c:v>-0.18202805765847585</c:v>
                </c:pt>
                <c:pt idx="521">
                  <c:v>-0.18053612841966538</c:v>
                </c:pt>
                <c:pt idx="522">
                  <c:v>-0.18812704924353518</c:v>
                </c:pt>
                <c:pt idx="523">
                  <c:v>-0.19860927510049042</c:v>
                </c:pt>
                <c:pt idx="524">
                  <c:v>-0.21856339162156346</c:v>
                </c:pt>
                <c:pt idx="525">
                  <c:v>-0.20678216353336554</c:v>
                </c:pt>
                <c:pt idx="526">
                  <c:v>-0.21318583877228447</c:v>
                </c:pt>
                <c:pt idx="527">
                  <c:v>-0.2079559661203636</c:v>
                </c:pt>
                <c:pt idx="528">
                  <c:v>-0.21382650926289892</c:v>
                </c:pt>
                <c:pt idx="529">
                  <c:v>-0.22586874315406813</c:v>
                </c:pt>
                <c:pt idx="530">
                  <c:v>-0.21677394513940096</c:v>
                </c:pt>
                <c:pt idx="531">
                  <c:v>-0.23024118854673481</c:v>
                </c:pt>
                <c:pt idx="532">
                  <c:v>-0.22306864576980312</c:v>
                </c:pt>
                <c:pt idx="533">
                  <c:v>-0.24835556303859352</c:v>
                </c:pt>
                <c:pt idx="534">
                  <c:v>-0.23678772655222957</c:v>
                </c:pt>
                <c:pt idx="535">
                  <c:v>-0.25957257865508809</c:v>
                </c:pt>
                <c:pt idx="536">
                  <c:v>-0.25115863068525945</c:v>
                </c:pt>
                <c:pt idx="537">
                  <c:v>-0.26438054892356155</c:v>
                </c:pt>
                <c:pt idx="538">
                  <c:v>-0.24751620470215052</c:v>
                </c:pt>
                <c:pt idx="539">
                  <c:v>-0.24427992937018173</c:v>
                </c:pt>
                <c:pt idx="540">
                  <c:v>-0.23325632520684259</c:v>
                </c:pt>
                <c:pt idx="541">
                  <c:v>-0.25379950297949738</c:v>
                </c:pt>
                <c:pt idx="542">
                  <c:v>-0.24028962172262314</c:v>
                </c:pt>
                <c:pt idx="543">
                  <c:v>-0.20021953875568699</c:v>
                </c:pt>
                <c:pt idx="544">
                  <c:v>-0.17053696598460288</c:v>
                </c:pt>
                <c:pt idx="545">
                  <c:v>-0.20041801722439923</c:v>
                </c:pt>
                <c:pt idx="546">
                  <c:v>-0.20472651352184268</c:v>
                </c:pt>
                <c:pt idx="547">
                  <c:v>-0.21530918698021395</c:v>
                </c:pt>
                <c:pt idx="548">
                  <c:v>-0.21886681515037221</c:v>
                </c:pt>
                <c:pt idx="549">
                  <c:v>-0.20509644383625403</c:v>
                </c:pt>
                <c:pt idx="550">
                  <c:v>-0.21431370693086782</c:v>
                </c:pt>
                <c:pt idx="551">
                  <c:v>-0.19696107842625366</c:v>
                </c:pt>
                <c:pt idx="552">
                  <c:v>-0.19213751896985931</c:v>
                </c:pt>
                <c:pt idx="553">
                  <c:v>-0.1925649755451011</c:v>
                </c:pt>
                <c:pt idx="554">
                  <c:v>-0.20715311201814768</c:v>
                </c:pt>
                <c:pt idx="555">
                  <c:v>-0.2181807864252161</c:v>
                </c:pt>
                <c:pt idx="556">
                  <c:v>-0.20419192405144493</c:v>
                </c:pt>
                <c:pt idx="557">
                  <c:v>-0.18430874094207594</c:v>
                </c:pt>
                <c:pt idx="558">
                  <c:v>-0.16807115829941988</c:v>
                </c:pt>
                <c:pt idx="559">
                  <c:v>-0.16641155985955469</c:v>
                </c:pt>
                <c:pt idx="560">
                  <c:v>-0.17700507071978522</c:v>
                </c:pt>
                <c:pt idx="561">
                  <c:v>-0.17811719282307525</c:v>
                </c:pt>
                <c:pt idx="562">
                  <c:v>-0.17807635816688749</c:v>
                </c:pt>
                <c:pt idx="563">
                  <c:v>-0.16595751887179877</c:v>
                </c:pt>
                <c:pt idx="564">
                  <c:v>-0.17392594806526407</c:v>
                </c:pt>
                <c:pt idx="565">
                  <c:v>-0.16091548850613302</c:v>
                </c:pt>
                <c:pt idx="566">
                  <c:v>-0.15631398055968304</c:v>
                </c:pt>
                <c:pt idx="567">
                  <c:v>-0.15307229979899206</c:v>
                </c:pt>
                <c:pt idx="568">
                  <c:v>-0.15573723264870587</c:v>
                </c:pt>
                <c:pt idx="569">
                  <c:v>-0.17964901818254453</c:v>
                </c:pt>
                <c:pt idx="570">
                  <c:v>-0.15513739260134474</c:v>
                </c:pt>
                <c:pt idx="571">
                  <c:v>-0.15415267794503551</c:v>
                </c:pt>
                <c:pt idx="572">
                  <c:v>-0.14809946343766256</c:v>
                </c:pt>
                <c:pt idx="573">
                  <c:v>-0.14131824469641119</c:v>
                </c:pt>
                <c:pt idx="574">
                  <c:v>-0.14187413645482305</c:v>
                </c:pt>
                <c:pt idx="575">
                  <c:v>-0.15880516167505965</c:v>
                </c:pt>
                <c:pt idx="576">
                  <c:v>-0.1655662238215786</c:v>
                </c:pt>
                <c:pt idx="577">
                  <c:v>-0.14720098449071206</c:v>
                </c:pt>
                <c:pt idx="578">
                  <c:v>-0.13955052381578725</c:v>
                </c:pt>
                <c:pt idx="579">
                  <c:v>-0.13812890066471861</c:v>
                </c:pt>
                <c:pt idx="580">
                  <c:v>-0.14652723860325223</c:v>
                </c:pt>
                <c:pt idx="581">
                  <c:v>-0.14702944233313542</c:v>
                </c:pt>
                <c:pt idx="582">
                  <c:v>-0.15886288112106761</c:v>
                </c:pt>
                <c:pt idx="583">
                  <c:v>-0.16604960930248258</c:v>
                </c:pt>
                <c:pt idx="584">
                  <c:v>-0.16237636885021545</c:v>
                </c:pt>
                <c:pt idx="585">
                  <c:v>-0.14146813364937949</c:v>
                </c:pt>
                <c:pt idx="586">
                  <c:v>-0.12006640884441577</c:v>
                </c:pt>
                <c:pt idx="587">
                  <c:v>-0.11789052529921018</c:v>
                </c:pt>
                <c:pt idx="588">
                  <c:v>-0.10205243908936945</c:v>
                </c:pt>
                <c:pt idx="589">
                  <c:v>-8.8837293978712317E-2</c:v>
                </c:pt>
                <c:pt idx="590">
                  <c:v>-0.11744949013284967</c:v>
                </c:pt>
                <c:pt idx="591">
                  <c:v>-0.12304056721840817</c:v>
                </c:pt>
                <c:pt idx="592">
                  <c:v>-0.13168131757098112</c:v>
                </c:pt>
                <c:pt idx="593">
                  <c:v>-0.1445429520372582</c:v>
                </c:pt>
                <c:pt idx="594">
                  <c:v>-0.11528058432264043</c:v>
                </c:pt>
                <c:pt idx="595">
                  <c:v>-0.13835290527116761</c:v>
                </c:pt>
                <c:pt idx="596">
                  <c:v>-0.14491922034026572</c:v>
                </c:pt>
                <c:pt idx="597">
                  <c:v>-0.14003094017012918</c:v>
                </c:pt>
                <c:pt idx="598">
                  <c:v>-0.1793664194400848</c:v>
                </c:pt>
                <c:pt idx="599">
                  <c:v>-0.17733070621972546</c:v>
                </c:pt>
                <c:pt idx="600">
                  <c:v>-0.18667771457101734</c:v>
                </c:pt>
                <c:pt idx="601">
                  <c:v>-0.19287044947771836</c:v>
                </c:pt>
                <c:pt idx="602">
                  <c:v>-0.1757274692394486</c:v>
                </c:pt>
                <c:pt idx="603">
                  <c:v>-0.18357684041484446</c:v>
                </c:pt>
                <c:pt idx="604">
                  <c:v>-0.18246725858082802</c:v>
                </c:pt>
                <c:pt idx="605">
                  <c:v>-0.17839402151317718</c:v>
                </c:pt>
                <c:pt idx="606">
                  <c:v>-0.12781066756444392</c:v>
                </c:pt>
                <c:pt idx="607">
                  <c:v>-0.1129567969513865</c:v>
                </c:pt>
                <c:pt idx="608">
                  <c:v>-0.14462731872468793</c:v>
                </c:pt>
                <c:pt idx="609">
                  <c:v>-0.12314644556944598</c:v>
                </c:pt>
                <c:pt idx="610">
                  <c:v>-0.11351689553948219</c:v>
                </c:pt>
                <c:pt idx="611">
                  <c:v>-0.10673835013579092</c:v>
                </c:pt>
                <c:pt idx="612">
                  <c:v>-0.14138424886576861</c:v>
                </c:pt>
                <c:pt idx="613">
                  <c:v>-0.11716522167589427</c:v>
                </c:pt>
                <c:pt idx="614">
                  <c:v>-0.11093083239446955</c:v>
                </c:pt>
                <c:pt idx="615">
                  <c:v>-0.10994016028110454</c:v>
                </c:pt>
                <c:pt idx="616">
                  <c:v>-0.1089008672962134</c:v>
                </c:pt>
                <c:pt idx="617">
                  <c:v>-9.9404520141120445E-2</c:v>
                </c:pt>
                <c:pt idx="618">
                  <c:v>-8.8848655449912717E-2</c:v>
                </c:pt>
                <c:pt idx="619">
                  <c:v>-7.8369352989392738E-2</c:v>
                </c:pt>
                <c:pt idx="620">
                  <c:v>-6.438923588985368E-2</c:v>
                </c:pt>
                <c:pt idx="621">
                  <c:v>-7.1692355470938884E-2</c:v>
                </c:pt>
                <c:pt idx="622">
                  <c:v>-6.7946290637807216E-2</c:v>
                </c:pt>
                <c:pt idx="623">
                  <c:v>-6.1592714304096408E-2</c:v>
                </c:pt>
                <c:pt idx="624">
                  <c:v>-4.765529595173057E-2</c:v>
                </c:pt>
                <c:pt idx="625">
                  <c:v>-5.6985485495279598E-2</c:v>
                </c:pt>
                <c:pt idx="626">
                  <c:v>-7.7770830923344914E-2</c:v>
                </c:pt>
                <c:pt idx="627">
                  <c:v>-8.5035861297884319E-2</c:v>
                </c:pt>
                <c:pt idx="628">
                  <c:v>-0.10493051220770877</c:v>
                </c:pt>
                <c:pt idx="629">
                  <c:v>-0.12811910009958516</c:v>
                </c:pt>
                <c:pt idx="630">
                  <c:v>-0.12181976476584633</c:v>
                </c:pt>
                <c:pt idx="631">
                  <c:v>-0.11627684348645795</c:v>
                </c:pt>
                <c:pt idx="632">
                  <c:v>-0.12076624371492195</c:v>
                </c:pt>
                <c:pt idx="633">
                  <c:v>-0.13398364073523983</c:v>
                </c:pt>
                <c:pt idx="634">
                  <c:v>-0.12888764780381434</c:v>
                </c:pt>
                <c:pt idx="635">
                  <c:v>-0.13953225487538523</c:v>
                </c:pt>
                <c:pt idx="636">
                  <c:v>-0.13364441543160621</c:v>
                </c:pt>
                <c:pt idx="637">
                  <c:v>-0.13302522600552147</c:v>
                </c:pt>
                <c:pt idx="638">
                  <c:v>-0.14233773573120823</c:v>
                </c:pt>
                <c:pt idx="639">
                  <c:v>-0.14922027090029089</c:v>
                </c:pt>
                <c:pt idx="640">
                  <c:v>-0.13978904189505736</c:v>
                </c:pt>
                <c:pt idx="641">
                  <c:v>-0.14032972096217422</c:v>
                </c:pt>
                <c:pt idx="642">
                  <c:v>-0.13013158326481122</c:v>
                </c:pt>
                <c:pt idx="643">
                  <c:v>-0.14048730444983248</c:v>
                </c:pt>
                <c:pt idx="644">
                  <c:v>-0.1579102133439747</c:v>
                </c:pt>
                <c:pt idx="645">
                  <c:v>-0.15952214200181836</c:v>
                </c:pt>
                <c:pt idx="646">
                  <c:v>-0.16493911150226537</c:v>
                </c:pt>
                <c:pt idx="647">
                  <c:v>-0.16214357306587246</c:v>
                </c:pt>
                <c:pt idx="648">
                  <c:v>-0.15434424724152396</c:v>
                </c:pt>
                <c:pt idx="649">
                  <c:v>-0.14976062367897247</c:v>
                </c:pt>
                <c:pt idx="650">
                  <c:v>-0.14583724670391995</c:v>
                </c:pt>
                <c:pt idx="651">
                  <c:v>-0.1521431726846868</c:v>
                </c:pt>
                <c:pt idx="652">
                  <c:v>-0.16392272507766059</c:v>
                </c:pt>
                <c:pt idx="653">
                  <c:v>-0.16459367610720166</c:v>
                </c:pt>
                <c:pt idx="654">
                  <c:v>-0.15274584152596726</c:v>
                </c:pt>
                <c:pt idx="655">
                  <c:v>-0.14790052348109861</c:v>
                </c:pt>
                <c:pt idx="656">
                  <c:v>-0.15320131528949354</c:v>
                </c:pt>
                <c:pt idx="657">
                  <c:v>-0.1513196220531472</c:v>
                </c:pt>
                <c:pt idx="658">
                  <c:v>-0.15387413766660418</c:v>
                </c:pt>
                <c:pt idx="659">
                  <c:v>-0.15568448680756997</c:v>
                </c:pt>
                <c:pt idx="660">
                  <c:v>-0.15936823686512869</c:v>
                </c:pt>
                <c:pt idx="661">
                  <c:v>-0.1752959396735434</c:v>
                </c:pt>
                <c:pt idx="662">
                  <c:v>-0.18498435516025746</c:v>
                </c:pt>
                <c:pt idx="663">
                  <c:v>-0.18229412332414885</c:v>
                </c:pt>
                <c:pt idx="664">
                  <c:v>-0.18586029943760585</c:v>
                </c:pt>
                <c:pt idx="665">
                  <c:v>-0.18196482545491</c:v>
                </c:pt>
                <c:pt idx="666">
                  <c:v>-0.18461281411003205</c:v>
                </c:pt>
                <c:pt idx="667">
                  <c:v>-0.1866949457114595</c:v>
                </c:pt>
                <c:pt idx="668">
                  <c:v>-0.18012672776182792</c:v>
                </c:pt>
                <c:pt idx="669">
                  <c:v>-0.17448578783170898</c:v>
                </c:pt>
                <c:pt idx="670">
                  <c:v>-0.18055147077482037</c:v>
                </c:pt>
                <c:pt idx="671">
                  <c:v>-0.17980367690848931</c:v>
                </c:pt>
                <c:pt idx="672">
                  <c:v>-0.16757006795590534</c:v>
                </c:pt>
                <c:pt idx="673">
                  <c:v>-0.15430582938918702</c:v>
                </c:pt>
                <c:pt idx="674">
                  <c:v>-0.15272671563329876</c:v>
                </c:pt>
                <c:pt idx="675">
                  <c:v>-0.16863025807587373</c:v>
                </c:pt>
                <c:pt idx="676">
                  <c:v>-0.18752214203271345</c:v>
                </c:pt>
                <c:pt idx="677">
                  <c:v>-0.16599839871692545</c:v>
                </c:pt>
                <c:pt idx="678">
                  <c:v>-0.15984508658294105</c:v>
                </c:pt>
                <c:pt idx="679">
                  <c:v>-0.15430207684986252</c:v>
                </c:pt>
                <c:pt idx="680">
                  <c:v>-0.15931403403275923</c:v>
                </c:pt>
                <c:pt idx="681">
                  <c:v>-0.1483501108361498</c:v>
                </c:pt>
                <c:pt idx="682">
                  <c:v>-0.15196869243689459</c:v>
                </c:pt>
                <c:pt idx="683">
                  <c:v>-0.14886374437646377</c:v>
                </c:pt>
                <c:pt idx="684">
                  <c:v>-0.1552515454210569</c:v>
                </c:pt>
                <c:pt idx="685">
                  <c:v>-0.14481242132258365</c:v>
                </c:pt>
                <c:pt idx="686">
                  <c:v>-0.14692100166750022</c:v>
                </c:pt>
                <c:pt idx="687">
                  <c:v>-0.15091135514547716</c:v>
                </c:pt>
                <c:pt idx="688">
                  <c:v>-0.13908940180820228</c:v>
                </c:pt>
                <c:pt idx="689">
                  <c:v>-0.13679198043567453</c:v>
                </c:pt>
                <c:pt idx="690">
                  <c:v>-0.14427070674727605</c:v>
                </c:pt>
                <c:pt idx="691">
                  <c:v>-0.14094956661290847</c:v>
                </c:pt>
                <c:pt idx="692">
                  <c:v>-0.14591786417261365</c:v>
                </c:pt>
                <c:pt idx="693">
                  <c:v>-0.14402620256607057</c:v>
                </c:pt>
                <c:pt idx="694">
                  <c:v>-0.12948180504478823</c:v>
                </c:pt>
                <c:pt idx="695">
                  <c:v>-0.13850723983101521</c:v>
                </c:pt>
                <c:pt idx="696">
                  <c:v>-0.14835008236169833</c:v>
                </c:pt>
                <c:pt idx="697">
                  <c:v>-0.14678652715769858</c:v>
                </c:pt>
                <c:pt idx="698">
                  <c:v>-0.14433871951673727</c:v>
                </c:pt>
                <c:pt idx="699">
                  <c:v>-0.14659551395087478</c:v>
                </c:pt>
                <c:pt idx="700">
                  <c:v>-0.15382660512259294</c:v>
                </c:pt>
                <c:pt idx="701">
                  <c:v>-0.14158881652659461</c:v>
                </c:pt>
                <c:pt idx="702">
                  <c:v>-0.13154240062155176</c:v>
                </c:pt>
                <c:pt idx="703">
                  <c:v>-0.11928959397952099</c:v>
                </c:pt>
                <c:pt idx="704">
                  <c:v>-0.13395605978379688</c:v>
                </c:pt>
                <c:pt idx="705">
                  <c:v>-0.12619653648402862</c:v>
                </c:pt>
                <c:pt idx="706">
                  <c:v>-0.14403720956750021</c:v>
                </c:pt>
                <c:pt idx="707">
                  <c:v>-0.13641545954755863</c:v>
                </c:pt>
                <c:pt idx="708">
                  <c:v>-0.13277460094174687</c:v>
                </c:pt>
                <c:pt idx="709">
                  <c:v>-0.14636472394108935</c:v>
                </c:pt>
                <c:pt idx="710">
                  <c:v>-0.12597522764073765</c:v>
                </c:pt>
                <c:pt idx="711">
                  <c:v>-0.11928232225320279</c:v>
                </c:pt>
                <c:pt idx="712">
                  <c:v>-0.11672732289821697</c:v>
                </c:pt>
                <c:pt idx="713">
                  <c:v>-0.11378364068624647</c:v>
                </c:pt>
                <c:pt idx="714">
                  <c:v>-0.12051432213019042</c:v>
                </c:pt>
                <c:pt idx="715">
                  <c:v>-0.11554861431845398</c:v>
                </c:pt>
                <c:pt idx="716">
                  <c:v>-0.10227899228349702</c:v>
                </c:pt>
                <c:pt idx="717">
                  <c:v>-9.347173523699015E-2</c:v>
                </c:pt>
                <c:pt idx="718">
                  <c:v>-8.9596043979998541E-2</c:v>
                </c:pt>
                <c:pt idx="719">
                  <c:v>-6.1808906333603697E-2</c:v>
                </c:pt>
                <c:pt idx="720">
                  <c:v>-8.2312625517047766E-2</c:v>
                </c:pt>
                <c:pt idx="721">
                  <c:v>-8.7182105510281716E-2</c:v>
                </c:pt>
                <c:pt idx="722">
                  <c:v>-0.10567967751886675</c:v>
                </c:pt>
                <c:pt idx="723">
                  <c:v>-7.7146042086827071E-2</c:v>
                </c:pt>
                <c:pt idx="724">
                  <c:v>-6.0982159084003618E-2</c:v>
                </c:pt>
                <c:pt idx="725">
                  <c:v>-9.9997208374574487E-2</c:v>
                </c:pt>
                <c:pt idx="726">
                  <c:v>-0.10119123374827554</c:v>
                </c:pt>
                <c:pt idx="727">
                  <c:v>-7.9005765298698516E-2</c:v>
                </c:pt>
                <c:pt idx="728">
                  <c:v>-8.087320163432965E-2</c:v>
                </c:pt>
                <c:pt idx="729">
                  <c:v>-7.9786416867670851E-2</c:v>
                </c:pt>
                <c:pt idx="730">
                  <c:v>-7.6845843276271086E-2</c:v>
                </c:pt>
                <c:pt idx="731">
                  <c:v>-8.1781539476405873E-2</c:v>
                </c:pt>
                <c:pt idx="732">
                  <c:v>-7.4800269551724141E-2</c:v>
                </c:pt>
                <c:pt idx="733">
                  <c:v>-9.9489341814109289E-2</c:v>
                </c:pt>
                <c:pt idx="734">
                  <c:v>-0.10575322955049993</c:v>
                </c:pt>
                <c:pt idx="735">
                  <c:v>-0.12408224086625164</c:v>
                </c:pt>
                <c:pt idx="736">
                  <c:v>-0.12135337644486266</c:v>
                </c:pt>
                <c:pt idx="737">
                  <c:v>-0.12558375731832272</c:v>
                </c:pt>
                <c:pt idx="738">
                  <c:v>-0.12550450163047666</c:v>
                </c:pt>
                <c:pt idx="739">
                  <c:v>-0.11827285512316321</c:v>
                </c:pt>
                <c:pt idx="740">
                  <c:v>-0.12954990788162568</c:v>
                </c:pt>
                <c:pt idx="741">
                  <c:v>-0.12322614734707416</c:v>
                </c:pt>
                <c:pt idx="742">
                  <c:v>-0.13422663224833686</c:v>
                </c:pt>
                <c:pt idx="743">
                  <c:v>-0.13000259866445585</c:v>
                </c:pt>
                <c:pt idx="744">
                  <c:v>-0.14114621566390217</c:v>
                </c:pt>
                <c:pt idx="745">
                  <c:v>-0.12588431370263753</c:v>
                </c:pt>
                <c:pt idx="746">
                  <c:v>-0.12652931925618471</c:v>
                </c:pt>
                <c:pt idx="747">
                  <c:v>-0.12117930284024525</c:v>
                </c:pt>
                <c:pt idx="748">
                  <c:v>-9.5586281709244547E-2</c:v>
                </c:pt>
                <c:pt idx="749">
                  <c:v>-0.10644910644910643</c:v>
                </c:pt>
                <c:pt idx="750">
                  <c:v>-6.8870779091499301E-2</c:v>
                </c:pt>
                <c:pt idx="751">
                  <c:v>-7.2513608214597958E-2</c:v>
                </c:pt>
                <c:pt idx="752">
                  <c:v>-3.8326021984942504E-2</c:v>
                </c:pt>
                <c:pt idx="753">
                  <c:v>-3.1228943718999314E-2</c:v>
                </c:pt>
                <c:pt idx="754">
                  <c:v>-4.3335142777791713E-2</c:v>
                </c:pt>
                <c:pt idx="755">
                  <c:v>-3.7634505614801084E-2</c:v>
                </c:pt>
                <c:pt idx="756">
                  <c:v>-5.1647485782377101E-2</c:v>
                </c:pt>
                <c:pt idx="757">
                  <c:v>-2.3721743265529671E-2</c:v>
                </c:pt>
                <c:pt idx="758">
                  <c:v>-4.1747481806237663E-2</c:v>
                </c:pt>
                <c:pt idx="759">
                  <c:v>-5.687269643591264E-2</c:v>
                </c:pt>
                <c:pt idx="760">
                  <c:v>-4.5975195242970002E-2</c:v>
                </c:pt>
                <c:pt idx="761">
                  <c:v>-2.2422315792764547E-2</c:v>
                </c:pt>
                <c:pt idx="762">
                  <c:v>-4.1173168514371028E-2</c:v>
                </c:pt>
                <c:pt idx="763">
                  <c:v>1.7313600064128298E-3</c:v>
                </c:pt>
                <c:pt idx="764">
                  <c:v>3.1348497637484485E-3</c:v>
                </c:pt>
                <c:pt idx="765">
                  <c:v>1.2388944501260823E-2</c:v>
                </c:pt>
                <c:pt idx="766">
                  <c:v>-1.8191337012342101E-3</c:v>
                </c:pt>
                <c:pt idx="767">
                  <c:v>4.0032618796974395E-2</c:v>
                </c:pt>
                <c:pt idx="768">
                  <c:v>1.5860672517692187E-2</c:v>
                </c:pt>
                <c:pt idx="769">
                  <c:v>0.14468953337123658</c:v>
                </c:pt>
                <c:pt idx="770">
                  <c:v>0.1831755303160203</c:v>
                </c:pt>
                <c:pt idx="771">
                  <c:v>0.15366828931909082</c:v>
                </c:pt>
                <c:pt idx="772">
                  <c:v>0.1402508551881414</c:v>
                </c:pt>
                <c:pt idx="773">
                  <c:v>0.19109494109494096</c:v>
                </c:pt>
                <c:pt idx="774">
                  <c:v>0.22881471017928323</c:v>
                </c:pt>
                <c:pt idx="775">
                  <c:v>0.3799906994947424</c:v>
                </c:pt>
                <c:pt idx="776">
                  <c:v>0.40149961341748219</c:v>
                </c:pt>
                <c:pt idx="777">
                  <c:v>0.41799675906567613</c:v>
                </c:pt>
                <c:pt idx="778">
                  <c:v>0.39553915047984245</c:v>
                </c:pt>
                <c:pt idx="779">
                  <c:v>0.3905486635979829</c:v>
                </c:pt>
                <c:pt idx="780">
                  <c:v>0.28718060547469393</c:v>
                </c:pt>
                <c:pt idx="781">
                  <c:v>0.33282530779649155</c:v>
                </c:pt>
                <c:pt idx="782">
                  <c:v>0.46610783857614058</c:v>
                </c:pt>
                <c:pt idx="783">
                  <c:v>0.42473492527876089</c:v>
                </c:pt>
                <c:pt idx="784">
                  <c:v>0.4670925999822948</c:v>
                </c:pt>
                <c:pt idx="785">
                  <c:v>0.47167328471052139</c:v>
                </c:pt>
                <c:pt idx="786">
                  <c:v>0.48036640563427602</c:v>
                </c:pt>
                <c:pt idx="787">
                  <c:v>0.51013927347551968</c:v>
                </c:pt>
                <c:pt idx="788">
                  <c:v>0.53018541529697782</c:v>
                </c:pt>
                <c:pt idx="789">
                  <c:v>0.52185454360359351</c:v>
                </c:pt>
                <c:pt idx="790">
                  <c:v>0.51208652802701682</c:v>
                </c:pt>
                <c:pt idx="791">
                  <c:v>0.4741271127543254</c:v>
                </c:pt>
                <c:pt idx="792">
                  <c:v>0.42509207503506263</c:v>
                </c:pt>
                <c:pt idx="793">
                  <c:v>0.45169104671991578</c:v>
                </c:pt>
                <c:pt idx="794">
                  <c:v>0.44315346287203372</c:v>
                </c:pt>
                <c:pt idx="795">
                  <c:v>0.47586053185242005</c:v>
                </c:pt>
                <c:pt idx="796">
                  <c:v>0.58877520128955774</c:v>
                </c:pt>
                <c:pt idx="797">
                  <c:v>0.35182019626464078</c:v>
                </c:pt>
                <c:pt idx="798">
                  <c:v>0.37275962644703786</c:v>
                </c:pt>
                <c:pt idx="799">
                  <c:v>0.40831043342796969</c:v>
                </c:pt>
                <c:pt idx="800">
                  <c:v>0.43648527019840411</c:v>
                </c:pt>
                <c:pt idx="801">
                  <c:v>0.43717832181711769</c:v>
                </c:pt>
                <c:pt idx="802">
                  <c:v>0.42034856163883627</c:v>
                </c:pt>
                <c:pt idx="803">
                  <c:v>0.43499910119947205</c:v>
                </c:pt>
                <c:pt idx="804">
                  <c:v>0.43909838290383818</c:v>
                </c:pt>
                <c:pt idx="805">
                  <c:v>0.41051382117484514</c:v>
                </c:pt>
                <c:pt idx="806">
                  <c:v>0.39624166183877563</c:v>
                </c:pt>
                <c:pt idx="807">
                  <c:v>0.40988964610057144</c:v>
                </c:pt>
                <c:pt idx="808">
                  <c:v>0.40653454976743753</c:v>
                </c:pt>
                <c:pt idx="809">
                  <c:v>0.38302929960869569</c:v>
                </c:pt>
                <c:pt idx="810">
                  <c:v>0.4049380271464198</c:v>
                </c:pt>
                <c:pt idx="811">
                  <c:v>0.43860100088182197</c:v>
                </c:pt>
                <c:pt idx="812">
                  <c:v>0.44829138877514363</c:v>
                </c:pt>
                <c:pt idx="813">
                  <c:v>0.44550939835009795</c:v>
                </c:pt>
                <c:pt idx="814">
                  <c:v>0.44067716198323237</c:v>
                </c:pt>
                <c:pt idx="815">
                  <c:v>0.39871559687211078</c:v>
                </c:pt>
                <c:pt idx="816">
                  <c:v>0.39422437858837123</c:v>
                </c:pt>
                <c:pt idx="817">
                  <c:v>0.37746820776941159</c:v>
                </c:pt>
                <c:pt idx="818">
                  <c:v>0.36517124206452656</c:v>
                </c:pt>
                <c:pt idx="819">
                  <c:v>0.37032487092482858</c:v>
                </c:pt>
                <c:pt idx="820">
                  <c:v>0.35471921001473761</c:v>
                </c:pt>
                <c:pt idx="821">
                  <c:v>0.39720746547548069</c:v>
                </c:pt>
                <c:pt idx="822">
                  <c:v>0.37913640328839726</c:v>
                </c:pt>
                <c:pt idx="823">
                  <c:v>0.39146515395063552</c:v>
                </c:pt>
                <c:pt idx="824">
                  <c:v>0.37891536019556016</c:v>
                </c:pt>
                <c:pt idx="825">
                  <c:v>0.3446181765111993</c:v>
                </c:pt>
                <c:pt idx="826">
                  <c:v>0.38587312286466702</c:v>
                </c:pt>
                <c:pt idx="827">
                  <c:v>0.41326695239505495</c:v>
                </c:pt>
                <c:pt idx="828">
                  <c:v>0.38983943888736339</c:v>
                </c:pt>
                <c:pt idx="829">
                  <c:v>0.42743902253835109</c:v>
                </c:pt>
                <c:pt idx="830">
                  <c:v>0.39582764717749108</c:v>
                </c:pt>
                <c:pt idx="831">
                  <c:v>0.40538436602950045</c:v>
                </c:pt>
                <c:pt idx="832">
                  <c:v>0.40563271695626391</c:v>
                </c:pt>
                <c:pt idx="833">
                  <c:v>0.42130655145518481</c:v>
                </c:pt>
                <c:pt idx="834">
                  <c:v>0.43299068413673281</c:v>
                </c:pt>
                <c:pt idx="835">
                  <c:v>0.49779960043244054</c:v>
                </c:pt>
                <c:pt idx="836">
                  <c:v>0.51839548433193139</c:v>
                </c:pt>
                <c:pt idx="837">
                  <c:v>0.53248453997010126</c:v>
                </c:pt>
                <c:pt idx="838">
                  <c:v>0.53395823136464071</c:v>
                </c:pt>
                <c:pt idx="839">
                  <c:v>0.53249619412562921</c:v>
                </c:pt>
                <c:pt idx="840">
                  <c:v>0.49693077925499995</c:v>
                </c:pt>
                <c:pt idx="841">
                  <c:v>0.42819164378999597</c:v>
                </c:pt>
                <c:pt idx="842">
                  <c:v>0.4412064505186335</c:v>
                </c:pt>
                <c:pt idx="843">
                  <c:v>0.42798239635136603</c:v>
                </c:pt>
                <c:pt idx="844">
                  <c:v>0.41227494138150966</c:v>
                </c:pt>
                <c:pt idx="845">
                  <c:v>0.44521676118646125</c:v>
                </c:pt>
                <c:pt idx="846">
                  <c:v>0.46253233313521802</c:v>
                </c:pt>
                <c:pt idx="847">
                  <c:v>0.3352147476245213</c:v>
                </c:pt>
                <c:pt idx="848">
                  <c:v>0.2913334091454709</c:v>
                </c:pt>
                <c:pt idx="849">
                  <c:v>0.25722095237293452</c:v>
                </c:pt>
                <c:pt idx="850">
                  <c:v>0.20705413627566149</c:v>
                </c:pt>
                <c:pt idx="851">
                  <c:v>0.25816749673900774</c:v>
                </c:pt>
                <c:pt idx="852">
                  <c:v>0.24898062486757055</c:v>
                </c:pt>
                <c:pt idx="853">
                  <c:v>0.24688301505644183</c:v>
                </c:pt>
                <c:pt idx="854">
                  <c:v>0.23666034910597888</c:v>
                </c:pt>
                <c:pt idx="855">
                  <c:v>0.27213519494790983</c:v>
                </c:pt>
                <c:pt idx="856">
                  <c:v>0.25504248558516807</c:v>
                </c:pt>
                <c:pt idx="857">
                  <c:v>0.29954274787798618</c:v>
                </c:pt>
                <c:pt idx="858">
                  <c:v>0.31799260067362534</c:v>
                </c:pt>
                <c:pt idx="859">
                  <c:v>0.27267665327168489</c:v>
                </c:pt>
                <c:pt idx="860">
                  <c:v>0.29304576477779509</c:v>
                </c:pt>
                <c:pt idx="861">
                  <c:v>0.31664995826375342</c:v>
                </c:pt>
                <c:pt idx="862">
                  <c:v>0.28803840222420107</c:v>
                </c:pt>
                <c:pt idx="863">
                  <c:v>0.26258798568160557</c:v>
                </c:pt>
                <c:pt idx="864">
                  <c:v>0.26165913222524151</c:v>
                </c:pt>
                <c:pt idx="865">
                  <c:v>0.27184950532092289</c:v>
                </c:pt>
                <c:pt idx="866">
                  <c:v>0.31202421504691902</c:v>
                </c:pt>
                <c:pt idx="867">
                  <c:v>0.31443756659394184</c:v>
                </c:pt>
                <c:pt idx="868">
                  <c:v>0.27260497043141307</c:v>
                </c:pt>
                <c:pt idx="869">
                  <c:v>0.27437973619138645</c:v>
                </c:pt>
                <c:pt idx="870">
                  <c:v>0.31151228518148377</c:v>
                </c:pt>
                <c:pt idx="871">
                  <c:v>0.29423238929610473</c:v>
                </c:pt>
                <c:pt idx="872">
                  <c:v>0.32031421323637166</c:v>
                </c:pt>
                <c:pt idx="873">
                  <c:v>0.27805013829058001</c:v>
                </c:pt>
                <c:pt idx="874">
                  <c:v>0.23240510977913065</c:v>
                </c:pt>
                <c:pt idx="875">
                  <c:v>0.26519964321446698</c:v>
                </c:pt>
                <c:pt idx="876">
                  <c:v>0.25511220542403246</c:v>
                </c:pt>
                <c:pt idx="877">
                  <c:v>0.21933878099633919</c:v>
                </c:pt>
                <c:pt idx="878">
                  <c:v>0.23728823626915441</c:v>
                </c:pt>
                <c:pt idx="879">
                  <c:v>0.27912890126376366</c:v>
                </c:pt>
                <c:pt idx="880">
                  <c:v>0.25235193806105483</c:v>
                </c:pt>
                <c:pt idx="881">
                  <c:v>0.26045358274736619</c:v>
                </c:pt>
                <c:pt idx="882">
                  <c:v>0.18185471117363061</c:v>
                </c:pt>
                <c:pt idx="883">
                  <c:v>0.16778737917923547</c:v>
                </c:pt>
                <c:pt idx="884">
                  <c:v>0.25931270655817595</c:v>
                </c:pt>
                <c:pt idx="885">
                  <c:v>0.25949607727153978</c:v>
                </c:pt>
                <c:pt idx="886">
                  <c:v>0.25545124935028718</c:v>
                </c:pt>
                <c:pt idx="887">
                  <c:v>0.28396344407388496</c:v>
                </c:pt>
                <c:pt idx="888">
                  <c:v>0.30763625126888683</c:v>
                </c:pt>
                <c:pt idx="889">
                  <c:v>0.33991146619031776</c:v>
                </c:pt>
                <c:pt idx="890">
                  <c:v>0.37480336584991769</c:v>
                </c:pt>
                <c:pt idx="891">
                  <c:v>0.40880930007267358</c:v>
                </c:pt>
                <c:pt idx="892">
                  <c:v>0.38338209668978385</c:v>
                </c:pt>
                <c:pt idx="893">
                  <c:v>0.3185530909796479</c:v>
                </c:pt>
                <c:pt idx="894">
                  <c:v>0.30521841195982291</c:v>
                </c:pt>
                <c:pt idx="895">
                  <c:v>0.35161959851879088</c:v>
                </c:pt>
                <c:pt idx="896">
                  <c:v>0.36429035339563232</c:v>
                </c:pt>
                <c:pt idx="897">
                  <c:v>0.31897677839921879</c:v>
                </c:pt>
                <c:pt idx="898">
                  <c:v>0.29807616775669499</c:v>
                </c:pt>
                <c:pt idx="899">
                  <c:v>0.29654483638181817</c:v>
                </c:pt>
                <c:pt idx="900">
                  <c:v>0.2482650448391075</c:v>
                </c:pt>
                <c:pt idx="901">
                  <c:v>0.20876194192985276</c:v>
                </c:pt>
                <c:pt idx="902">
                  <c:v>0.13804339604740878</c:v>
                </c:pt>
                <c:pt idx="903">
                  <c:v>0.16338459792293292</c:v>
                </c:pt>
                <c:pt idx="904">
                  <c:v>0.22087051606550601</c:v>
                </c:pt>
                <c:pt idx="905">
                  <c:v>0.15191015989978429</c:v>
                </c:pt>
                <c:pt idx="906">
                  <c:v>0.17516123903470882</c:v>
                </c:pt>
                <c:pt idx="907">
                  <c:v>0.1765524083655563</c:v>
                </c:pt>
                <c:pt idx="908">
                  <c:v>0.37958004279957014</c:v>
                </c:pt>
                <c:pt idx="909">
                  <c:v>0.56365966043415461</c:v>
                </c:pt>
                <c:pt idx="910">
                  <c:v>0.55507019253667189</c:v>
                </c:pt>
                <c:pt idx="911">
                  <c:v>0.45528377991354296</c:v>
                </c:pt>
                <c:pt idx="912">
                  <c:v>0.47951259347028952</c:v>
                </c:pt>
                <c:pt idx="913">
                  <c:v>0.44508411486146437</c:v>
                </c:pt>
                <c:pt idx="914">
                  <c:v>0.38275626359195747</c:v>
                </c:pt>
                <c:pt idx="915">
                  <c:v>0.40141821140980727</c:v>
                </c:pt>
                <c:pt idx="916">
                  <c:v>0.39090498141710017</c:v>
                </c:pt>
                <c:pt idx="917">
                  <c:v>0.32568011620855475</c:v>
                </c:pt>
                <c:pt idx="918">
                  <c:v>0.32870478615159482</c:v>
                </c:pt>
                <c:pt idx="919">
                  <c:v>0.30111824860649961</c:v>
                </c:pt>
                <c:pt idx="920">
                  <c:v>0.31989582992903109</c:v>
                </c:pt>
                <c:pt idx="921">
                  <c:v>0.32306475496209952</c:v>
                </c:pt>
                <c:pt idx="922">
                  <c:v>0.31103822323711561</c:v>
                </c:pt>
                <c:pt idx="923">
                  <c:v>0.29777983717116596</c:v>
                </c:pt>
                <c:pt idx="924">
                  <c:v>0.34503240660923939</c:v>
                </c:pt>
                <c:pt idx="925">
                  <c:v>0.31980305919175556</c:v>
                </c:pt>
                <c:pt idx="926">
                  <c:v>0.26298418665769119</c:v>
                </c:pt>
                <c:pt idx="927">
                  <c:v>0.2427895490425438</c:v>
                </c:pt>
                <c:pt idx="928">
                  <c:v>0.25511998425361448</c:v>
                </c:pt>
                <c:pt idx="929">
                  <c:v>0.29625021699240972</c:v>
                </c:pt>
                <c:pt idx="930">
                  <c:v>0.23680336897926568</c:v>
                </c:pt>
                <c:pt idx="931">
                  <c:v>0.22092702128620156</c:v>
                </c:pt>
                <c:pt idx="932">
                  <c:v>0.20926627113085505</c:v>
                </c:pt>
                <c:pt idx="933">
                  <c:v>0.29717658556144189</c:v>
                </c:pt>
                <c:pt idx="934">
                  <c:v>0.29476180716188916</c:v>
                </c:pt>
                <c:pt idx="935">
                  <c:v>0.27989963909799909</c:v>
                </c:pt>
                <c:pt idx="936">
                  <c:v>0.26025170115496721</c:v>
                </c:pt>
                <c:pt idx="937">
                  <c:v>0.25837777768801407</c:v>
                </c:pt>
                <c:pt idx="938">
                  <c:v>0.23946797613432036</c:v>
                </c:pt>
                <c:pt idx="939">
                  <c:v>0.18999952973935907</c:v>
                </c:pt>
                <c:pt idx="940">
                  <c:v>0.21589606230201852</c:v>
                </c:pt>
                <c:pt idx="941">
                  <c:v>0.22099619366955703</c:v>
                </c:pt>
                <c:pt idx="942">
                  <c:v>0.17255115976004398</c:v>
                </c:pt>
                <c:pt idx="943">
                  <c:v>0.16695511403331476</c:v>
                </c:pt>
                <c:pt idx="944">
                  <c:v>7.7055219378903583E-2</c:v>
                </c:pt>
                <c:pt idx="945">
                  <c:v>7.490983025011988E-2</c:v>
                </c:pt>
                <c:pt idx="946">
                  <c:v>7.7755701148967571E-2</c:v>
                </c:pt>
                <c:pt idx="947">
                  <c:v>0.17419351858207888</c:v>
                </c:pt>
                <c:pt idx="948">
                  <c:v>0.17628814166986451</c:v>
                </c:pt>
                <c:pt idx="949">
                  <c:v>0.24266921289233889</c:v>
                </c:pt>
                <c:pt idx="950">
                  <c:v>0.22395172280053322</c:v>
                </c:pt>
                <c:pt idx="951">
                  <c:v>0.19940029985007479</c:v>
                </c:pt>
                <c:pt idx="952">
                  <c:v>0.19124284554711091</c:v>
                </c:pt>
                <c:pt idx="953">
                  <c:v>0.17897272076677728</c:v>
                </c:pt>
                <c:pt idx="954">
                  <c:v>0.17289983574757151</c:v>
                </c:pt>
                <c:pt idx="955">
                  <c:v>0.13328199007576957</c:v>
                </c:pt>
                <c:pt idx="956">
                  <c:v>9.0291088752296744E-2</c:v>
                </c:pt>
                <c:pt idx="957">
                  <c:v>7.0097530208568237E-2</c:v>
                </c:pt>
                <c:pt idx="958">
                  <c:v>0.14875891366861027</c:v>
                </c:pt>
                <c:pt idx="959">
                  <c:v>8.194459004235477E-2</c:v>
                </c:pt>
                <c:pt idx="960">
                  <c:v>7.2167017291735247E-2</c:v>
                </c:pt>
                <c:pt idx="961">
                  <c:v>0.10745916168868797</c:v>
                </c:pt>
                <c:pt idx="962">
                  <c:v>0.15145483889664968</c:v>
                </c:pt>
                <c:pt idx="963">
                  <c:v>0.15431256590752396</c:v>
                </c:pt>
                <c:pt idx="964">
                  <c:v>0.18480435498631387</c:v>
                </c:pt>
                <c:pt idx="965">
                  <c:v>0.15432751309250414</c:v>
                </c:pt>
                <c:pt idx="966">
                  <c:v>0.16821415986654942</c:v>
                </c:pt>
                <c:pt idx="967">
                  <c:v>0.23408547790376422</c:v>
                </c:pt>
                <c:pt idx="968">
                  <c:v>0.19888643049486809</c:v>
                </c:pt>
                <c:pt idx="969">
                  <c:v>9.450019027110601E-2</c:v>
                </c:pt>
                <c:pt idx="970">
                  <c:v>0.116584145781226</c:v>
                </c:pt>
                <c:pt idx="971">
                  <c:v>0.13025899940195673</c:v>
                </c:pt>
                <c:pt idx="972">
                  <c:v>0.13909623567211393</c:v>
                </c:pt>
                <c:pt idx="973">
                  <c:v>0.13589406333379062</c:v>
                </c:pt>
                <c:pt idx="974">
                  <c:v>0.13165428376283006</c:v>
                </c:pt>
                <c:pt idx="975">
                  <c:v>0.15968261858641508</c:v>
                </c:pt>
                <c:pt idx="976">
                  <c:v>0.14673257286408425</c:v>
                </c:pt>
                <c:pt idx="977">
                  <c:v>0.15077053641250604</c:v>
                </c:pt>
                <c:pt idx="978">
                  <c:v>7.390883391803782E-2</c:v>
                </c:pt>
                <c:pt idx="979">
                  <c:v>0.11920584944369983</c:v>
                </c:pt>
                <c:pt idx="980">
                  <c:v>0.13750347807990204</c:v>
                </c:pt>
                <c:pt idx="981">
                  <c:v>0.12644171035839125</c:v>
                </c:pt>
                <c:pt idx="982">
                  <c:v>0.12615624371858458</c:v>
                </c:pt>
                <c:pt idx="983">
                  <c:v>0.12194639115018102</c:v>
                </c:pt>
                <c:pt idx="984">
                  <c:v>0.11574460117165586</c:v>
                </c:pt>
                <c:pt idx="985">
                  <c:v>0.15163082608184464</c:v>
                </c:pt>
                <c:pt idx="986">
                  <c:v>0.15018447138165603</c:v>
                </c:pt>
                <c:pt idx="987">
                  <c:v>0.15736959086772129</c:v>
                </c:pt>
                <c:pt idx="988">
                  <c:v>0.16514569599612172</c:v>
                </c:pt>
                <c:pt idx="989">
                  <c:v>0.22021922102409452</c:v>
                </c:pt>
                <c:pt idx="990">
                  <c:v>0.29463122745249715</c:v>
                </c:pt>
                <c:pt idx="991">
                  <c:v>0.27743479165264096</c:v>
                </c:pt>
                <c:pt idx="992">
                  <c:v>0.32656622054355866</c:v>
                </c:pt>
                <c:pt idx="993">
                  <c:v>0.33785184349057462</c:v>
                </c:pt>
                <c:pt idx="994">
                  <c:v>0.28435751926345154</c:v>
                </c:pt>
                <c:pt idx="995">
                  <c:v>0.29826355647318303</c:v>
                </c:pt>
                <c:pt idx="996">
                  <c:v>0.3293535560742038</c:v>
                </c:pt>
                <c:pt idx="997">
                  <c:v>0.32200506754647451</c:v>
                </c:pt>
                <c:pt idx="998">
                  <c:v>0.31491290948336959</c:v>
                </c:pt>
                <c:pt idx="999">
                  <c:v>0.33052394706931998</c:v>
                </c:pt>
                <c:pt idx="1000">
                  <c:v>0.29929866984219577</c:v>
                </c:pt>
                <c:pt idx="1001">
                  <c:v>0.29191884579738936</c:v>
                </c:pt>
                <c:pt idx="1002">
                  <c:v>0.29954232924484536</c:v>
                </c:pt>
                <c:pt idx="1003">
                  <c:v>0.28019201274375383</c:v>
                </c:pt>
                <c:pt idx="1004">
                  <c:v>0.29151322182277872</c:v>
                </c:pt>
                <c:pt idx="1005">
                  <c:v>0.22216508771130616</c:v>
                </c:pt>
                <c:pt idx="1006">
                  <c:v>0.20148744008782526</c:v>
                </c:pt>
                <c:pt idx="1007">
                  <c:v>0.1895315334299863</c:v>
                </c:pt>
                <c:pt idx="1008">
                  <c:v>0.2250219840023846</c:v>
                </c:pt>
                <c:pt idx="1009">
                  <c:v>0.23105033188039603</c:v>
                </c:pt>
                <c:pt idx="1010">
                  <c:v>0.22861731003777908</c:v>
                </c:pt>
                <c:pt idx="1011">
                  <c:v>0.20717922840286884</c:v>
                </c:pt>
                <c:pt idx="1012">
                  <c:v>0.21923193226489257</c:v>
                </c:pt>
                <c:pt idx="1013">
                  <c:v>0.2382725358919453</c:v>
                </c:pt>
                <c:pt idx="1014">
                  <c:v>0.23850497798380177</c:v>
                </c:pt>
                <c:pt idx="1015">
                  <c:v>0.26594020847375699</c:v>
                </c:pt>
                <c:pt idx="1016">
                  <c:v>0.32363743843367554</c:v>
                </c:pt>
                <c:pt idx="1017">
                  <c:v>0.27542503948230812</c:v>
                </c:pt>
                <c:pt idx="1018">
                  <c:v>0.24471322763164438</c:v>
                </c:pt>
                <c:pt idx="1019">
                  <c:v>0.25754508909443041</c:v>
                </c:pt>
                <c:pt idx="1020">
                  <c:v>0.26732918102715475</c:v>
                </c:pt>
                <c:pt idx="1021">
                  <c:v>0.27031459861973817</c:v>
                </c:pt>
                <c:pt idx="1022">
                  <c:v>0.3025564195810162</c:v>
                </c:pt>
                <c:pt idx="1023">
                  <c:v>0.34878867871551389</c:v>
                </c:pt>
                <c:pt idx="1024">
                  <c:v>0.31063653912870759</c:v>
                </c:pt>
                <c:pt idx="1025">
                  <c:v>0.32080143715394227</c:v>
                </c:pt>
                <c:pt idx="1026">
                  <c:v>0.26291769162509682</c:v>
                </c:pt>
                <c:pt idx="1027">
                  <c:v>0.27263291883145957</c:v>
                </c:pt>
                <c:pt idx="1028">
                  <c:v>0.29270130344975387</c:v>
                </c:pt>
                <c:pt idx="1029">
                  <c:v>0.27465539246817405</c:v>
                </c:pt>
                <c:pt idx="1030">
                  <c:v>0.20772836523854066</c:v>
                </c:pt>
                <c:pt idx="1031">
                  <c:v>0.23191974555866746</c:v>
                </c:pt>
                <c:pt idx="1032">
                  <c:v>0.25611663297242981</c:v>
                </c:pt>
                <c:pt idx="1033">
                  <c:v>0.22593226371618624</c:v>
                </c:pt>
                <c:pt idx="1034">
                  <c:v>0.25056481615025317</c:v>
                </c:pt>
                <c:pt idx="1035">
                  <c:v>0.22830683230008297</c:v>
                </c:pt>
                <c:pt idx="1036">
                  <c:v>0.24105766792752092</c:v>
                </c:pt>
                <c:pt idx="1037">
                  <c:v>0.24413927407096314</c:v>
                </c:pt>
                <c:pt idx="1038">
                  <c:v>0.27601626000339174</c:v>
                </c:pt>
                <c:pt idx="1039">
                  <c:v>0.25670514829831959</c:v>
                </c:pt>
                <c:pt idx="1040">
                  <c:v>0.27803126804351486</c:v>
                </c:pt>
                <c:pt idx="1041">
                  <c:v>0.26986447741610631</c:v>
                </c:pt>
                <c:pt idx="1042">
                  <c:v>0.30273825369831098</c:v>
                </c:pt>
                <c:pt idx="1043">
                  <c:v>0.3076857419507526</c:v>
                </c:pt>
                <c:pt idx="1044">
                  <c:v>0.26376912856832813</c:v>
                </c:pt>
                <c:pt idx="1045">
                  <c:v>0.25909356746731893</c:v>
                </c:pt>
                <c:pt idx="1046">
                  <c:v>0.19196711710987069</c:v>
                </c:pt>
                <c:pt idx="1047">
                  <c:v>0.18522158261634658</c:v>
                </c:pt>
                <c:pt idx="1048">
                  <c:v>0.15196428661819916</c:v>
                </c:pt>
                <c:pt idx="1049">
                  <c:v>0.15571210468628349</c:v>
                </c:pt>
                <c:pt idx="1050">
                  <c:v>0.13416331027121564</c:v>
                </c:pt>
                <c:pt idx="1051">
                  <c:v>0.16344590044297802</c:v>
                </c:pt>
                <c:pt idx="1052">
                  <c:v>0.19782719610109978</c:v>
                </c:pt>
                <c:pt idx="1053">
                  <c:v>0.18510353211885744</c:v>
                </c:pt>
                <c:pt idx="1054">
                  <c:v>0.15143646977698522</c:v>
                </c:pt>
                <c:pt idx="1055">
                  <c:v>0.16760391240518535</c:v>
                </c:pt>
                <c:pt idx="1056">
                  <c:v>0.19914305339986971</c:v>
                </c:pt>
                <c:pt idx="1057">
                  <c:v>0.2130308640469758</c:v>
                </c:pt>
                <c:pt idx="1058">
                  <c:v>0.17228863361487079</c:v>
                </c:pt>
                <c:pt idx="1059">
                  <c:v>0.18697187219391198</c:v>
                </c:pt>
                <c:pt idx="1060">
                  <c:v>0.19704512101004434</c:v>
                </c:pt>
                <c:pt idx="1061">
                  <c:v>0.17942899384723465</c:v>
                </c:pt>
                <c:pt idx="1062">
                  <c:v>0.18352868848212434</c:v>
                </c:pt>
                <c:pt idx="1063">
                  <c:v>0.12712859548649003</c:v>
                </c:pt>
                <c:pt idx="1064">
                  <c:v>0.12124349534623957</c:v>
                </c:pt>
                <c:pt idx="1065">
                  <c:v>0.13385296194789453</c:v>
                </c:pt>
                <c:pt idx="1066">
                  <c:v>0.17128957010417922</c:v>
                </c:pt>
                <c:pt idx="1067">
                  <c:v>0.19747029497392754</c:v>
                </c:pt>
                <c:pt idx="1068">
                  <c:v>0.16773141473301489</c:v>
                </c:pt>
                <c:pt idx="1069">
                  <c:v>0.16816229161901242</c:v>
                </c:pt>
                <c:pt idx="1070">
                  <c:v>0.15912550349423404</c:v>
                </c:pt>
                <c:pt idx="1071">
                  <c:v>0.18811955729488927</c:v>
                </c:pt>
                <c:pt idx="1072">
                  <c:v>0.20650625995018923</c:v>
                </c:pt>
                <c:pt idx="1073">
                  <c:v>0.17639970392602522</c:v>
                </c:pt>
                <c:pt idx="1074">
                  <c:v>0.18795086831834995</c:v>
                </c:pt>
                <c:pt idx="1075">
                  <c:v>0.19769361983942391</c:v>
                </c:pt>
                <c:pt idx="1076">
                  <c:v>0.18710268763014382</c:v>
                </c:pt>
                <c:pt idx="1077">
                  <c:v>0.20643469829160166</c:v>
                </c:pt>
                <c:pt idx="1078">
                  <c:v>0.21024963474054359</c:v>
                </c:pt>
                <c:pt idx="1079">
                  <c:v>0.18674525277393816</c:v>
                </c:pt>
                <c:pt idx="1080">
                  <c:v>0.20595749468635072</c:v>
                </c:pt>
                <c:pt idx="1081">
                  <c:v>0.16303216851297853</c:v>
                </c:pt>
                <c:pt idx="1082">
                  <c:v>0.2118899893950712</c:v>
                </c:pt>
                <c:pt idx="1083">
                  <c:v>0.16877616554843677</c:v>
                </c:pt>
                <c:pt idx="1084">
                  <c:v>0.17414676251821692</c:v>
                </c:pt>
                <c:pt idx="1085">
                  <c:v>0.14595112842687041</c:v>
                </c:pt>
                <c:pt idx="1086">
                  <c:v>0.16851739903989205</c:v>
                </c:pt>
                <c:pt idx="1087">
                  <c:v>0.15561854809602038</c:v>
                </c:pt>
                <c:pt idx="1088">
                  <c:v>0.17503499524869981</c:v>
                </c:pt>
                <c:pt idx="1089">
                  <c:v>0.19134542071051031</c:v>
                </c:pt>
                <c:pt idx="1090">
                  <c:v>0.23435192173242259</c:v>
                </c:pt>
                <c:pt idx="1091">
                  <c:v>0.21414745348805742</c:v>
                </c:pt>
                <c:pt idx="1092">
                  <c:v>0.16818958682947582</c:v>
                </c:pt>
                <c:pt idx="1093">
                  <c:v>0.15243514035163352</c:v>
                </c:pt>
                <c:pt idx="1094">
                  <c:v>0.14034611439028932</c:v>
                </c:pt>
                <c:pt idx="1095">
                  <c:v>0.13351469568464291</c:v>
                </c:pt>
                <c:pt idx="1096">
                  <c:v>0.13151461935271369</c:v>
                </c:pt>
                <c:pt idx="1097">
                  <c:v>0.14093178605911416</c:v>
                </c:pt>
                <c:pt idx="1098">
                  <c:v>0.14146282733837889</c:v>
                </c:pt>
                <c:pt idx="1099">
                  <c:v>0.11962369086581059</c:v>
                </c:pt>
                <c:pt idx="1100">
                  <c:v>0.11192833876886077</c:v>
                </c:pt>
                <c:pt idx="1101">
                  <c:v>0.12758805523054617</c:v>
                </c:pt>
                <c:pt idx="1102">
                  <c:v>9.9860710357640325E-2</c:v>
                </c:pt>
                <c:pt idx="1103">
                  <c:v>0.12291167095082067</c:v>
                </c:pt>
                <c:pt idx="1104">
                  <c:v>0.12661123219567738</c:v>
                </c:pt>
                <c:pt idx="1105">
                  <c:v>0.13428600179057182</c:v>
                </c:pt>
                <c:pt idx="1106">
                  <c:v>0.13017184599724563</c:v>
                </c:pt>
                <c:pt idx="1107">
                  <c:v>0.13571557620636399</c:v>
                </c:pt>
                <c:pt idx="1108">
                  <c:v>0.15204710712211922</c:v>
                </c:pt>
                <c:pt idx="1109">
                  <c:v>0.19750690737931964</c:v>
                </c:pt>
                <c:pt idx="1110">
                  <c:v>0.19300110587133035</c:v>
                </c:pt>
                <c:pt idx="1111">
                  <c:v>0.20115764889006016</c:v>
                </c:pt>
                <c:pt idx="1112">
                  <c:v>0.19180081310129315</c:v>
                </c:pt>
                <c:pt idx="1113">
                  <c:v>0.1761274180822745</c:v>
                </c:pt>
                <c:pt idx="1114">
                  <c:v>0.17802551083717022</c:v>
                </c:pt>
                <c:pt idx="1115">
                  <c:v>0.18333853865488203</c:v>
                </c:pt>
                <c:pt idx="1116">
                  <c:v>0.19616248990239482</c:v>
                </c:pt>
                <c:pt idx="1117">
                  <c:v>0.20114856304282402</c:v>
                </c:pt>
                <c:pt idx="1118">
                  <c:v>0.17244200150804523</c:v>
                </c:pt>
                <c:pt idx="1119">
                  <c:v>0.15860627924420467</c:v>
                </c:pt>
                <c:pt idx="1120">
                  <c:v>0.18800588647391359</c:v>
                </c:pt>
                <c:pt idx="1121">
                  <c:v>0.1890555802401348</c:v>
                </c:pt>
                <c:pt idx="1122">
                  <c:v>0.1893688346310971</c:v>
                </c:pt>
                <c:pt idx="1123">
                  <c:v>0.18741679401390954</c:v>
                </c:pt>
                <c:pt idx="1124">
                  <c:v>0.18331649394668048</c:v>
                </c:pt>
                <c:pt idx="1125">
                  <c:v>0.17255185650173144</c:v>
                </c:pt>
                <c:pt idx="1126">
                  <c:v>0.16714401882542584</c:v>
                </c:pt>
                <c:pt idx="1127">
                  <c:v>0.13602908937167202</c:v>
                </c:pt>
                <c:pt idx="1128">
                  <c:v>0.1280847755348864</c:v>
                </c:pt>
                <c:pt idx="1129">
                  <c:v>0.17734059025784665</c:v>
                </c:pt>
                <c:pt idx="1130">
                  <c:v>0.16602800420676456</c:v>
                </c:pt>
                <c:pt idx="1131">
                  <c:v>0.1673314009544975</c:v>
                </c:pt>
                <c:pt idx="1132">
                  <c:v>0.13060449218144154</c:v>
                </c:pt>
                <c:pt idx="1133">
                  <c:v>0.12452758910248329</c:v>
                </c:pt>
                <c:pt idx="1134">
                  <c:v>0.10785114285897013</c:v>
                </c:pt>
                <c:pt idx="1135">
                  <c:v>0.11529283547858804</c:v>
                </c:pt>
                <c:pt idx="1136">
                  <c:v>9.7448459749717165E-2</c:v>
                </c:pt>
                <c:pt idx="1137">
                  <c:v>0.10927276430843524</c:v>
                </c:pt>
                <c:pt idx="1138">
                  <c:v>0.12916059506422917</c:v>
                </c:pt>
                <c:pt idx="1139">
                  <c:v>0.13124397489622064</c:v>
                </c:pt>
                <c:pt idx="1140">
                  <c:v>0.1145350722280607</c:v>
                </c:pt>
                <c:pt idx="1141">
                  <c:v>0.10079577834274978</c:v>
                </c:pt>
                <c:pt idx="1142">
                  <c:v>0.11573757142305308</c:v>
                </c:pt>
                <c:pt idx="1143">
                  <c:v>0.10130198032199655</c:v>
                </c:pt>
                <c:pt idx="1144">
                  <c:v>9.5076880160549937E-2</c:v>
                </c:pt>
                <c:pt idx="1145">
                  <c:v>9.8831496003965125E-2</c:v>
                </c:pt>
                <c:pt idx="1146">
                  <c:v>0.11875624176847377</c:v>
                </c:pt>
                <c:pt idx="1147">
                  <c:v>0.13482869596112579</c:v>
                </c:pt>
                <c:pt idx="1148">
                  <c:v>0.11203321786354747</c:v>
                </c:pt>
                <c:pt idx="1149">
                  <c:v>0.11704620772103991</c:v>
                </c:pt>
                <c:pt idx="1150">
                  <c:v>0.11016360631795274</c:v>
                </c:pt>
                <c:pt idx="1151">
                  <c:v>0.12901889237642372</c:v>
                </c:pt>
                <c:pt idx="1152">
                  <c:v>0.15112662387308307</c:v>
                </c:pt>
                <c:pt idx="1153">
                  <c:v>0.15980936910687205</c:v>
                </c:pt>
                <c:pt idx="1154">
                  <c:v>0.15131230113247396</c:v>
                </c:pt>
                <c:pt idx="1155">
                  <c:v>0.1597975981913029</c:v>
                </c:pt>
                <c:pt idx="1156">
                  <c:v>0.13658144732350186</c:v>
                </c:pt>
                <c:pt idx="1157">
                  <c:v>0.13665988631924075</c:v>
                </c:pt>
                <c:pt idx="1158">
                  <c:v>0.13568864700195649</c:v>
                </c:pt>
                <c:pt idx="1159">
                  <c:v>0.1296947977634495</c:v>
                </c:pt>
                <c:pt idx="1160">
                  <c:v>0.12587809789843418</c:v>
                </c:pt>
                <c:pt idx="1161">
                  <c:v>0.10327434595565999</c:v>
                </c:pt>
                <c:pt idx="1162">
                  <c:v>0.12408549550501258</c:v>
                </c:pt>
                <c:pt idx="1163">
                  <c:v>0.12718286005742985</c:v>
                </c:pt>
                <c:pt idx="1164">
                  <c:v>0.13532277960844996</c:v>
                </c:pt>
                <c:pt idx="1165">
                  <c:v>0.14678524012047633</c:v>
                </c:pt>
                <c:pt idx="1166">
                  <c:v>0.13484645554851626</c:v>
                </c:pt>
                <c:pt idx="1167">
                  <c:v>0.14526066895424661</c:v>
                </c:pt>
                <c:pt idx="1168">
                  <c:v>0.15580411645640702</c:v>
                </c:pt>
                <c:pt idx="1169">
                  <c:v>0.13341527835456168</c:v>
                </c:pt>
                <c:pt idx="1170">
                  <c:v>0.1463776551064162</c:v>
                </c:pt>
                <c:pt idx="1171">
                  <c:v>0.13742019183820497</c:v>
                </c:pt>
                <c:pt idx="1172">
                  <c:v>0.14164590152924506</c:v>
                </c:pt>
                <c:pt idx="1173">
                  <c:v>0.15446201355331235</c:v>
                </c:pt>
                <c:pt idx="1174">
                  <c:v>0.14583390766402426</c:v>
                </c:pt>
                <c:pt idx="1175">
                  <c:v>0.14127400867351381</c:v>
                </c:pt>
                <c:pt idx="1176">
                  <c:v>0.11898724121708004</c:v>
                </c:pt>
                <c:pt idx="1177">
                  <c:v>0.12046754171249008</c:v>
                </c:pt>
                <c:pt idx="1178">
                  <c:v>0.11932727471757532</c:v>
                </c:pt>
                <c:pt idx="1179">
                  <c:v>9.086206559305432E-2</c:v>
                </c:pt>
                <c:pt idx="1180">
                  <c:v>0.1130276098083185</c:v>
                </c:pt>
                <c:pt idx="1181">
                  <c:v>0.12683283803367784</c:v>
                </c:pt>
                <c:pt idx="1182">
                  <c:v>9.1356548778542379E-2</c:v>
                </c:pt>
                <c:pt idx="1183">
                  <c:v>0.14087492473529561</c:v>
                </c:pt>
                <c:pt idx="1184">
                  <c:v>0.13309957020048002</c:v>
                </c:pt>
                <c:pt idx="1185">
                  <c:v>0.12835780031349442</c:v>
                </c:pt>
                <c:pt idx="1186">
                  <c:v>0.12247526397847164</c:v>
                </c:pt>
                <c:pt idx="1187">
                  <c:v>0.12495860875077258</c:v>
                </c:pt>
                <c:pt idx="1188">
                  <c:v>0.12751377881216053</c:v>
                </c:pt>
                <c:pt idx="1189">
                  <c:v>0.14111806340310085</c:v>
                </c:pt>
                <c:pt idx="1190">
                  <c:v>0.12794161509912683</c:v>
                </c:pt>
                <c:pt idx="1191">
                  <c:v>0.12324304722300639</c:v>
                </c:pt>
                <c:pt idx="1192">
                  <c:v>0.1176544996969382</c:v>
                </c:pt>
                <c:pt idx="1193">
                  <c:v>0.1300001671597879</c:v>
                </c:pt>
                <c:pt idx="1194">
                  <c:v>0.11918396114719654</c:v>
                </c:pt>
                <c:pt idx="1195">
                  <c:v>0.10217657041857287</c:v>
                </c:pt>
                <c:pt idx="1196">
                  <c:v>9.8957494010812441E-2</c:v>
                </c:pt>
                <c:pt idx="1197">
                  <c:v>9.5411086184654437E-2</c:v>
                </c:pt>
                <c:pt idx="1198">
                  <c:v>0.10220563945090011</c:v>
                </c:pt>
                <c:pt idx="1199">
                  <c:v>0.10160417272120958</c:v>
                </c:pt>
                <c:pt idx="1200">
                  <c:v>7.4598264459532659E-2</c:v>
                </c:pt>
                <c:pt idx="1201">
                  <c:v>0.10304800443470863</c:v>
                </c:pt>
                <c:pt idx="1202">
                  <c:v>0.12344168044310222</c:v>
                </c:pt>
                <c:pt idx="1203">
                  <c:v>0.1243648189512212</c:v>
                </c:pt>
                <c:pt idx="1204">
                  <c:v>0.10774951941894462</c:v>
                </c:pt>
                <c:pt idx="1205">
                  <c:v>0.11797637553052809</c:v>
                </c:pt>
                <c:pt idx="1206">
                  <c:v>0.10379347003404882</c:v>
                </c:pt>
                <c:pt idx="1207">
                  <c:v>0.10043688087252645</c:v>
                </c:pt>
                <c:pt idx="1208">
                  <c:v>9.9963182904139192E-2</c:v>
                </c:pt>
                <c:pt idx="1209">
                  <c:v>0.10647288304631664</c:v>
                </c:pt>
                <c:pt idx="1210">
                  <c:v>0.11727494079066214</c:v>
                </c:pt>
                <c:pt idx="1211">
                  <c:v>0.11839771908147378</c:v>
                </c:pt>
                <c:pt idx="1212">
                  <c:v>0.11750290481560022</c:v>
                </c:pt>
                <c:pt idx="1213">
                  <c:v>0.13748895305587339</c:v>
                </c:pt>
                <c:pt idx="1214">
                  <c:v>0.13048028217118524</c:v>
                </c:pt>
                <c:pt idx="1215">
                  <c:v>0.12101056632530938</c:v>
                </c:pt>
                <c:pt idx="1216">
                  <c:v>0.12148088445047311</c:v>
                </c:pt>
                <c:pt idx="1217">
                  <c:v>0.12464435438140575</c:v>
                </c:pt>
                <c:pt idx="1218">
                  <c:v>0.11840330601647997</c:v>
                </c:pt>
                <c:pt idx="1219">
                  <c:v>0.10511970892427769</c:v>
                </c:pt>
                <c:pt idx="1220">
                  <c:v>0.1093894560850952</c:v>
                </c:pt>
                <c:pt idx="1221">
                  <c:v>0.1159800054753275</c:v>
                </c:pt>
                <c:pt idx="1222">
                  <c:v>0.11275160433948561</c:v>
                </c:pt>
                <c:pt idx="1223">
                  <c:v>0.12219885871228908</c:v>
                </c:pt>
                <c:pt idx="1224">
                  <c:v>0.10945930762307921</c:v>
                </c:pt>
                <c:pt idx="1225">
                  <c:v>0.10827097501420835</c:v>
                </c:pt>
                <c:pt idx="1226">
                  <c:v>0.11317153430333105</c:v>
                </c:pt>
                <c:pt idx="1227">
                  <c:v>0.11584019037991311</c:v>
                </c:pt>
                <c:pt idx="1228">
                  <c:v>0.11556976229113003</c:v>
                </c:pt>
                <c:pt idx="1229">
                  <c:v>0.10713404920447633</c:v>
                </c:pt>
                <c:pt idx="1230">
                  <c:v>0.11377091000529616</c:v>
                </c:pt>
                <c:pt idx="1231">
                  <c:v>0.12692723022253216</c:v>
                </c:pt>
                <c:pt idx="1232">
                  <c:v>0.14093494299629161</c:v>
                </c:pt>
                <c:pt idx="1233">
                  <c:v>0.13921499481860122</c:v>
                </c:pt>
                <c:pt idx="1234">
                  <c:v>0.12857394303150715</c:v>
                </c:pt>
                <c:pt idx="1235">
                  <c:v>0.11722144625674824</c:v>
                </c:pt>
                <c:pt idx="1236">
                  <c:v>0.12435243441198729</c:v>
                </c:pt>
                <c:pt idx="1237">
                  <c:v>0.12846847323788269</c:v>
                </c:pt>
                <c:pt idx="1238">
                  <c:v>0.14193318552184886</c:v>
                </c:pt>
                <c:pt idx="1239">
                  <c:v>0.14192829440813548</c:v>
                </c:pt>
                <c:pt idx="1240">
                  <c:v>0.11027223875294223</c:v>
                </c:pt>
                <c:pt idx="1241">
                  <c:v>0.11808175388169695</c:v>
                </c:pt>
                <c:pt idx="1242">
                  <c:v>0.11840979432155452</c:v>
                </c:pt>
                <c:pt idx="1243">
                  <c:v>0.11267806986909679</c:v>
                </c:pt>
                <c:pt idx="1244">
                  <c:v>0.11738663890870082</c:v>
                </c:pt>
                <c:pt idx="1245">
                  <c:v>0.11127070403156925</c:v>
                </c:pt>
                <c:pt idx="1246">
                  <c:v>0.10908440247779616</c:v>
                </c:pt>
                <c:pt idx="1247">
                  <c:v>9.2905947494811292E-2</c:v>
                </c:pt>
                <c:pt idx="1248">
                  <c:v>8.9883486829267056E-2</c:v>
                </c:pt>
                <c:pt idx="1249">
                  <c:v>8.6988055476512338E-2</c:v>
                </c:pt>
                <c:pt idx="1250">
                  <c:v>0.10012055018082289</c:v>
                </c:pt>
                <c:pt idx="1251">
                  <c:v>0.10077584914407134</c:v>
                </c:pt>
                <c:pt idx="1252">
                  <c:v>0.11164008747479004</c:v>
                </c:pt>
                <c:pt idx="1253">
                  <c:v>0.11327468607417401</c:v>
                </c:pt>
                <c:pt idx="1254">
                  <c:v>0.10450750364379324</c:v>
                </c:pt>
                <c:pt idx="1255">
                  <c:v>0.10973881787684747</c:v>
                </c:pt>
                <c:pt idx="1256">
                  <c:v>0.10809033483065278</c:v>
                </c:pt>
                <c:pt idx="1257">
                  <c:v>9.3167397417433184E-2</c:v>
                </c:pt>
                <c:pt idx="1258">
                  <c:v>0.10094857282881775</c:v>
                </c:pt>
                <c:pt idx="1259">
                  <c:v>0.10110267165929598</c:v>
                </c:pt>
                <c:pt idx="1260">
                  <c:v>9.9992113593126986E-2</c:v>
                </c:pt>
                <c:pt idx="1261">
                  <c:v>9.4091520432307396E-2</c:v>
                </c:pt>
                <c:pt idx="1262">
                  <c:v>0.10051707917851727</c:v>
                </c:pt>
                <c:pt idx="1263">
                  <c:v>8.0130029944156522E-2</c:v>
                </c:pt>
                <c:pt idx="1264">
                  <c:v>0.10323129246103435</c:v>
                </c:pt>
                <c:pt idx="1265">
                  <c:v>0.13574622914561174</c:v>
                </c:pt>
                <c:pt idx="1266">
                  <c:v>0.1394503925508781</c:v>
                </c:pt>
                <c:pt idx="1267">
                  <c:v>0.15189530115675365</c:v>
                </c:pt>
                <c:pt idx="1268">
                  <c:v>0.15270451223622161</c:v>
                </c:pt>
                <c:pt idx="1269">
                  <c:v>0.15991342100567874</c:v>
                </c:pt>
                <c:pt idx="1270">
                  <c:v>0.15486718486705864</c:v>
                </c:pt>
                <c:pt idx="1271">
                  <c:v>0.14516323651438046</c:v>
                </c:pt>
                <c:pt idx="1272">
                  <c:v>0.14505340954900903</c:v>
                </c:pt>
                <c:pt idx="1273">
                  <c:v>0.1392108897551998</c:v>
                </c:pt>
                <c:pt idx="1274">
                  <c:v>0.14379874567878637</c:v>
                </c:pt>
                <c:pt idx="1275">
                  <c:v>0.13377220243316734</c:v>
                </c:pt>
                <c:pt idx="1276">
                  <c:v>0.11818874195111806</c:v>
                </c:pt>
                <c:pt idx="1277">
                  <c:v>0.12296722591042419</c:v>
                </c:pt>
                <c:pt idx="1278">
                  <c:v>0.1134844505187742</c:v>
                </c:pt>
                <c:pt idx="1279">
                  <c:v>0.11814005460021559</c:v>
                </c:pt>
                <c:pt idx="1280">
                  <c:v>0.11041589420343612</c:v>
                </c:pt>
                <c:pt idx="1281">
                  <c:v>0.11537604513152644</c:v>
                </c:pt>
                <c:pt idx="1282">
                  <c:v>0.12052694767076955</c:v>
                </c:pt>
                <c:pt idx="1283">
                  <c:v>0.14987104294653064</c:v>
                </c:pt>
                <c:pt idx="1284">
                  <c:v>0.15098691677560461</c:v>
                </c:pt>
                <c:pt idx="1285">
                  <c:v>0.14658423325044101</c:v>
                </c:pt>
                <c:pt idx="1286">
                  <c:v>0.15028506142394971</c:v>
                </c:pt>
                <c:pt idx="1287">
                  <c:v>0.16550215884239017</c:v>
                </c:pt>
                <c:pt idx="1288">
                  <c:v>0.17270987701198037</c:v>
                </c:pt>
                <c:pt idx="1289">
                  <c:v>0.17534676999136756</c:v>
                </c:pt>
                <c:pt idx="1290">
                  <c:v>0.1790352427230002</c:v>
                </c:pt>
                <c:pt idx="1291">
                  <c:v>0.17376392616056258</c:v>
                </c:pt>
                <c:pt idx="1292">
                  <c:v>0.19533810835736309</c:v>
                </c:pt>
                <c:pt idx="1293">
                  <c:v>0.17539855434322149</c:v>
                </c:pt>
                <c:pt idx="1294">
                  <c:v>0.16509638835273011</c:v>
                </c:pt>
                <c:pt idx="1295">
                  <c:v>0.14493245272780442</c:v>
                </c:pt>
                <c:pt idx="1296">
                  <c:v>0.10978644777994329</c:v>
                </c:pt>
                <c:pt idx="1297">
                  <c:v>0.11858354443494301</c:v>
                </c:pt>
                <c:pt idx="1298">
                  <c:v>0.10681832717135942</c:v>
                </c:pt>
                <c:pt idx="1299">
                  <c:v>0.11042673352360954</c:v>
                </c:pt>
                <c:pt idx="1300">
                  <c:v>9.613692751866032E-2</c:v>
                </c:pt>
                <c:pt idx="1301">
                  <c:v>0.11350981904546398</c:v>
                </c:pt>
                <c:pt idx="1302">
                  <c:v>9.9880207408244326E-2</c:v>
                </c:pt>
                <c:pt idx="1303">
                  <c:v>0.1016026818021305</c:v>
                </c:pt>
                <c:pt idx="1304">
                  <c:v>0.11961515430561231</c:v>
                </c:pt>
                <c:pt idx="1305">
                  <c:v>0.10908887240043441</c:v>
                </c:pt>
                <c:pt idx="1306">
                  <c:v>0.10715697904310018</c:v>
                </c:pt>
                <c:pt idx="1307">
                  <c:v>0.12414427796435046</c:v>
                </c:pt>
                <c:pt idx="1308">
                  <c:v>0.1169972951647118</c:v>
                </c:pt>
                <c:pt idx="1309">
                  <c:v>0.12552263694652166</c:v>
                </c:pt>
                <c:pt idx="1310">
                  <c:v>0.11615210569990131</c:v>
                </c:pt>
                <c:pt idx="1311">
                  <c:v>0.1106407644188161</c:v>
                </c:pt>
                <c:pt idx="1312">
                  <c:v>0.11104866976864392</c:v>
                </c:pt>
                <c:pt idx="1313">
                  <c:v>0.11574004014925676</c:v>
                </c:pt>
                <c:pt idx="1314">
                  <c:v>9.85802616528344E-2</c:v>
                </c:pt>
                <c:pt idx="1315">
                  <c:v>9.7276004610141076E-2</c:v>
                </c:pt>
                <c:pt idx="1316">
                  <c:v>0.10797756329829</c:v>
                </c:pt>
                <c:pt idx="1317">
                  <c:v>0.10575369812992119</c:v>
                </c:pt>
                <c:pt idx="1318">
                  <c:v>0.10252589356957231</c:v>
                </c:pt>
                <c:pt idx="1319">
                  <c:v>0.10656991581821762</c:v>
                </c:pt>
                <c:pt idx="1320">
                  <c:v>9.9711532846211037E-2</c:v>
                </c:pt>
                <c:pt idx="1321">
                  <c:v>9.8646705806584967E-2</c:v>
                </c:pt>
                <c:pt idx="1322">
                  <c:v>8.3735677678856257E-2</c:v>
                </c:pt>
                <c:pt idx="1323">
                  <c:v>7.8747937639103815E-2</c:v>
                </c:pt>
                <c:pt idx="1324">
                  <c:v>7.2753451230392452E-2</c:v>
                </c:pt>
                <c:pt idx="1325">
                  <c:v>8.3518670988766752E-2</c:v>
                </c:pt>
                <c:pt idx="1326">
                  <c:v>9.3500005755263071E-2</c:v>
                </c:pt>
                <c:pt idx="1327">
                  <c:v>0.10852631898708376</c:v>
                </c:pt>
                <c:pt idx="1328">
                  <c:v>0.1100253888611451</c:v>
                </c:pt>
                <c:pt idx="1329">
                  <c:v>0.10143786965180146</c:v>
                </c:pt>
                <c:pt idx="1330">
                  <c:v>0.10257424443948038</c:v>
                </c:pt>
                <c:pt idx="1331">
                  <c:v>0.11875232174175032</c:v>
                </c:pt>
                <c:pt idx="1332">
                  <c:v>0.13413645118778095</c:v>
                </c:pt>
                <c:pt idx="1333">
                  <c:v>0.13123661370007111</c:v>
                </c:pt>
                <c:pt idx="1334">
                  <c:v>0.13409953209455572</c:v>
                </c:pt>
                <c:pt idx="1335">
                  <c:v>0.14232435219403472</c:v>
                </c:pt>
                <c:pt idx="1336">
                  <c:v>0.1350238012534184</c:v>
                </c:pt>
                <c:pt idx="1337">
                  <c:v>0.14442158696202889</c:v>
                </c:pt>
                <c:pt idx="1338">
                  <c:v>0.1460826970427358</c:v>
                </c:pt>
                <c:pt idx="1339">
                  <c:v>0.14964628862984419</c:v>
                </c:pt>
                <c:pt idx="1340">
                  <c:v>0.14188317679747575</c:v>
                </c:pt>
                <c:pt idx="1341">
                  <c:v>0.14188317679747575</c:v>
                </c:pt>
                <c:pt idx="1342">
                  <c:v>0.14831554788591905</c:v>
                </c:pt>
                <c:pt idx="1343">
                  <c:v>0.15740890975542121</c:v>
                </c:pt>
                <c:pt idx="1344">
                  <c:v>0.14146604113004191</c:v>
                </c:pt>
                <c:pt idx="1345">
                  <c:v>0.15603577589962625</c:v>
                </c:pt>
                <c:pt idx="1346">
                  <c:v>0.15352823950360084</c:v>
                </c:pt>
                <c:pt idx="1347">
                  <c:v>0.12325637094708264</c:v>
                </c:pt>
                <c:pt idx="1348">
                  <c:v>0.12468324546039655</c:v>
                </c:pt>
                <c:pt idx="1349">
                  <c:v>0.12727280910466376</c:v>
                </c:pt>
                <c:pt idx="1350">
                  <c:v>0.12264663383641183</c:v>
                </c:pt>
                <c:pt idx="1351">
                  <c:v>0.12450333389062895</c:v>
                </c:pt>
                <c:pt idx="1352">
                  <c:v>0.1203152395372189</c:v>
                </c:pt>
                <c:pt idx="1353">
                  <c:v>0.13263222035409195</c:v>
                </c:pt>
                <c:pt idx="1354">
                  <c:v>0.13561135435759186</c:v>
                </c:pt>
                <c:pt idx="1355">
                  <c:v>0.12889751868325394</c:v>
                </c:pt>
                <c:pt idx="1356">
                  <c:v>0.1218840103107468</c:v>
                </c:pt>
                <c:pt idx="1357">
                  <c:v>0.11983129495583711</c:v>
                </c:pt>
                <c:pt idx="1358">
                  <c:v>0.11619369205573871</c:v>
                </c:pt>
                <c:pt idx="1359">
                  <c:v>0.13057654896139104</c:v>
                </c:pt>
                <c:pt idx="1360">
                  <c:v>0.1171765104120428</c:v>
                </c:pt>
                <c:pt idx="1361">
                  <c:v>0.11384814916620667</c:v>
                </c:pt>
                <c:pt idx="1362">
                  <c:v>0.12197628983605502</c:v>
                </c:pt>
                <c:pt idx="1363">
                  <c:v>0.12039662040362287</c:v>
                </c:pt>
                <c:pt idx="1364">
                  <c:v>0.1193775787545186</c:v>
                </c:pt>
                <c:pt idx="1365">
                  <c:v>0.11695750372481983</c:v>
                </c:pt>
                <c:pt idx="1366">
                  <c:v>0.13319500621924507</c:v>
                </c:pt>
                <c:pt idx="1367">
                  <c:v>0.13333602922321663</c:v>
                </c:pt>
                <c:pt idx="1368">
                  <c:v>0.14844502223616307</c:v>
                </c:pt>
                <c:pt idx="1369">
                  <c:v>0.14182299934985076</c:v>
                </c:pt>
                <c:pt idx="1370">
                  <c:v>0.1423445370881542</c:v>
                </c:pt>
                <c:pt idx="1371">
                  <c:v>0.15629049577244092</c:v>
                </c:pt>
                <c:pt idx="1372">
                  <c:v>0.15307053602785792</c:v>
                </c:pt>
                <c:pt idx="1373">
                  <c:v>0.14880990381009718</c:v>
                </c:pt>
                <c:pt idx="1374">
                  <c:v>0.15061875674262604</c:v>
                </c:pt>
                <c:pt idx="1375">
                  <c:v>0.14794507103171339</c:v>
                </c:pt>
                <c:pt idx="1376">
                  <c:v>0.14476694995981343</c:v>
                </c:pt>
                <c:pt idx="1377">
                  <c:v>0.16759196509575069</c:v>
                </c:pt>
                <c:pt idx="1378">
                  <c:v>0.17828456683878358</c:v>
                </c:pt>
                <c:pt idx="1379">
                  <c:v>0.17491394721313425</c:v>
                </c:pt>
                <c:pt idx="1380">
                  <c:v>0.168582381777308</c:v>
                </c:pt>
                <c:pt idx="1381">
                  <c:v>0.1942781452033262</c:v>
                </c:pt>
                <c:pt idx="1382">
                  <c:v>0.17850407412688019</c:v>
                </c:pt>
                <c:pt idx="1383">
                  <c:v>0.19540388025667244</c:v>
                </c:pt>
                <c:pt idx="1384">
                  <c:v>0.18801286472635947</c:v>
                </c:pt>
                <c:pt idx="1385">
                  <c:v>0.18266426600160268</c:v>
                </c:pt>
                <c:pt idx="1386">
                  <c:v>0.20660109325198706</c:v>
                </c:pt>
                <c:pt idx="1387">
                  <c:v>0.2100553168144832</c:v>
                </c:pt>
                <c:pt idx="1388">
                  <c:v>0.21353189021189656</c:v>
                </c:pt>
                <c:pt idx="1389">
                  <c:v>0.21214456924519309</c:v>
                </c:pt>
                <c:pt idx="1390">
                  <c:v>0.21669190228533042</c:v>
                </c:pt>
                <c:pt idx="1391">
                  <c:v>0.21316519199776662</c:v>
                </c:pt>
                <c:pt idx="1392">
                  <c:v>0.21500014334431783</c:v>
                </c:pt>
                <c:pt idx="1393">
                  <c:v>0.2009031757717592</c:v>
                </c:pt>
                <c:pt idx="1394">
                  <c:v>0.20483999710435108</c:v>
                </c:pt>
                <c:pt idx="1395">
                  <c:v>0.21049575448212798</c:v>
                </c:pt>
                <c:pt idx="1396">
                  <c:v>0.20427095955503849</c:v>
                </c:pt>
                <c:pt idx="1397">
                  <c:v>0.23380925614622616</c:v>
                </c:pt>
                <c:pt idx="1398">
                  <c:v>0.2404918234305089</c:v>
                </c:pt>
                <c:pt idx="1399">
                  <c:v>0.22642813697161102</c:v>
                </c:pt>
                <c:pt idx="1400">
                  <c:v>0.22276953282425827</c:v>
                </c:pt>
                <c:pt idx="1401">
                  <c:v>0.22537274031177845</c:v>
                </c:pt>
                <c:pt idx="1402">
                  <c:v>0.22408562142263078</c:v>
                </c:pt>
                <c:pt idx="1403">
                  <c:v>0.21385890415417208</c:v>
                </c:pt>
                <c:pt idx="1404">
                  <c:v>0.21787914355321036</c:v>
                </c:pt>
                <c:pt idx="1405">
                  <c:v>0.26525147506404267</c:v>
                </c:pt>
                <c:pt idx="1406">
                  <c:v>0.25650611158579117</c:v>
                </c:pt>
                <c:pt idx="1407">
                  <c:v>0.25446701598799604</c:v>
                </c:pt>
                <c:pt idx="1408">
                  <c:v>0.24745241150717945</c:v>
                </c:pt>
                <c:pt idx="1409">
                  <c:v>0.24243161583637884</c:v>
                </c:pt>
                <c:pt idx="1410">
                  <c:v>0.2607528138656372</c:v>
                </c:pt>
                <c:pt idx="1411">
                  <c:v>0.26235944409774836</c:v>
                </c:pt>
                <c:pt idx="1412">
                  <c:v>0.26121212469779453</c:v>
                </c:pt>
                <c:pt idx="1413">
                  <c:v>0.26969873554398616</c:v>
                </c:pt>
                <c:pt idx="1414">
                  <c:v>0.26704587993334705</c:v>
                </c:pt>
                <c:pt idx="1415">
                  <c:v>0.2287945907974771</c:v>
                </c:pt>
                <c:pt idx="1416">
                  <c:v>0.2275263597256878</c:v>
                </c:pt>
                <c:pt idx="1417">
                  <c:v>0.23339896617285327</c:v>
                </c:pt>
                <c:pt idx="1418">
                  <c:v>0.19691561690966974</c:v>
                </c:pt>
                <c:pt idx="1419">
                  <c:v>0.18742724097788122</c:v>
                </c:pt>
                <c:pt idx="1420">
                  <c:v>0.20238674822400515</c:v>
                </c:pt>
                <c:pt idx="1421">
                  <c:v>0.23043311245558429</c:v>
                </c:pt>
                <c:pt idx="1422">
                  <c:v>0.2416628997249235</c:v>
                </c:pt>
                <c:pt idx="1423">
                  <c:v>0.25101254974700948</c:v>
                </c:pt>
                <c:pt idx="1424">
                  <c:v>0.255398045635858</c:v>
                </c:pt>
                <c:pt idx="1425">
                  <c:v>0.25689955435699074</c:v>
                </c:pt>
                <c:pt idx="1426">
                  <c:v>0.26059650368711251</c:v>
                </c:pt>
                <c:pt idx="1427">
                  <c:v>0.24203794180479554</c:v>
                </c:pt>
                <c:pt idx="1428">
                  <c:v>0.24922016632240651</c:v>
                </c:pt>
                <c:pt idx="1429">
                  <c:v>0.23602836505995306</c:v>
                </c:pt>
                <c:pt idx="1430">
                  <c:v>0.24634702761859328</c:v>
                </c:pt>
                <c:pt idx="1431">
                  <c:v>0.22867061027869973</c:v>
                </c:pt>
                <c:pt idx="1432">
                  <c:v>0.23424657786773806</c:v>
                </c:pt>
                <c:pt idx="1433">
                  <c:v>0.25037555923046884</c:v>
                </c:pt>
                <c:pt idx="1434">
                  <c:v>0.24663719616334934</c:v>
                </c:pt>
                <c:pt idx="1435">
                  <c:v>0.23879253667781475</c:v>
                </c:pt>
                <c:pt idx="1436">
                  <c:v>0.24483179707113956</c:v>
                </c:pt>
                <c:pt idx="1437">
                  <c:v>0.26468321399377093</c:v>
                </c:pt>
                <c:pt idx="1438">
                  <c:v>0.26539071478845</c:v>
                </c:pt>
                <c:pt idx="1439">
                  <c:v>0.27631890262676118</c:v>
                </c:pt>
                <c:pt idx="1440">
                  <c:v>0.2674507887561115</c:v>
                </c:pt>
                <c:pt idx="1441">
                  <c:v>0.25550918479459894</c:v>
                </c:pt>
                <c:pt idx="1442">
                  <c:v>0.23827304211855105</c:v>
                </c:pt>
                <c:pt idx="1443">
                  <c:v>0.23411181680527693</c:v>
                </c:pt>
                <c:pt idx="1444">
                  <c:v>0.23630614916313264</c:v>
                </c:pt>
                <c:pt idx="1445">
                  <c:v>0.23283015256951933</c:v>
                </c:pt>
                <c:pt idx="1446">
                  <c:v>0.25416475872403499</c:v>
                </c:pt>
                <c:pt idx="1447">
                  <c:v>0.27702680621630305</c:v>
                </c:pt>
                <c:pt idx="1448">
                  <c:v>0.20025284978424174</c:v>
                </c:pt>
                <c:pt idx="1449">
                  <c:v>0.21690011581994284</c:v>
                </c:pt>
                <c:pt idx="1450">
                  <c:v>0.19902629536130867</c:v>
                </c:pt>
                <c:pt idx="1451">
                  <c:v>0.16323078737762398</c:v>
                </c:pt>
                <c:pt idx="1452">
                  <c:v>0.18917469755105021</c:v>
                </c:pt>
                <c:pt idx="1453">
                  <c:v>0.23753591540730157</c:v>
                </c:pt>
                <c:pt idx="1454">
                  <c:v>0.23755262692545998</c:v>
                </c:pt>
                <c:pt idx="1455">
                  <c:v>0.23291491405953946</c:v>
                </c:pt>
                <c:pt idx="1456">
                  <c:v>0.24206145000857671</c:v>
                </c:pt>
                <c:pt idx="1457">
                  <c:v>0.24613291183761055</c:v>
                </c:pt>
                <c:pt idx="1458">
                  <c:v>0.18770173222133146</c:v>
                </c:pt>
                <c:pt idx="1459">
                  <c:v>0.20751061268028681</c:v>
                </c:pt>
                <c:pt idx="1460">
                  <c:v>0.21688544581545521</c:v>
                </c:pt>
                <c:pt idx="1461">
                  <c:v>0.20756677441740279</c:v>
                </c:pt>
                <c:pt idx="1462">
                  <c:v>0.18796559176460015</c:v>
                </c:pt>
                <c:pt idx="1463">
                  <c:v>0.18234507335099082</c:v>
                </c:pt>
                <c:pt idx="1464">
                  <c:v>0.1707955195813915</c:v>
                </c:pt>
                <c:pt idx="1465">
                  <c:v>0.17728181348099215</c:v>
                </c:pt>
                <c:pt idx="1466">
                  <c:v>0.18748197750792994</c:v>
                </c:pt>
                <c:pt idx="1467">
                  <c:v>0.16070472664032787</c:v>
                </c:pt>
                <c:pt idx="1468">
                  <c:v>0.15483249115301745</c:v>
                </c:pt>
                <c:pt idx="1469">
                  <c:v>0.19107048232891266</c:v>
                </c:pt>
                <c:pt idx="1470">
                  <c:v>0.19035015340112449</c:v>
                </c:pt>
                <c:pt idx="1471">
                  <c:v>0.20402473217302997</c:v>
                </c:pt>
                <c:pt idx="1472">
                  <c:v>0.19254277496023398</c:v>
                </c:pt>
                <c:pt idx="1473">
                  <c:v>0.17980066190666499</c:v>
                </c:pt>
                <c:pt idx="1474">
                  <c:v>0.17470162578705017</c:v>
                </c:pt>
                <c:pt idx="1475">
                  <c:v>0.15785138553862432</c:v>
                </c:pt>
                <c:pt idx="1476">
                  <c:v>0.16301167130474092</c:v>
                </c:pt>
                <c:pt idx="1477">
                  <c:v>0.17199657046793937</c:v>
                </c:pt>
                <c:pt idx="1478">
                  <c:v>0.17850265850386049</c:v>
                </c:pt>
                <c:pt idx="1479">
                  <c:v>0.18363573334665051</c:v>
                </c:pt>
                <c:pt idx="1480">
                  <c:v>0.21986222925828036</c:v>
                </c:pt>
                <c:pt idx="1481">
                  <c:v>0.21385059305366694</c:v>
                </c:pt>
                <c:pt idx="1482">
                  <c:v>0.23087930403152535</c:v>
                </c:pt>
                <c:pt idx="1483">
                  <c:v>0.23851040551084979</c:v>
                </c:pt>
                <c:pt idx="1484">
                  <c:v>0.2492286839268385</c:v>
                </c:pt>
                <c:pt idx="1485">
                  <c:v>0.25988940010728556</c:v>
                </c:pt>
                <c:pt idx="1486">
                  <c:v>0.24933957470293477</c:v>
                </c:pt>
                <c:pt idx="1487">
                  <c:v>0.28197964782351814</c:v>
                </c:pt>
                <c:pt idx="1488">
                  <c:v>0.26975285696541307</c:v>
                </c:pt>
                <c:pt idx="1489">
                  <c:v>0.28697801892433539</c:v>
                </c:pt>
                <c:pt idx="1490">
                  <c:v>0.30275012670039336</c:v>
                </c:pt>
                <c:pt idx="1491">
                  <c:v>0.29324356615715441</c:v>
                </c:pt>
                <c:pt idx="1492">
                  <c:v>0.28472560599378238</c:v>
                </c:pt>
                <c:pt idx="1493">
                  <c:v>0.30298773992666139</c:v>
                </c:pt>
                <c:pt idx="1494">
                  <c:v>0.29877329278626474</c:v>
                </c:pt>
                <c:pt idx="1495">
                  <c:v>0.33136558842073938</c:v>
                </c:pt>
                <c:pt idx="1496">
                  <c:v>0.34256707920579088</c:v>
                </c:pt>
                <c:pt idx="1497">
                  <c:v>0.32962487336972823</c:v>
                </c:pt>
                <c:pt idx="1498">
                  <c:v>0.33392187412558227</c:v>
                </c:pt>
                <c:pt idx="1499">
                  <c:v>0.35467232107502755</c:v>
                </c:pt>
                <c:pt idx="1500">
                  <c:v>0.3921793522540773</c:v>
                </c:pt>
                <c:pt idx="1501">
                  <c:v>0.35919944160785722</c:v>
                </c:pt>
                <c:pt idx="1502">
                  <c:v>0.34077581011543279</c:v>
                </c:pt>
                <c:pt idx="1503">
                  <c:v>0.3651831235247236</c:v>
                </c:pt>
                <c:pt idx="1504">
                  <c:v>0.34909067305536201</c:v>
                </c:pt>
                <c:pt idx="1505">
                  <c:v>0.34645193687038023</c:v>
                </c:pt>
                <c:pt idx="1506">
                  <c:v>0.3366616552416235</c:v>
                </c:pt>
                <c:pt idx="1507">
                  <c:v>0.33535658826702575</c:v>
                </c:pt>
                <c:pt idx="1508">
                  <c:v>0.33223761284654785</c:v>
                </c:pt>
                <c:pt idx="1509">
                  <c:v>0.34200098002063894</c:v>
                </c:pt>
                <c:pt idx="1510">
                  <c:v>0.32670506434727442</c:v>
                </c:pt>
                <c:pt idx="1511">
                  <c:v>0.34483202419591641</c:v>
                </c:pt>
                <c:pt idx="1512">
                  <c:v>0.34428865772149364</c:v>
                </c:pt>
                <c:pt idx="1513">
                  <c:v>0.33468131712205462</c:v>
                </c:pt>
                <c:pt idx="1514">
                  <c:v>0.36054723412054424</c:v>
                </c:pt>
                <c:pt idx="1515">
                  <c:v>0.35779333767267096</c:v>
                </c:pt>
                <c:pt idx="1516">
                  <c:v>0.34746036960659477</c:v>
                </c:pt>
                <c:pt idx="1517">
                  <c:v>0.34324123903184156</c:v>
                </c:pt>
                <c:pt idx="1518">
                  <c:v>0.31876229724387262</c:v>
                </c:pt>
                <c:pt idx="1519">
                  <c:v>0.33687526978157312</c:v>
                </c:pt>
                <c:pt idx="1520">
                  <c:v>0.34049604815733847</c:v>
                </c:pt>
                <c:pt idx="1521">
                  <c:v>0.34388269862920828</c:v>
                </c:pt>
                <c:pt idx="1522">
                  <c:v>0.34514105586936661</c:v>
                </c:pt>
                <c:pt idx="1523">
                  <c:v>0.33446171315394024</c:v>
                </c:pt>
                <c:pt idx="1524">
                  <c:v>0.32578317953932934</c:v>
                </c:pt>
                <c:pt idx="1525">
                  <c:v>0.32603004404428049</c:v>
                </c:pt>
                <c:pt idx="1526">
                  <c:v>0.34004593979737185</c:v>
                </c:pt>
                <c:pt idx="1527">
                  <c:v>0.36679095164994924</c:v>
                </c:pt>
                <c:pt idx="1528">
                  <c:v>0.36438343936849793</c:v>
                </c:pt>
                <c:pt idx="1529">
                  <c:v>0.3059691020433366</c:v>
                </c:pt>
                <c:pt idx="1530">
                  <c:v>0.32029090652197323</c:v>
                </c:pt>
                <c:pt idx="1531">
                  <c:v>0.29840930650025643</c:v>
                </c:pt>
                <c:pt idx="1532">
                  <c:v>0.25788615258105629</c:v>
                </c:pt>
                <c:pt idx="1533">
                  <c:v>0.2669816080684686</c:v>
                </c:pt>
                <c:pt idx="1534">
                  <c:v>0.22432489993200511</c:v>
                </c:pt>
                <c:pt idx="1535">
                  <c:v>0.26824385540679674</c:v>
                </c:pt>
                <c:pt idx="1536">
                  <c:v>0.25140741321652027</c:v>
                </c:pt>
                <c:pt idx="1537">
                  <c:v>0.30728561328930604</c:v>
                </c:pt>
                <c:pt idx="1538">
                  <c:v>0.29338111169664383</c:v>
                </c:pt>
                <c:pt idx="1539">
                  <c:v>0.26376068587123846</c:v>
                </c:pt>
                <c:pt idx="1540">
                  <c:v>0.33641973773850431</c:v>
                </c:pt>
                <c:pt idx="1541">
                  <c:v>0.3183173394444776</c:v>
                </c:pt>
                <c:pt idx="1542">
                  <c:v>0.35627554858389399</c:v>
                </c:pt>
                <c:pt idx="1543">
                  <c:v>0.37139242043755094</c:v>
                </c:pt>
                <c:pt idx="1544">
                  <c:v>0.3269746427974316</c:v>
                </c:pt>
                <c:pt idx="1545">
                  <c:v>0.29981312551564376</c:v>
                </c:pt>
                <c:pt idx="1546">
                  <c:v>0.26286980794916515</c:v>
                </c:pt>
                <c:pt idx="1547">
                  <c:v>0.26376302102513716</c:v>
                </c:pt>
                <c:pt idx="1548">
                  <c:v>0.25353501141784007</c:v>
                </c:pt>
                <c:pt idx="1549">
                  <c:v>0.22273356173783565</c:v>
                </c:pt>
                <c:pt idx="1550">
                  <c:v>0.23099527163848421</c:v>
                </c:pt>
                <c:pt idx="1551">
                  <c:v>0.22638507552873532</c:v>
                </c:pt>
                <c:pt idx="1552">
                  <c:v>0.23113012530528221</c:v>
                </c:pt>
                <c:pt idx="1553">
                  <c:v>0.2355573501038748</c:v>
                </c:pt>
                <c:pt idx="1554">
                  <c:v>0.26395536538793007</c:v>
                </c:pt>
                <c:pt idx="1555">
                  <c:v>0.25417608468971697</c:v>
                </c:pt>
                <c:pt idx="1556">
                  <c:v>0.26789493615277871</c:v>
                </c:pt>
                <c:pt idx="1557">
                  <c:v>0.27242834754465628</c:v>
                </c:pt>
                <c:pt idx="1558">
                  <c:v>0.26020406110815708</c:v>
                </c:pt>
                <c:pt idx="1559">
                  <c:v>0.2832478129790843</c:v>
                </c:pt>
                <c:pt idx="1560">
                  <c:v>0.26995665407980107</c:v>
                </c:pt>
                <c:pt idx="1561">
                  <c:v>0.28196401563713325</c:v>
                </c:pt>
                <c:pt idx="1562">
                  <c:v>0.26792021273730304</c:v>
                </c:pt>
                <c:pt idx="1563">
                  <c:v>0.25405342161692945</c:v>
                </c:pt>
                <c:pt idx="1564">
                  <c:v>0.25393657293770167</c:v>
                </c:pt>
                <c:pt idx="1565">
                  <c:v>0.26051605634624786</c:v>
                </c:pt>
                <c:pt idx="1566">
                  <c:v>0.23000477676446129</c:v>
                </c:pt>
                <c:pt idx="1567">
                  <c:v>0.25218952497670299</c:v>
                </c:pt>
                <c:pt idx="1568">
                  <c:v>0.26727744192965708</c:v>
                </c:pt>
                <c:pt idx="1569">
                  <c:v>0.25101035992109022</c:v>
                </c:pt>
                <c:pt idx="1570">
                  <c:v>0.2420971568396082</c:v>
                </c:pt>
                <c:pt idx="1571">
                  <c:v>0.23063775736807157</c:v>
                </c:pt>
                <c:pt idx="1572">
                  <c:v>0.23235314070874113</c:v>
                </c:pt>
                <c:pt idx="1573">
                  <c:v>0.25063137428618609</c:v>
                </c:pt>
                <c:pt idx="1574">
                  <c:v>0.24136257349669221</c:v>
                </c:pt>
                <c:pt idx="1575">
                  <c:v>0.26882444156964347</c:v>
                </c:pt>
                <c:pt idx="1576">
                  <c:v>0.28753457806466276</c:v>
                </c:pt>
                <c:pt idx="1577">
                  <c:v>0.31178845870635463</c:v>
                </c:pt>
                <c:pt idx="1578">
                  <c:v>0.2956319411407291</c:v>
                </c:pt>
                <c:pt idx="1579">
                  <c:v>0.28863743097892525</c:v>
                </c:pt>
                <c:pt idx="1580">
                  <c:v>0.26715165771610305</c:v>
                </c:pt>
                <c:pt idx="1581">
                  <c:v>0.27026399251772038</c:v>
                </c:pt>
                <c:pt idx="1582">
                  <c:v>0.24709729288839721</c:v>
                </c:pt>
                <c:pt idx="1583">
                  <c:v>0.24469114151946791</c:v>
                </c:pt>
                <c:pt idx="1584">
                  <c:v>0.24408903185070474</c:v>
                </c:pt>
                <c:pt idx="1585">
                  <c:v>0.24494551444167945</c:v>
                </c:pt>
                <c:pt idx="1586">
                  <c:v>0.25395274375894572</c:v>
                </c:pt>
                <c:pt idx="1587">
                  <c:v>0.28030257822141125</c:v>
                </c:pt>
                <c:pt idx="1588">
                  <c:v>0.25786799407890237</c:v>
                </c:pt>
                <c:pt idx="1589">
                  <c:v>0.24234820883563502</c:v>
                </c:pt>
                <c:pt idx="1590">
                  <c:v>0.26574602052661644</c:v>
                </c:pt>
                <c:pt idx="1591">
                  <c:v>0.28176831797820623</c:v>
                </c:pt>
                <c:pt idx="1592">
                  <c:v>0.29707318485382839</c:v>
                </c:pt>
                <c:pt idx="1593">
                  <c:v>0.27674626732259888</c:v>
                </c:pt>
                <c:pt idx="1594">
                  <c:v>0.27893575304296103</c:v>
                </c:pt>
                <c:pt idx="1595">
                  <c:v>0.24848782293859606</c:v>
                </c:pt>
                <c:pt idx="1596">
                  <c:v>0.27382312593308034</c:v>
                </c:pt>
                <c:pt idx="1597">
                  <c:v>0.28550154416808105</c:v>
                </c:pt>
                <c:pt idx="1598">
                  <c:v>0.29312017249682931</c:v>
                </c:pt>
                <c:pt idx="1599">
                  <c:v>0.28836897191929411</c:v>
                </c:pt>
                <c:pt idx="1600">
                  <c:v>0.2762359210822749</c:v>
                </c:pt>
                <c:pt idx="1601">
                  <c:v>0.29080700264880877</c:v>
                </c:pt>
                <c:pt idx="1602">
                  <c:v>0.26891614443507983</c:v>
                </c:pt>
                <c:pt idx="1603">
                  <c:v>0.22505386198692379</c:v>
                </c:pt>
                <c:pt idx="1604">
                  <c:v>0.22505386198692379</c:v>
                </c:pt>
              </c:numCache>
            </c:numRef>
          </c:val>
        </c:ser>
        <c:marker val="1"/>
        <c:axId val="878968832"/>
        <c:axId val="878970368"/>
      </c:lineChart>
      <c:lineChart>
        <c:grouping val="standard"/>
        <c:ser>
          <c:idx val="1"/>
          <c:order val="1"/>
          <c:tx>
            <c:v>A股股价</c:v>
          </c:tx>
          <c:marker>
            <c:symbol val="none"/>
          </c:marker>
          <c:cat>
            <c:numRef>
              <c:f>AH股溢价率!$A$4:$A$1608</c:f>
              <c:numCache>
                <c:formatCode>yyyy/mm/dd</c:formatCode>
                <c:ptCount val="1605"/>
                <c:pt idx="0">
                  <c:v>40826</c:v>
                </c:pt>
                <c:pt idx="1">
                  <c:v>40827</c:v>
                </c:pt>
                <c:pt idx="2">
                  <c:v>40828</c:v>
                </c:pt>
                <c:pt idx="3">
                  <c:v>40829</c:v>
                </c:pt>
                <c:pt idx="4">
                  <c:v>40830</c:v>
                </c:pt>
                <c:pt idx="5">
                  <c:v>40833</c:v>
                </c:pt>
                <c:pt idx="6">
                  <c:v>40834</c:v>
                </c:pt>
                <c:pt idx="7">
                  <c:v>40835</c:v>
                </c:pt>
                <c:pt idx="8">
                  <c:v>40836</c:v>
                </c:pt>
                <c:pt idx="9">
                  <c:v>40837</c:v>
                </c:pt>
                <c:pt idx="10">
                  <c:v>40840</c:v>
                </c:pt>
                <c:pt idx="11">
                  <c:v>40841</c:v>
                </c:pt>
                <c:pt idx="12">
                  <c:v>40842</c:v>
                </c:pt>
                <c:pt idx="13">
                  <c:v>40843</c:v>
                </c:pt>
                <c:pt idx="14">
                  <c:v>40844</c:v>
                </c:pt>
                <c:pt idx="15">
                  <c:v>40847</c:v>
                </c:pt>
                <c:pt idx="16">
                  <c:v>40848</c:v>
                </c:pt>
                <c:pt idx="17">
                  <c:v>40849</c:v>
                </c:pt>
                <c:pt idx="18">
                  <c:v>40850</c:v>
                </c:pt>
                <c:pt idx="19">
                  <c:v>40851</c:v>
                </c:pt>
                <c:pt idx="20">
                  <c:v>40854</c:v>
                </c:pt>
                <c:pt idx="21">
                  <c:v>40855</c:v>
                </c:pt>
                <c:pt idx="22">
                  <c:v>40856</c:v>
                </c:pt>
                <c:pt idx="23">
                  <c:v>40857</c:v>
                </c:pt>
                <c:pt idx="24">
                  <c:v>40858</c:v>
                </c:pt>
                <c:pt idx="25">
                  <c:v>40861</c:v>
                </c:pt>
                <c:pt idx="26">
                  <c:v>40862</c:v>
                </c:pt>
                <c:pt idx="27">
                  <c:v>40863</c:v>
                </c:pt>
                <c:pt idx="28">
                  <c:v>40864</c:v>
                </c:pt>
                <c:pt idx="29">
                  <c:v>40865</c:v>
                </c:pt>
                <c:pt idx="30">
                  <c:v>40868</c:v>
                </c:pt>
                <c:pt idx="31">
                  <c:v>40869</c:v>
                </c:pt>
                <c:pt idx="32">
                  <c:v>40870</c:v>
                </c:pt>
                <c:pt idx="33">
                  <c:v>40871</c:v>
                </c:pt>
                <c:pt idx="34">
                  <c:v>40872</c:v>
                </c:pt>
                <c:pt idx="35">
                  <c:v>40875</c:v>
                </c:pt>
                <c:pt idx="36">
                  <c:v>40876</c:v>
                </c:pt>
                <c:pt idx="37">
                  <c:v>40877</c:v>
                </c:pt>
                <c:pt idx="38">
                  <c:v>40878</c:v>
                </c:pt>
                <c:pt idx="39">
                  <c:v>40879</c:v>
                </c:pt>
                <c:pt idx="40">
                  <c:v>40882</c:v>
                </c:pt>
                <c:pt idx="41">
                  <c:v>40883</c:v>
                </c:pt>
                <c:pt idx="42">
                  <c:v>40884</c:v>
                </c:pt>
                <c:pt idx="43">
                  <c:v>40885</c:v>
                </c:pt>
                <c:pt idx="44">
                  <c:v>40886</c:v>
                </c:pt>
                <c:pt idx="45">
                  <c:v>40889</c:v>
                </c:pt>
                <c:pt idx="46">
                  <c:v>40890</c:v>
                </c:pt>
                <c:pt idx="47">
                  <c:v>40891</c:v>
                </c:pt>
                <c:pt idx="48">
                  <c:v>40892</c:v>
                </c:pt>
                <c:pt idx="49">
                  <c:v>40893</c:v>
                </c:pt>
                <c:pt idx="50">
                  <c:v>40896</c:v>
                </c:pt>
                <c:pt idx="51">
                  <c:v>40897</c:v>
                </c:pt>
                <c:pt idx="52">
                  <c:v>40898</c:v>
                </c:pt>
                <c:pt idx="53">
                  <c:v>40899</c:v>
                </c:pt>
                <c:pt idx="54">
                  <c:v>40900</c:v>
                </c:pt>
                <c:pt idx="55">
                  <c:v>40903</c:v>
                </c:pt>
                <c:pt idx="56">
                  <c:v>40904</c:v>
                </c:pt>
                <c:pt idx="57">
                  <c:v>40905</c:v>
                </c:pt>
                <c:pt idx="58">
                  <c:v>40906</c:v>
                </c:pt>
                <c:pt idx="59">
                  <c:v>40907</c:v>
                </c:pt>
                <c:pt idx="60">
                  <c:v>40912</c:v>
                </c:pt>
                <c:pt idx="61">
                  <c:v>40913</c:v>
                </c:pt>
                <c:pt idx="62">
                  <c:v>40914</c:v>
                </c:pt>
                <c:pt idx="63">
                  <c:v>40917</c:v>
                </c:pt>
                <c:pt idx="64">
                  <c:v>40918</c:v>
                </c:pt>
                <c:pt idx="65">
                  <c:v>40919</c:v>
                </c:pt>
                <c:pt idx="66">
                  <c:v>40920</c:v>
                </c:pt>
                <c:pt idx="67">
                  <c:v>40921</c:v>
                </c:pt>
                <c:pt idx="68">
                  <c:v>40924</c:v>
                </c:pt>
                <c:pt idx="69">
                  <c:v>40925</c:v>
                </c:pt>
                <c:pt idx="70">
                  <c:v>40926</c:v>
                </c:pt>
                <c:pt idx="71">
                  <c:v>40927</c:v>
                </c:pt>
                <c:pt idx="72">
                  <c:v>40928</c:v>
                </c:pt>
                <c:pt idx="73">
                  <c:v>40938</c:v>
                </c:pt>
                <c:pt idx="74">
                  <c:v>40939</c:v>
                </c:pt>
                <c:pt idx="75">
                  <c:v>40940</c:v>
                </c:pt>
                <c:pt idx="76">
                  <c:v>40941</c:v>
                </c:pt>
                <c:pt idx="77">
                  <c:v>40942</c:v>
                </c:pt>
                <c:pt idx="78">
                  <c:v>40945</c:v>
                </c:pt>
                <c:pt idx="79">
                  <c:v>40946</c:v>
                </c:pt>
                <c:pt idx="80">
                  <c:v>40947</c:v>
                </c:pt>
                <c:pt idx="81">
                  <c:v>40948</c:v>
                </c:pt>
                <c:pt idx="82">
                  <c:v>40949</c:v>
                </c:pt>
                <c:pt idx="83">
                  <c:v>40952</c:v>
                </c:pt>
                <c:pt idx="84">
                  <c:v>40953</c:v>
                </c:pt>
                <c:pt idx="85">
                  <c:v>40954</c:v>
                </c:pt>
                <c:pt idx="86">
                  <c:v>40955</c:v>
                </c:pt>
                <c:pt idx="87">
                  <c:v>40956</c:v>
                </c:pt>
                <c:pt idx="88">
                  <c:v>40959</c:v>
                </c:pt>
                <c:pt idx="89">
                  <c:v>40960</c:v>
                </c:pt>
                <c:pt idx="90">
                  <c:v>40961</c:v>
                </c:pt>
                <c:pt idx="91">
                  <c:v>40962</c:v>
                </c:pt>
                <c:pt idx="92">
                  <c:v>40963</c:v>
                </c:pt>
                <c:pt idx="93">
                  <c:v>40966</c:v>
                </c:pt>
                <c:pt idx="94">
                  <c:v>40967</c:v>
                </c:pt>
                <c:pt idx="95">
                  <c:v>40968</c:v>
                </c:pt>
                <c:pt idx="96">
                  <c:v>40969</c:v>
                </c:pt>
                <c:pt idx="97">
                  <c:v>40970</c:v>
                </c:pt>
                <c:pt idx="98">
                  <c:v>40973</c:v>
                </c:pt>
                <c:pt idx="99">
                  <c:v>40974</c:v>
                </c:pt>
                <c:pt idx="100">
                  <c:v>40975</c:v>
                </c:pt>
                <c:pt idx="101">
                  <c:v>40976</c:v>
                </c:pt>
                <c:pt idx="102">
                  <c:v>40977</c:v>
                </c:pt>
                <c:pt idx="103">
                  <c:v>40980</c:v>
                </c:pt>
                <c:pt idx="104">
                  <c:v>40981</c:v>
                </c:pt>
                <c:pt idx="105">
                  <c:v>40982</c:v>
                </c:pt>
                <c:pt idx="106">
                  <c:v>40983</c:v>
                </c:pt>
                <c:pt idx="107">
                  <c:v>40984</c:v>
                </c:pt>
                <c:pt idx="108">
                  <c:v>40987</c:v>
                </c:pt>
                <c:pt idx="109">
                  <c:v>40988</c:v>
                </c:pt>
                <c:pt idx="110">
                  <c:v>40989</c:v>
                </c:pt>
                <c:pt idx="111">
                  <c:v>40990</c:v>
                </c:pt>
                <c:pt idx="112">
                  <c:v>40991</c:v>
                </c:pt>
                <c:pt idx="113">
                  <c:v>40994</c:v>
                </c:pt>
                <c:pt idx="114">
                  <c:v>40995</c:v>
                </c:pt>
                <c:pt idx="115">
                  <c:v>40996</c:v>
                </c:pt>
                <c:pt idx="116">
                  <c:v>40997</c:v>
                </c:pt>
                <c:pt idx="117">
                  <c:v>40998</c:v>
                </c:pt>
                <c:pt idx="118">
                  <c:v>41004</c:v>
                </c:pt>
                <c:pt idx="119">
                  <c:v>41005</c:v>
                </c:pt>
                <c:pt idx="120">
                  <c:v>41008</c:v>
                </c:pt>
                <c:pt idx="121">
                  <c:v>41009</c:v>
                </c:pt>
                <c:pt idx="122">
                  <c:v>41010</c:v>
                </c:pt>
                <c:pt idx="123">
                  <c:v>41011</c:v>
                </c:pt>
                <c:pt idx="124">
                  <c:v>41012</c:v>
                </c:pt>
                <c:pt idx="125">
                  <c:v>41015</c:v>
                </c:pt>
                <c:pt idx="126">
                  <c:v>41016</c:v>
                </c:pt>
                <c:pt idx="127">
                  <c:v>41017</c:v>
                </c:pt>
                <c:pt idx="128">
                  <c:v>41018</c:v>
                </c:pt>
                <c:pt idx="129">
                  <c:v>41019</c:v>
                </c:pt>
                <c:pt idx="130">
                  <c:v>41022</c:v>
                </c:pt>
                <c:pt idx="131">
                  <c:v>41023</c:v>
                </c:pt>
                <c:pt idx="132">
                  <c:v>41024</c:v>
                </c:pt>
                <c:pt idx="133">
                  <c:v>41025</c:v>
                </c:pt>
                <c:pt idx="134">
                  <c:v>41026</c:v>
                </c:pt>
                <c:pt idx="135">
                  <c:v>41031</c:v>
                </c:pt>
                <c:pt idx="136">
                  <c:v>41032</c:v>
                </c:pt>
                <c:pt idx="137">
                  <c:v>41033</c:v>
                </c:pt>
                <c:pt idx="138">
                  <c:v>41036</c:v>
                </c:pt>
                <c:pt idx="139">
                  <c:v>41037</c:v>
                </c:pt>
                <c:pt idx="140">
                  <c:v>41038</c:v>
                </c:pt>
                <c:pt idx="141">
                  <c:v>41039</c:v>
                </c:pt>
                <c:pt idx="142">
                  <c:v>41040</c:v>
                </c:pt>
                <c:pt idx="143">
                  <c:v>41043</c:v>
                </c:pt>
                <c:pt idx="144">
                  <c:v>41044</c:v>
                </c:pt>
                <c:pt idx="145">
                  <c:v>41045</c:v>
                </c:pt>
                <c:pt idx="146">
                  <c:v>41046</c:v>
                </c:pt>
                <c:pt idx="147">
                  <c:v>41047</c:v>
                </c:pt>
                <c:pt idx="148">
                  <c:v>41050</c:v>
                </c:pt>
                <c:pt idx="149">
                  <c:v>41051</c:v>
                </c:pt>
                <c:pt idx="150">
                  <c:v>41052</c:v>
                </c:pt>
                <c:pt idx="151">
                  <c:v>41053</c:v>
                </c:pt>
                <c:pt idx="152">
                  <c:v>41054</c:v>
                </c:pt>
                <c:pt idx="153">
                  <c:v>41057</c:v>
                </c:pt>
                <c:pt idx="154">
                  <c:v>41058</c:v>
                </c:pt>
                <c:pt idx="155">
                  <c:v>41059</c:v>
                </c:pt>
                <c:pt idx="156">
                  <c:v>41060</c:v>
                </c:pt>
                <c:pt idx="157">
                  <c:v>41061</c:v>
                </c:pt>
                <c:pt idx="158">
                  <c:v>41064</c:v>
                </c:pt>
                <c:pt idx="159">
                  <c:v>41065</c:v>
                </c:pt>
                <c:pt idx="160">
                  <c:v>41066</c:v>
                </c:pt>
                <c:pt idx="161">
                  <c:v>41067</c:v>
                </c:pt>
                <c:pt idx="162">
                  <c:v>41068</c:v>
                </c:pt>
                <c:pt idx="163">
                  <c:v>41071</c:v>
                </c:pt>
                <c:pt idx="164">
                  <c:v>41072</c:v>
                </c:pt>
                <c:pt idx="165">
                  <c:v>41073</c:v>
                </c:pt>
                <c:pt idx="166">
                  <c:v>41074</c:v>
                </c:pt>
                <c:pt idx="167">
                  <c:v>41075</c:v>
                </c:pt>
                <c:pt idx="168">
                  <c:v>41078</c:v>
                </c:pt>
                <c:pt idx="169">
                  <c:v>41079</c:v>
                </c:pt>
                <c:pt idx="170">
                  <c:v>41080</c:v>
                </c:pt>
                <c:pt idx="171">
                  <c:v>41081</c:v>
                </c:pt>
                <c:pt idx="172">
                  <c:v>41085</c:v>
                </c:pt>
                <c:pt idx="173">
                  <c:v>41086</c:v>
                </c:pt>
                <c:pt idx="174">
                  <c:v>41087</c:v>
                </c:pt>
                <c:pt idx="175">
                  <c:v>41088</c:v>
                </c:pt>
                <c:pt idx="176">
                  <c:v>41089</c:v>
                </c:pt>
                <c:pt idx="177">
                  <c:v>41092</c:v>
                </c:pt>
                <c:pt idx="178">
                  <c:v>41093</c:v>
                </c:pt>
                <c:pt idx="179">
                  <c:v>41094</c:v>
                </c:pt>
                <c:pt idx="180">
                  <c:v>41095</c:v>
                </c:pt>
                <c:pt idx="181">
                  <c:v>41096</c:v>
                </c:pt>
                <c:pt idx="182">
                  <c:v>41099</c:v>
                </c:pt>
                <c:pt idx="183">
                  <c:v>41100</c:v>
                </c:pt>
                <c:pt idx="184">
                  <c:v>41101</c:v>
                </c:pt>
                <c:pt idx="185">
                  <c:v>41102</c:v>
                </c:pt>
                <c:pt idx="186">
                  <c:v>41103</c:v>
                </c:pt>
                <c:pt idx="187">
                  <c:v>41106</c:v>
                </c:pt>
                <c:pt idx="188">
                  <c:v>41107</c:v>
                </c:pt>
                <c:pt idx="189">
                  <c:v>41108</c:v>
                </c:pt>
                <c:pt idx="190">
                  <c:v>41109</c:v>
                </c:pt>
                <c:pt idx="191">
                  <c:v>41110</c:v>
                </c:pt>
                <c:pt idx="192">
                  <c:v>41113</c:v>
                </c:pt>
                <c:pt idx="193">
                  <c:v>41114</c:v>
                </c:pt>
                <c:pt idx="194">
                  <c:v>41115</c:v>
                </c:pt>
                <c:pt idx="195">
                  <c:v>41116</c:v>
                </c:pt>
                <c:pt idx="196">
                  <c:v>41117</c:v>
                </c:pt>
                <c:pt idx="197">
                  <c:v>41120</c:v>
                </c:pt>
                <c:pt idx="198">
                  <c:v>41121</c:v>
                </c:pt>
                <c:pt idx="199">
                  <c:v>41122</c:v>
                </c:pt>
                <c:pt idx="200">
                  <c:v>41123</c:v>
                </c:pt>
                <c:pt idx="201">
                  <c:v>41124</c:v>
                </c:pt>
                <c:pt idx="202">
                  <c:v>41127</c:v>
                </c:pt>
                <c:pt idx="203">
                  <c:v>41128</c:v>
                </c:pt>
                <c:pt idx="204">
                  <c:v>41129</c:v>
                </c:pt>
                <c:pt idx="205">
                  <c:v>41130</c:v>
                </c:pt>
                <c:pt idx="206">
                  <c:v>41131</c:v>
                </c:pt>
                <c:pt idx="207">
                  <c:v>41134</c:v>
                </c:pt>
                <c:pt idx="208">
                  <c:v>41135</c:v>
                </c:pt>
                <c:pt idx="209">
                  <c:v>41136</c:v>
                </c:pt>
                <c:pt idx="210">
                  <c:v>41137</c:v>
                </c:pt>
                <c:pt idx="211">
                  <c:v>41138</c:v>
                </c:pt>
                <c:pt idx="212">
                  <c:v>41141</c:v>
                </c:pt>
                <c:pt idx="213">
                  <c:v>41142</c:v>
                </c:pt>
                <c:pt idx="214">
                  <c:v>41143</c:v>
                </c:pt>
                <c:pt idx="215">
                  <c:v>41144</c:v>
                </c:pt>
                <c:pt idx="216">
                  <c:v>41145</c:v>
                </c:pt>
                <c:pt idx="217">
                  <c:v>41148</c:v>
                </c:pt>
                <c:pt idx="218">
                  <c:v>41149</c:v>
                </c:pt>
                <c:pt idx="219">
                  <c:v>41150</c:v>
                </c:pt>
                <c:pt idx="220">
                  <c:v>41151</c:v>
                </c:pt>
                <c:pt idx="221">
                  <c:v>41152</c:v>
                </c:pt>
                <c:pt idx="222">
                  <c:v>41155</c:v>
                </c:pt>
                <c:pt idx="223">
                  <c:v>41156</c:v>
                </c:pt>
                <c:pt idx="224">
                  <c:v>41157</c:v>
                </c:pt>
                <c:pt idx="225">
                  <c:v>41158</c:v>
                </c:pt>
                <c:pt idx="226">
                  <c:v>41159</c:v>
                </c:pt>
                <c:pt idx="227">
                  <c:v>41162</c:v>
                </c:pt>
                <c:pt idx="228">
                  <c:v>41163</c:v>
                </c:pt>
                <c:pt idx="229">
                  <c:v>41164</c:v>
                </c:pt>
                <c:pt idx="230">
                  <c:v>41165</c:v>
                </c:pt>
                <c:pt idx="231">
                  <c:v>41166</c:v>
                </c:pt>
                <c:pt idx="232">
                  <c:v>41169</c:v>
                </c:pt>
                <c:pt idx="233">
                  <c:v>41170</c:v>
                </c:pt>
                <c:pt idx="234">
                  <c:v>41171</c:v>
                </c:pt>
                <c:pt idx="235">
                  <c:v>41172</c:v>
                </c:pt>
                <c:pt idx="236">
                  <c:v>41173</c:v>
                </c:pt>
                <c:pt idx="237">
                  <c:v>41176</c:v>
                </c:pt>
                <c:pt idx="238">
                  <c:v>41177</c:v>
                </c:pt>
                <c:pt idx="239">
                  <c:v>41178</c:v>
                </c:pt>
                <c:pt idx="240">
                  <c:v>41179</c:v>
                </c:pt>
                <c:pt idx="241">
                  <c:v>41180</c:v>
                </c:pt>
                <c:pt idx="242">
                  <c:v>41190</c:v>
                </c:pt>
                <c:pt idx="243">
                  <c:v>41191</c:v>
                </c:pt>
                <c:pt idx="244">
                  <c:v>41192</c:v>
                </c:pt>
                <c:pt idx="245">
                  <c:v>41193</c:v>
                </c:pt>
                <c:pt idx="246">
                  <c:v>41194</c:v>
                </c:pt>
                <c:pt idx="247">
                  <c:v>41197</c:v>
                </c:pt>
                <c:pt idx="248">
                  <c:v>41198</c:v>
                </c:pt>
                <c:pt idx="249">
                  <c:v>41199</c:v>
                </c:pt>
                <c:pt idx="250">
                  <c:v>41200</c:v>
                </c:pt>
                <c:pt idx="251">
                  <c:v>41201</c:v>
                </c:pt>
                <c:pt idx="252">
                  <c:v>41204</c:v>
                </c:pt>
                <c:pt idx="253">
                  <c:v>41205</c:v>
                </c:pt>
                <c:pt idx="254">
                  <c:v>41206</c:v>
                </c:pt>
                <c:pt idx="255">
                  <c:v>41207</c:v>
                </c:pt>
                <c:pt idx="256">
                  <c:v>41208</c:v>
                </c:pt>
                <c:pt idx="257">
                  <c:v>41211</c:v>
                </c:pt>
                <c:pt idx="258">
                  <c:v>41212</c:v>
                </c:pt>
                <c:pt idx="259">
                  <c:v>41213</c:v>
                </c:pt>
                <c:pt idx="260">
                  <c:v>41214</c:v>
                </c:pt>
                <c:pt idx="261">
                  <c:v>41215</c:v>
                </c:pt>
                <c:pt idx="262">
                  <c:v>41218</c:v>
                </c:pt>
                <c:pt idx="263">
                  <c:v>41219</c:v>
                </c:pt>
                <c:pt idx="264">
                  <c:v>41220</c:v>
                </c:pt>
                <c:pt idx="265">
                  <c:v>41221</c:v>
                </c:pt>
                <c:pt idx="266">
                  <c:v>41222</c:v>
                </c:pt>
                <c:pt idx="267">
                  <c:v>41225</c:v>
                </c:pt>
                <c:pt idx="268">
                  <c:v>41226</c:v>
                </c:pt>
                <c:pt idx="269">
                  <c:v>41227</c:v>
                </c:pt>
                <c:pt idx="270">
                  <c:v>41228</c:v>
                </c:pt>
                <c:pt idx="271">
                  <c:v>41229</c:v>
                </c:pt>
                <c:pt idx="272">
                  <c:v>41232</c:v>
                </c:pt>
                <c:pt idx="273">
                  <c:v>41233</c:v>
                </c:pt>
                <c:pt idx="274">
                  <c:v>41234</c:v>
                </c:pt>
                <c:pt idx="275">
                  <c:v>41235</c:v>
                </c:pt>
                <c:pt idx="276">
                  <c:v>41236</c:v>
                </c:pt>
                <c:pt idx="277">
                  <c:v>41239</c:v>
                </c:pt>
                <c:pt idx="278">
                  <c:v>41240</c:v>
                </c:pt>
                <c:pt idx="279">
                  <c:v>41241</c:v>
                </c:pt>
                <c:pt idx="280">
                  <c:v>41242</c:v>
                </c:pt>
                <c:pt idx="281">
                  <c:v>41243</c:v>
                </c:pt>
                <c:pt idx="282">
                  <c:v>41246</c:v>
                </c:pt>
                <c:pt idx="283">
                  <c:v>41247</c:v>
                </c:pt>
                <c:pt idx="284">
                  <c:v>41248</c:v>
                </c:pt>
                <c:pt idx="285">
                  <c:v>41249</c:v>
                </c:pt>
                <c:pt idx="286">
                  <c:v>41250</c:v>
                </c:pt>
                <c:pt idx="287">
                  <c:v>41253</c:v>
                </c:pt>
                <c:pt idx="288">
                  <c:v>41254</c:v>
                </c:pt>
                <c:pt idx="289">
                  <c:v>41255</c:v>
                </c:pt>
                <c:pt idx="290">
                  <c:v>41256</c:v>
                </c:pt>
                <c:pt idx="291">
                  <c:v>41257</c:v>
                </c:pt>
                <c:pt idx="292">
                  <c:v>41260</c:v>
                </c:pt>
                <c:pt idx="293">
                  <c:v>41261</c:v>
                </c:pt>
                <c:pt idx="294">
                  <c:v>41262</c:v>
                </c:pt>
                <c:pt idx="295">
                  <c:v>41263</c:v>
                </c:pt>
                <c:pt idx="296">
                  <c:v>41264</c:v>
                </c:pt>
                <c:pt idx="297">
                  <c:v>41267</c:v>
                </c:pt>
                <c:pt idx="298">
                  <c:v>41268</c:v>
                </c:pt>
                <c:pt idx="299">
                  <c:v>41269</c:v>
                </c:pt>
                <c:pt idx="300">
                  <c:v>41270</c:v>
                </c:pt>
                <c:pt idx="301">
                  <c:v>41271</c:v>
                </c:pt>
                <c:pt idx="302">
                  <c:v>41274</c:v>
                </c:pt>
                <c:pt idx="303">
                  <c:v>41278</c:v>
                </c:pt>
                <c:pt idx="304">
                  <c:v>41281</c:v>
                </c:pt>
                <c:pt idx="305">
                  <c:v>41282</c:v>
                </c:pt>
                <c:pt idx="306">
                  <c:v>41283</c:v>
                </c:pt>
                <c:pt idx="307">
                  <c:v>41284</c:v>
                </c:pt>
                <c:pt idx="308">
                  <c:v>41285</c:v>
                </c:pt>
                <c:pt idx="309">
                  <c:v>41288</c:v>
                </c:pt>
                <c:pt idx="310">
                  <c:v>41289</c:v>
                </c:pt>
                <c:pt idx="311">
                  <c:v>41290</c:v>
                </c:pt>
                <c:pt idx="312">
                  <c:v>41291</c:v>
                </c:pt>
                <c:pt idx="313">
                  <c:v>41292</c:v>
                </c:pt>
                <c:pt idx="314">
                  <c:v>41295</c:v>
                </c:pt>
                <c:pt idx="315">
                  <c:v>41296</c:v>
                </c:pt>
                <c:pt idx="316">
                  <c:v>41297</c:v>
                </c:pt>
                <c:pt idx="317">
                  <c:v>41298</c:v>
                </c:pt>
                <c:pt idx="318">
                  <c:v>41299</c:v>
                </c:pt>
                <c:pt idx="319">
                  <c:v>41302</c:v>
                </c:pt>
                <c:pt idx="320">
                  <c:v>41303</c:v>
                </c:pt>
                <c:pt idx="321">
                  <c:v>41304</c:v>
                </c:pt>
                <c:pt idx="322">
                  <c:v>41305</c:v>
                </c:pt>
                <c:pt idx="323">
                  <c:v>41306</c:v>
                </c:pt>
                <c:pt idx="324">
                  <c:v>41309</c:v>
                </c:pt>
                <c:pt idx="325">
                  <c:v>41310</c:v>
                </c:pt>
                <c:pt idx="326">
                  <c:v>41311</c:v>
                </c:pt>
                <c:pt idx="327">
                  <c:v>41312</c:v>
                </c:pt>
                <c:pt idx="328">
                  <c:v>41313</c:v>
                </c:pt>
                <c:pt idx="329">
                  <c:v>41323</c:v>
                </c:pt>
                <c:pt idx="330">
                  <c:v>41324</c:v>
                </c:pt>
                <c:pt idx="331">
                  <c:v>41325</c:v>
                </c:pt>
                <c:pt idx="332">
                  <c:v>41326</c:v>
                </c:pt>
                <c:pt idx="333">
                  <c:v>41327</c:v>
                </c:pt>
                <c:pt idx="334">
                  <c:v>41330</c:v>
                </c:pt>
                <c:pt idx="335">
                  <c:v>41331</c:v>
                </c:pt>
                <c:pt idx="336">
                  <c:v>41332</c:v>
                </c:pt>
                <c:pt idx="337">
                  <c:v>41333</c:v>
                </c:pt>
                <c:pt idx="338">
                  <c:v>41334</c:v>
                </c:pt>
                <c:pt idx="339">
                  <c:v>41337</c:v>
                </c:pt>
                <c:pt idx="340">
                  <c:v>41338</c:v>
                </c:pt>
                <c:pt idx="341">
                  <c:v>41339</c:v>
                </c:pt>
                <c:pt idx="342">
                  <c:v>41340</c:v>
                </c:pt>
                <c:pt idx="343">
                  <c:v>41341</c:v>
                </c:pt>
                <c:pt idx="344">
                  <c:v>41344</c:v>
                </c:pt>
                <c:pt idx="345">
                  <c:v>41345</c:v>
                </c:pt>
                <c:pt idx="346">
                  <c:v>41346</c:v>
                </c:pt>
                <c:pt idx="347">
                  <c:v>41347</c:v>
                </c:pt>
                <c:pt idx="348">
                  <c:v>41348</c:v>
                </c:pt>
                <c:pt idx="349">
                  <c:v>41351</c:v>
                </c:pt>
                <c:pt idx="350">
                  <c:v>41352</c:v>
                </c:pt>
                <c:pt idx="351">
                  <c:v>41353</c:v>
                </c:pt>
                <c:pt idx="352">
                  <c:v>41354</c:v>
                </c:pt>
                <c:pt idx="353">
                  <c:v>41355</c:v>
                </c:pt>
                <c:pt idx="354">
                  <c:v>41358</c:v>
                </c:pt>
                <c:pt idx="355">
                  <c:v>41359</c:v>
                </c:pt>
                <c:pt idx="356">
                  <c:v>41360</c:v>
                </c:pt>
                <c:pt idx="357">
                  <c:v>41361</c:v>
                </c:pt>
                <c:pt idx="358">
                  <c:v>41362</c:v>
                </c:pt>
                <c:pt idx="359">
                  <c:v>41365</c:v>
                </c:pt>
                <c:pt idx="360">
                  <c:v>41366</c:v>
                </c:pt>
                <c:pt idx="361">
                  <c:v>41367</c:v>
                </c:pt>
                <c:pt idx="362">
                  <c:v>41372</c:v>
                </c:pt>
                <c:pt idx="363">
                  <c:v>41373</c:v>
                </c:pt>
                <c:pt idx="364">
                  <c:v>41374</c:v>
                </c:pt>
                <c:pt idx="365">
                  <c:v>41375</c:v>
                </c:pt>
                <c:pt idx="366">
                  <c:v>41376</c:v>
                </c:pt>
                <c:pt idx="367">
                  <c:v>41379</c:v>
                </c:pt>
                <c:pt idx="368">
                  <c:v>41380</c:v>
                </c:pt>
                <c:pt idx="369">
                  <c:v>41381</c:v>
                </c:pt>
                <c:pt idx="370">
                  <c:v>41382</c:v>
                </c:pt>
                <c:pt idx="371">
                  <c:v>41383</c:v>
                </c:pt>
                <c:pt idx="372">
                  <c:v>41386</c:v>
                </c:pt>
                <c:pt idx="373">
                  <c:v>41387</c:v>
                </c:pt>
                <c:pt idx="374">
                  <c:v>41388</c:v>
                </c:pt>
                <c:pt idx="375">
                  <c:v>41389</c:v>
                </c:pt>
                <c:pt idx="376">
                  <c:v>41390</c:v>
                </c:pt>
                <c:pt idx="377">
                  <c:v>41396</c:v>
                </c:pt>
                <c:pt idx="378">
                  <c:v>41397</c:v>
                </c:pt>
                <c:pt idx="379">
                  <c:v>41400</c:v>
                </c:pt>
                <c:pt idx="380">
                  <c:v>41401</c:v>
                </c:pt>
                <c:pt idx="381">
                  <c:v>41402</c:v>
                </c:pt>
                <c:pt idx="382">
                  <c:v>41403</c:v>
                </c:pt>
                <c:pt idx="383">
                  <c:v>41404</c:v>
                </c:pt>
                <c:pt idx="384">
                  <c:v>41407</c:v>
                </c:pt>
                <c:pt idx="385">
                  <c:v>41408</c:v>
                </c:pt>
                <c:pt idx="386">
                  <c:v>41409</c:v>
                </c:pt>
                <c:pt idx="387">
                  <c:v>41410</c:v>
                </c:pt>
                <c:pt idx="388">
                  <c:v>41411</c:v>
                </c:pt>
                <c:pt idx="389">
                  <c:v>41414</c:v>
                </c:pt>
                <c:pt idx="390">
                  <c:v>41415</c:v>
                </c:pt>
                <c:pt idx="391">
                  <c:v>41416</c:v>
                </c:pt>
                <c:pt idx="392">
                  <c:v>41417</c:v>
                </c:pt>
                <c:pt idx="393">
                  <c:v>41418</c:v>
                </c:pt>
                <c:pt idx="394">
                  <c:v>41421</c:v>
                </c:pt>
                <c:pt idx="395">
                  <c:v>41422</c:v>
                </c:pt>
                <c:pt idx="396">
                  <c:v>41423</c:v>
                </c:pt>
                <c:pt idx="397">
                  <c:v>41424</c:v>
                </c:pt>
                <c:pt idx="398">
                  <c:v>41425</c:v>
                </c:pt>
                <c:pt idx="399">
                  <c:v>41428</c:v>
                </c:pt>
                <c:pt idx="400">
                  <c:v>41429</c:v>
                </c:pt>
                <c:pt idx="401">
                  <c:v>41430</c:v>
                </c:pt>
                <c:pt idx="402">
                  <c:v>41431</c:v>
                </c:pt>
                <c:pt idx="403">
                  <c:v>41432</c:v>
                </c:pt>
                <c:pt idx="404">
                  <c:v>41438</c:v>
                </c:pt>
                <c:pt idx="405">
                  <c:v>41439</c:v>
                </c:pt>
                <c:pt idx="406">
                  <c:v>41442</c:v>
                </c:pt>
                <c:pt idx="407">
                  <c:v>41443</c:v>
                </c:pt>
                <c:pt idx="408">
                  <c:v>41444</c:v>
                </c:pt>
                <c:pt idx="409">
                  <c:v>41445</c:v>
                </c:pt>
                <c:pt idx="410">
                  <c:v>41446</c:v>
                </c:pt>
                <c:pt idx="411">
                  <c:v>41449</c:v>
                </c:pt>
                <c:pt idx="412">
                  <c:v>41450</c:v>
                </c:pt>
                <c:pt idx="413">
                  <c:v>41451</c:v>
                </c:pt>
                <c:pt idx="414">
                  <c:v>41452</c:v>
                </c:pt>
                <c:pt idx="415">
                  <c:v>41453</c:v>
                </c:pt>
                <c:pt idx="416">
                  <c:v>41456</c:v>
                </c:pt>
                <c:pt idx="417">
                  <c:v>41457</c:v>
                </c:pt>
                <c:pt idx="418">
                  <c:v>41458</c:v>
                </c:pt>
                <c:pt idx="419">
                  <c:v>41459</c:v>
                </c:pt>
                <c:pt idx="420">
                  <c:v>41460</c:v>
                </c:pt>
                <c:pt idx="421">
                  <c:v>41463</c:v>
                </c:pt>
                <c:pt idx="422">
                  <c:v>41464</c:v>
                </c:pt>
                <c:pt idx="423">
                  <c:v>41465</c:v>
                </c:pt>
                <c:pt idx="424">
                  <c:v>41466</c:v>
                </c:pt>
                <c:pt idx="425">
                  <c:v>41467</c:v>
                </c:pt>
                <c:pt idx="426">
                  <c:v>41470</c:v>
                </c:pt>
                <c:pt idx="427">
                  <c:v>41471</c:v>
                </c:pt>
                <c:pt idx="428">
                  <c:v>41472</c:v>
                </c:pt>
                <c:pt idx="429">
                  <c:v>41473</c:v>
                </c:pt>
                <c:pt idx="430">
                  <c:v>41474</c:v>
                </c:pt>
                <c:pt idx="431">
                  <c:v>41477</c:v>
                </c:pt>
                <c:pt idx="432">
                  <c:v>41478</c:v>
                </c:pt>
                <c:pt idx="433">
                  <c:v>41479</c:v>
                </c:pt>
                <c:pt idx="434">
                  <c:v>41480</c:v>
                </c:pt>
                <c:pt idx="435">
                  <c:v>41481</c:v>
                </c:pt>
                <c:pt idx="436">
                  <c:v>41484</c:v>
                </c:pt>
                <c:pt idx="437">
                  <c:v>41485</c:v>
                </c:pt>
                <c:pt idx="438">
                  <c:v>41486</c:v>
                </c:pt>
                <c:pt idx="439">
                  <c:v>41487</c:v>
                </c:pt>
                <c:pt idx="440">
                  <c:v>41488</c:v>
                </c:pt>
                <c:pt idx="441">
                  <c:v>41491</c:v>
                </c:pt>
                <c:pt idx="442">
                  <c:v>41492</c:v>
                </c:pt>
                <c:pt idx="443">
                  <c:v>41493</c:v>
                </c:pt>
                <c:pt idx="444">
                  <c:v>41494</c:v>
                </c:pt>
                <c:pt idx="445">
                  <c:v>41495</c:v>
                </c:pt>
                <c:pt idx="446">
                  <c:v>41498</c:v>
                </c:pt>
                <c:pt idx="447">
                  <c:v>41499</c:v>
                </c:pt>
                <c:pt idx="448">
                  <c:v>41500</c:v>
                </c:pt>
                <c:pt idx="449">
                  <c:v>41501</c:v>
                </c:pt>
                <c:pt idx="450">
                  <c:v>41502</c:v>
                </c:pt>
                <c:pt idx="451">
                  <c:v>41505</c:v>
                </c:pt>
                <c:pt idx="452">
                  <c:v>41506</c:v>
                </c:pt>
                <c:pt idx="453">
                  <c:v>41507</c:v>
                </c:pt>
                <c:pt idx="454">
                  <c:v>41508</c:v>
                </c:pt>
                <c:pt idx="455">
                  <c:v>41509</c:v>
                </c:pt>
                <c:pt idx="456">
                  <c:v>41512</c:v>
                </c:pt>
                <c:pt idx="457">
                  <c:v>41513</c:v>
                </c:pt>
                <c:pt idx="458">
                  <c:v>41514</c:v>
                </c:pt>
                <c:pt idx="459">
                  <c:v>41515</c:v>
                </c:pt>
                <c:pt idx="460">
                  <c:v>41516</c:v>
                </c:pt>
                <c:pt idx="461">
                  <c:v>41519</c:v>
                </c:pt>
                <c:pt idx="462">
                  <c:v>41520</c:v>
                </c:pt>
                <c:pt idx="463">
                  <c:v>41521</c:v>
                </c:pt>
                <c:pt idx="464">
                  <c:v>41522</c:v>
                </c:pt>
                <c:pt idx="465">
                  <c:v>41523</c:v>
                </c:pt>
                <c:pt idx="466">
                  <c:v>41526</c:v>
                </c:pt>
                <c:pt idx="467">
                  <c:v>41527</c:v>
                </c:pt>
                <c:pt idx="468">
                  <c:v>41528</c:v>
                </c:pt>
                <c:pt idx="469">
                  <c:v>41529</c:v>
                </c:pt>
                <c:pt idx="470">
                  <c:v>41530</c:v>
                </c:pt>
                <c:pt idx="471">
                  <c:v>41533</c:v>
                </c:pt>
                <c:pt idx="472">
                  <c:v>41534</c:v>
                </c:pt>
                <c:pt idx="473">
                  <c:v>41535</c:v>
                </c:pt>
                <c:pt idx="474">
                  <c:v>41540</c:v>
                </c:pt>
                <c:pt idx="475">
                  <c:v>41541</c:v>
                </c:pt>
                <c:pt idx="476">
                  <c:v>41542</c:v>
                </c:pt>
                <c:pt idx="477">
                  <c:v>41543</c:v>
                </c:pt>
                <c:pt idx="478">
                  <c:v>41544</c:v>
                </c:pt>
                <c:pt idx="479">
                  <c:v>41547</c:v>
                </c:pt>
                <c:pt idx="480">
                  <c:v>41555</c:v>
                </c:pt>
                <c:pt idx="481">
                  <c:v>41556</c:v>
                </c:pt>
                <c:pt idx="482">
                  <c:v>41557</c:v>
                </c:pt>
                <c:pt idx="483">
                  <c:v>41558</c:v>
                </c:pt>
                <c:pt idx="484">
                  <c:v>41561</c:v>
                </c:pt>
                <c:pt idx="485">
                  <c:v>41562</c:v>
                </c:pt>
                <c:pt idx="486">
                  <c:v>41563</c:v>
                </c:pt>
                <c:pt idx="487">
                  <c:v>41564</c:v>
                </c:pt>
                <c:pt idx="488">
                  <c:v>41565</c:v>
                </c:pt>
                <c:pt idx="489">
                  <c:v>41568</c:v>
                </c:pt>
                <c:pt idx="490">
                  <c:v>41569</c:v>
                </c:pt>
                <c:pt idx="491">
                  <c:v>41570</c:v>
                </c:pt>
                <c:pt idx="492">
                  <c:v>41571</c:v>
                </c:pt>
                <c:pt idx="493">
                  <c:v>41572</c:v>
                </c:pt>
                <c:pt idx="494">
                  <c:v>41575</c:v>
                </c:pt>
                <c:pt idx="495">
                  <c:v>41576</c:v>
                </c:pt>
                <c:pt idx="496">
                  <c:v>41577</c:v>
                </c:pt>
                <c:pt idx="497">
                  <c:v>41578</c:v>
                </c:pt>
                <c:pt idx="498">
                  <c:v>41579</c:v>
                </c:pt>
                <c:pt idx="499">
                  <c:v>41582</c:v>
                </c:pt>
                <c:pt idx="500">
                  <c:v>41583</c:v>
                </c:pt>
                <c:pt idx="501">
                  <c:v>41584</c:v>
                </c:pt>
                <c:pt idx="502">
                  <c:v>41585</c:v>
                </c:pt>
                <c:pt idx="503">
                  <c:v>41586</c:v>
                </c:pt>
                <c:pt idx="504">
                  <c:v>41589</c:v>
                </c:pt>
                <c:pt idx="505">
                  <c:v>41590</c:v>
                </c:pt>
                <c:pt idx="506">
                  <c:v>41591</c:v>
                </c:pt>
                <c:pt idx="507">
                  <c:v>41592</c:v>
                </c:pt>
                <c:pt idx="508">
                  <c:v>41593</c:v>
                </c:pt>
                <c:pt idx="509">
                  <c:v>41596</c:v>
                </c:pt>
                <c:pt idx="510">
                  <c:v>41597</c:v>
                </c:pt>
                <c:pt idx="511">
                  <c:v>41598</c:v>
                </c:pt>
                <c:pt idx="512">
                  <c:v>41599</c:v>
                </c:pt>
                <c:pt idx="513">
                  <c:v>41600</c:v>
                </c:pt>
                <c:pt idx="514">
                  <c:v>41603</c:v>
                </c:pt>
                <c:pt idx="515">
                  <c:v>41604</c:v>
                </c:pt>
                <c:pt idx="516">
                  <c:v>41605</c:v>
                </c:pt>
                <c:pt idx="517">
                  <c:v>41606</c:v>
                </c:pt>
                <c:pt idx="518">
                  <c:v>41607</c:v>
                </c:pt>
                <c:pt idx="519">
                  <c:v>41610</c:v>
                </c:pt>
                <c:pt idx="520">
                  <c:v>41611</c:v>
                </c:pt>
                <c:pt idx="521">
                  <c:v>41612</c:v>
                </c:pt>
                <c:pt idx="522">
                  <c:v>41613</c:v>
                </c:pt>
                <c:pt idx="523">
                  <c:v>41614</c:v>
                </c:pt>
                <c:pt idx="524">
                  <c:v>41617</c:v>
                </c:pt>
                <c:pt idx="525">
                  <c:v>41618</c:v>
                </c:pt>
                <c:pt idx="526">
                  <c:v>41619</c:v>
                </c:pt>
                <c:pt idx="527">
                  <c:v>41620</c:v>
                </c:pt>
                <c:pt idx="528">
                  <c:v>41621</c:v>
                </c:pt>
                <c:pt idx="529">
                  <c:v>41624</c:v>
                </c:pt>
                <c:pt idx="530">
                  <c:v>41625</c:v>
                </c:pt>
                <c:pt idx="531">
                  <c:v>41626</c:v>
                </c:pt>
                <c:pt idx="532">
                  <c:v>41627</c:v>
                </c:pt>
                <c:pt idx="533">
                  <c:v>41628</c:v>
                </c:pt>
                <c:pt idx="534">
                  <c:v>41631</c:v>
                </c:pt>
                <c:pt idx="535">
                  <c:v>41632</c:v>
                </c:pt>
                <c:pt idx="536">
                  <c:v>41633</c:v>
                </c:pt>
                <c:pt idx="537">
                  <c:v>41634</c:v>
                </c:pt>
                <c:pt idx="538">
                  <c:v>41635</c:v>
                </c:pt>
                <c:pt idx="539">
                  <c:v>41638</c:v>
                </c:pt>
                <c:pt idx="540">
                  <c:v>41639</c:v>
                </c:pt>
                <c:pt idx="541">
                  <c:v>41641</c:v>
                </c:pt>
                <c:pt idx="542">
                  <c:v>41642</c:v>
                </c:pt>
                <c:pt idx="543">
                  <c:v>41645</c:v>
                </c:pt>
                <c:pt idx="544">
                  <c:v>41646</c:v>
                </c:pt>
                <c:pt idx="545">
                  <c:v>41647</c:v>
                </c:pt>
                <c:pt idx="546">
                  <c:v>41648</c:v>
                </c:pt>
                <c:pt idx="547">
                  <c:v>41649</c:v>
                </c:pt>
                <c:pt idx="548">
                  <c:v>41652</c:v>
                </c:pt>
                <c:pt idx="549">
                  <c:v>41653</c:v>
                </c:pt>
                <c:pt idx="550">
                  <c:v>41654</c:v>
                </c:pt>
                <c:pt idx="551">
                  <c:v>41655</c:v>
                </c:pt>
                <c:pt idx="552">
                  <c:v>41656</c:v>
                </c:pt>
                <c:pt idx="553">
                  <c:v>41659</c:v>
                </c:pt>
                <c:pt idx="554">
                  <c:v>41660</c:v>
                </c:pt>
                <c:pt idx="555">
                  <c:v>41661</c:v>
                </c:pt>
                <c:pt idx="556">
                  <c:v>41662</c:v>
                </c:pt>
                <c:pt idx="557">
                  <c:v>41663</c:v>
                </c:pt>
                <c:pt idx="558">
                  <c:v>41666</c:v>
                </c:pt>
                <c:pt idx="559">
                  <c:v>41667</c:v>
                </c:pt>
                <c:pt idx="560">
                  <c:v>41668</c:v>
                </c:pt>
                <c:pt idx="561">
                  <c:v>41669</c:v>
                </c:pt>
                <c:pt idx="562">
                  <c:v>41677</c:v>
                </c:pt>
                <c:pt idx="563">
                  <c:v>41680</c:v>
                </c:pt>
                <c:pt idx="564">
                  <c:v>41681</c:v>
                </c:pt>
                <c:pt idx="565">
                  <c:v>41682</c:v>
                </c:pt>
                <c:pt idx="566">
                  <c:v>41683</c:v>
                </c:pt>
                <c:pt idx="567">
                  <c:v>41684</c:v>
                </c:pt>
                <c:pt idx="568">
                  <c:v>41687</c:v>
                </c:pt>
                <c:pt idx="569">
                  <c:v>41688</c:v>
                </c:pt>
                <c:pt idx="570">
                  <c:v>41689</c:v>
                </c:pt>
                <c:pt idx="571">
                  <c:v>41690</c:v>
                </c:pt>
                <c:pt idx="572">
                  <c:v>41691</c:v>
                </c:pt>
                <c:pt idx="573">
                  <c:v>41694</c:v>
                </c:pt>
                <c:pt idx="574">
                  <c:v>41695</c:v>
                </c:pt>
                <c:pt idx="575">
                  <c:v>41696</c:v>
                </c:pt>
                <c:pt idx="576">
                  <c:v>41697</c:v>
                </c:pt>
                <c:pt idx="577">
                  <c:v>41698</c:v>
                </c:pt>
                <c:pt idx="578">
                  <c:v>41701</c:v>
                </c:pt>
                <c:pt idx="579">
                  <c:v>41702</c:v>
                </c:pt>
                <c:pt idx="580">
                  <c:v>41703</c:v>
                </c:pt>
                <c:pt idx="581">
                  <c:v>41704</c:v>
                </c:pt>
                <c:pt idx="582">
                  <c:v>41705</c:v>
                </c:pt>
                <c:pt idx="583">
                  <c:v>41708</c:v>
                </c:pt>
                <c:pt idx="584">
                  <c:v>41709</c:v>
                </c:pt>
                <c:pt idx="585">
                  <c:v>41710</c:v>
                </c:pt>
                <c:pt idx="586">
                  <c:v>41711</c:v>
                </c:pt>
                <c:pt idx="587">
                  <c:v>41712</c:v>
                </c:pt>
                <c:pt idx="588">
                  <c:v>41715</c:v>
                </c:pt>
                <c:pt idx="589">
                  <c:v>41716</c:v>
                </c:pt>
                <c:pt idx="590">
                  <c:v>41717</c:v>
                </c:pt>
                <c:pt idx="591">
                  <c:v>41718</c:v>
                </c:pt>
                <c:pt idx="592">
                  <c:v>41719</c:v>
                </c:pt>
                <c:pt idx="593">
                  <c:v>41722</c:v>
                </c:pt>
                <c:pt idx="594">
                  <c:v>41723</c:v>
                </c:pt>
                <c:pt idx="595">
                  <c:v>41724</c:v>
                </c:pt>
                <c:pt idx="596">
                  <c:v>41725</c:v>
                </c:pt>
                <c:pt idx="597">
                  <c:v>41726</c:v>
                </c:pt>
                <c:pt idx="598">
                  <c:v>41729</c:v>
                </c:pt>
                <c:pt idx="599">
                  <c:v>41730</c:v>
                </c:pt>
                <c:pt idx="600">
                  <c:v>41731</c:v>
                </c:pt>
                <c:pt idx="601">
                  <c:v>41732</c:v>
                </c:pt>
                <c:pt idx="602">
                  <c:v>41733</c:v>
                </c:pt>
                <c:pt idx="603">
                  <c:v>41737</c:v>
                </c:pt>
                <c:pt idx="604">
                  <c:v>41738</c:v>
                </c:pt>
                <c:pt idx="605">
                  <c:v>41739</c:v>
                </c:pt>
                <c:pt idx="606">
                  <c:v>41740</c:v>
                </c:pt>
                <c:pt idx="607">
                  <c:v>41743</c:v>
                </c:pt>
                <c:pt idx="608">
                  <c:v>41744</c:v>
                </c:pt>
                <c:pt idx="609">
                  <c:v>41745</c:v>
                </c:pt>
                <c:pt idx="610">
                  <c:v>41746</c:v>
                </c:pt>
                <c:pt idx="611">
                  <c:v>41747</c:v>
                </c:pt>
                <c:pt idx="612">
                  <c:v>41750</c:v>
                </c:pt>
                <c:pt idx="613">
                  <c:v>41751</c:v>
                </c:pt>
                <c:pt idx="614">
                  <c:v>41752</c:v>
                </c:pt>
                <c:pt idx="615">
                  <c:v>41753</c:v>
                </c:pt>
                <c:pt idx="616">
                  <c:v>41754</c:v>
                </c:pt>
                <c:pt idx="617">
                  <c:v>41757</c:v>
                </c:pt>
                <c:pt idx="618">
                  <c:v>41758</c:v>
                </c:pt>
                <c:pt idx="619">
                  <c:v>41759</c:v>
                </c:pt>
                <c:pt idx="620">
                  <c:v>41764</c:v>
                </c:pt>
                <c:pt idx="621">
                  <c:v>41765</c:v>
                </c:pt>
                <c:pt idx="622">
                  <c:v>41766</c:v>
                </c:pt>
                <c:pt idx="623">
                  <c:v>41767</c:v>
                </c:pt>
                <c:pt idx="624">
                  <c:v>41768</c:v>
                </c:pt>
                <c:pt idx="625">
                  <c:v>41771</c:v>
                </c:pt>
                <c:pt idx="626">
                  <c:v>41772</c:v>
                </c:pt>
                <c:pt idx="627">
                  <c:v>41773</c:v>
                </c:pt>
                <c:pt idx="628">
                  <c:v>41774</c:v>
                </c:pt>
                <c:pt idx="629">
                  <c:v>41775</c:v>
                </c:pt>
                <c:pt idx="630">
                  <c:v>41778</c:v>
                </c:pt>
                <c:pt idx="631">
                  <c:v>41779</c:v>
                </c:pt>
                <c:pt idx="632">
                  <c:v>41780</c:v>
                </c:pt>
                <c:pt idx="633">
                  <c:v>41781</c:v>
                </c:pt>
                <c:pt idx="634">
                  <c:v>41782</c:v>
                </c:pt>
                <c:pt idx="635">
                  <c:v>41785</c:v>
                </c:pt>
                <c:pt idx="636">
                  <c:v>41786</c:v>
                </c:pt>
                <c:pt idx="637">
                  <c:v>41787</c:v>
                </c:pt>
                <c:pt idx="638">
                  <c:v>41788</c:v>
                </c:pt>
                <c:pt idx="639">
                  <c:v>41789</c:v>
                </c:pt>
                <c:pt idx="640">
                  <c:v>41793</c:v>
                </c:pt>
                <c:pt idx="641">
                  <c:v>41794</c:v>
                </c:pt>
                <c:pt idx="642">
                  <c:v>41795</c:v>
                </c:pt>
                <c:pt idx="643">
                  <c:v>41796</c:v>
                </c:pt>
                <c:pt idx="644">
                  <c:v>41799</c:v>
                </c:pt>
                <c:pt idx="645">
                  <c:v>41800</c:v>
                </c:pt>
                <c:pt idx="646">
                  <c:v>41801</c:v>
                </c:pt>
                <c:pt idx="647">
                  <c:v>41802</c:v>
                </c:pt>
                <c:pt idx="648">
                  <c:v>41803</c:v>
                </c:pt>
                <c:pt idx="649">
                  <c:v>41806</c:v>
                </c:pt>
                <c:pt idx="650">
                  <c:v>41807</c:v>
                </c:pt>
                <c:pt idx="651">
                  <c:v>41808</c:v>
                </c:pt>
                <c:pt idx="652">
                  <c:v>41809</c:v>
                </c:pt>
                <c:pt idx="653">
                  <c:v>41810</c:v>
                </c:pt>
                <c:pt idx="654">
                  <c:v>41813</c:v>
                </c:pt>
                <c:pt idx="655">
                  <c:v>41814</c:v>
                </c:pt>
                <c:pt idx="656">
                  <c:v>41815</c:v>
                </c:pt>
                <c:pt idx="657">
                  <c:v>41816</c:v>
                </c:pt>
                <c:pt idx="658">
                  <c:v>41817</c:v>
                </c:pt>
                <c:pt idx="659">
                  <c:v>41820</c:v>
                </c:pt>
                <c:pt idx="660">
                  <c:v>41821</c:v>
                </c:pt>
                <c:pt idx="661">
                  <c:v>41822</c:v>
                </c:pt>
                <c:pt idx="662">
                  <c:v>41823</c:v>
                </c:pt>
                <c:pt idx="663">
                  <c:v>41824</c:v>
                </c:pt>
                <c:pt idx="664">
                  <c:v>41827</c:v>
                </c:pt>
                <c:pt idx="665">
                  <c:v>41828</c:v>
                </c:pt>
                <c:pt idx="666">
                  <c:v>41829</c:v>
                </c:pt>
                <c:pt idx="667">
                  <c:v>41830</c:v>
                </c:pt>
                <c:pt idx="668">
                  <c:v>41831</c:v>
                </c:pt>
                <c:pt idx="669">
                  <c:v>41834</c:v>
                </c:pt>
                <c:pt idx="670">
                  <c:v>41835</c:v>
                </c:pt>
                <c:pt idx="671">
                  <c:v>41836</c:v>
                </c:pt>
                <c:pt idx="672">
                  <c:v>41837</c:v>
                </c:pt>
                <c:pt idx="673">
                  <c:v>41838</c:v>
                </c:pt>
                <c:pt idx="674">
                  <c:v>41841</c:v>
                </c:pt>
                <c:pt idx="675">
                  <c:v>41842</c:v>
                </c:pt>
                <c:pt idx="676">
                  <c:v>41843</c:v>
                </c:pt>
                <c:pt idx="677">
                  <c:v>41844</c:v>
                </c:pt>
                <c:pt idx="678">
                  <c:v>41845</c:v>
                </c:pt>
                <c:pt idx="679">
                  <c:v>41848</c:v>
                </c:pt>
                <c:pt idx="680">
                  <c:v>41849</c:v>
                </c:pt>
                <c:pt idx="681">
                  <c:v>41850</c:v>
                </c:pt>
                <c:pt idx="682">
                  <c:v>41851</c:v>
                </c:pt>
                <c:pt idx="683">
                  <c:v>41852</c:v>
                </c:pt>
                <c:pt idx="684">
                  <c:v>41855</c:v>
                </c:pt>
                <c:pt idx="685">
                  <c:v>41856</c:v>
                </c:pt>
                <c:pt idx="686">
                  <c:v>41857</c:v>
                </c:pt>
                <c:pt idx="687">
                  <c:v>41858</c:v>
                </c:pt>
                <c:pt idx="688">
                  <c:v>41859</c:v>
                </c:pt>
                <c:pt idx="689">
                  <c:v>41862</c:v>
                </c:pt>
                <c:pt idx="690">
                  <c:v>41863</c:v>
                </c:pt>
                <c:pt idx="691">
                  <c:v>41864</c:v>
                </c:pt>
                <c:pt idx="692">
                  <c:v>41865</c:v>
                </c:pt>
                <c:pt idx="693">
                  <c:v>41866</c:v>
                </c:pt>
                <c:pt idx="694">
                  <c:v>41869</c:v>
                </c:pt>
                <c:pt idx="695">
                  <c:v>41870</c:v>
                </c:pt>
                <c:pt idx="696">
                  <c:v>41871</c:v>
                </c:pt>
                <c:pt idx="697">
                  <c:v>41872</c:v>
                </c:pt>
                <c:pt idx="698">
                  <c:v>41873</c:v>
                </c:pt>
                <c:pt idx="699">
                  <c:v>41876</c:v>
                </c:pt>
                <c:pt idx="700">
                  <c:v>41877</c:v>
                </c:pt>
                <c:pt idx="701">
                  <c:v>41878</c:v>
                </c:pt>
                <c:pt idx="702">
                  <c:v>41879</c:v>
                </c:pt>
                <c:pt idx="703">
                  <c:v>41880</c:v>
                </c:pt>
                <c:pt idx="704">
                  <c:v>41883</c:v>
                </c:pt>
                <c:pt idx="705">
                  <c:v>41884</c:v>
                </c:pt>
                <c:pt idx="706">
                  <c:v>41885</c:v>
                </c:pt>
                <c:pt idx="707">
                  <c:v>41886</c:v>
                </c:pt>
                <c:pt idx="708">
                  <c:v>41887</c:v>
                </c:pt>
                <c:pt idx="709">
                  <c:v>41891</c:v>
                </c:pt>
                <c:pt idx="710">
                  <c:v>41892</c:v>
                </c:pt>
                <c:pt idx="711">
                  <c:v>41893</c:v>
                </c:pt>
                <c:pt idx="712">
                  <c:v>41894</c:v>
                </c:pt>
                <c:pt idx="713">
                  <c:v>41897</c:v>
                </c:pt>
                <c:pt idx="714">
                  <c:v>41898</c:v>
                </c:pt>
                <c:pt idx="715">
                  <c:v>41899</c:v>
                </c:pt>
                <c:pt idx="716">
                  <c:v>41900</c:v>
                </c:pt>
                <c:pt idx="717">
                  <c:v>41901</c:v>
                </c:pt>
                <c:pt idx="718">
                  <c:v>41904</c:v>
                </c:pt>
                <c:pt idx="719">
                  <c:v>41905</c:v>
                </c:pt>
                <c:pt idx="720">
                  <c:v>41906</c:v>
                </c:pt>
                <c:pt idx="721">
                  <c:v>41907</c:v>
                </c:pt>
                <c:pt idx="722">
                  <c:v>41908</c:v>
                </c:pt>
                <c:pt idx="723">
                  <c:v>41911</c:v>
                </c:pt>
                <c:pt idx="724">
                  <c:v>41912</c:v>
                </c:pt>
                <c:pt idx="725">
                  <c:v>41920</c:v>
                </c:pt>
                <c:pt idx="726">
                  <c:v>41921</c:v>
                </c:pt>
                <c:pt idx="727">
                  <c:v>41922</c:v>
                </c:pt>
                <c:pt idx="728">
                  <c:v>41925</c:v>
                </c:pt>
                <c:pt idx="729">
                  <c:v>41926</c:v>
                </c:pt>
                <c:pt idx="730">
                  <c:v>41927</c:v>
                </c:pt>
                <c:pt idx="731">
                  <c:v>41928</c:v>
                </c:pt>
                <c:pt idx="732">
                  <c:v>41929</c:v>
                </c:pt>
                <c:pt idx="733">
                  <c:v>41932</c:v>
                </c:pt>
                <c:pt idx="734">
                  <c:v>41933</c:v>
                </c:pt>
                <c:pt idx="735">
                  <c:v>41934</c:v>
                </c:pt>
                <c:pt idx="736">
                  <c:v>41935</c:v>
                </c:pt>
                <c:pt idx="737">
                  <c:v>41936</c:v>
                </c:pt>
                <c:pt idx="738">
                  <c:v>41939</c:v>
                </c:pt>
                <c:pt idx="739">
                  <c:v>41940</c:v>
                </c:pt>
                <c:pt idx="740">
                  <c:v>41941</c:v>
                </c:pt>
                <c:pt idx="741">
                  <c:v>41942</c:v>
                </c:pt>
                <c:pt idx="742">
                  <c:v>41943</c:v>
                </c:pt>
                <c:pt idx="743">
                  <c:v>41946</c:v>
                </c:pt>
                <c:pt idx="744">
                  <c:v>41947</c:v>
                </c:pt>
                <c:pt idx="745">
                  <c:v>41948</c:v>
                </c:pt>
                <c:pt idx="746">
                  <c:v>41949</c:v>
                </c:pt>
                <c:pt idx="747">
                  <c:v>41950</c:v>
                </c:pt>
                <c:pt idx="748">
                  <c:v>41953</c:v>
                </c:pt>
                <c:pt idx="749">
                  <c:v>41954</c:v>
                </c:pt>
                <c:pt idx="750">
                  <c:v>41955</c:v>
                </c:pt>
                <c:pt idx="751">
                  <c:v>41956</c:v>
                </c:pt>
                <c:pt idx="752">
                  <c:v>41957</c:v>
                </c:pt>
                <c:pt idx="753">
                  <c:v>41960</c:v>
                </c:pt>
                <c:pt idx="754">
                  <c:v>41961</c:v>
                </c:pt>
                <c:pt idx="755">
                  <c:v>41962</c:v>
                </c:pt>
                <c:pt idx="756">
                  <c:v>41963</c:v>
                </c:pt>
                <c:pt idx="757">
                  <c:v>41964</c:v>
                </c:pt>
                <c:pt idx="758">
                  <c:v>41967</c:v>
                </c:pt>
                <c:pt idx="759">
                  <c:v>41968</c:v>
                </c:pt>
                <c:pt idx="760">
                  <c:v>41969</c:v>
                </c:pt>
                <c:pt idx="761">
                  <c:v>41970</c:v>
                </c:pt>
                <c:pt idx="762">
                  <c:v>41971</c:v>
                </c:pt>
                <c:pt idx="763">
                  <c:v>41974</c:v>
                </c:pt>
                <c:pt idx="764">
                  <c:v>41975</c:v>
                </c:pt>
                <c:pt idx="765">
                  <c:v>41976</c:v>
                </c:pt>
                <c:pt idx="766">
                  <c:v>41977</c:v>
                </c:pt>
                <c:pt idx="767">
                  <c:v>41978</c:v>
                </c:pt>
                <c:pt idx="768">
                  <c:v>41981</c:v>
                </c:pt>
                <c:pt idx="769">
                  <c:v>41982</c:v>
                </c:pt>
                <c:pt idx="770">
                  <c:v>41983</c:v>
                </c:pt>
                <c:pt idx="771">
                  <c:v>41984</c:v>
                </c:pt>
                <c:pt idx="772">
                  <c:v>41985</c:v>
                </c:pt>
                <c:pt idx="773">
                  <c:v>41988</c:v>
                </c:pt>
                <c:pt idx="774">
                  <c:v>41989</c:v>
                </c:pt>
                <c:pt idx="775">
                  <c:v>41990</c:v>
                </c:pt>
                <c:pt idx="776">
                  <c:v>41991</c:v>
                </c:pt>
                <c:pt idx="777">
                  <c:v>41992</c:v>
                </c:pt>
                <c:pt idx="778">
                  <c:v>41995</c:v>
                </c:pt>
                <c:pt idx="779">
                  <c:v>41996</c:v>
                </c:pt>
                <c:pt idx="780">
                  <c:v>41997</c:v>
                </c:pt>
                <c:pt idx="781">
                  <c:v>41998</c:v>
                </c:pt>
                <c:pt idx="782">
                  <c:v>41999</c:v>
                </c:pt>
                <c:pt idx="783">
                  <c:v>42002</c:v>
                </c:pt>
                <c:pt idx="784">
                  <c:v>42003</c:v>
                </c:pt>
                <c:pt idx="785">
                  <c:v>42004</c:v>
                </c:pt>
                <c:pt idx="786">
                  <c:v>42009</c:v>
                </c:pt>
                <c:pt idx="787">
                  <c:v>42010</c:v>
                </c:pt>
                <c:pt idx="788">
                  <c:v>42011</c:v>
                </c:pt>
                <c:pt idx="789">
                  <c:v>42012</c:v>
                </c:pt>
                <c:pt idx="790">
                  <c:v>42013</c:v>
                </c:pt>
                <c:pt idx="791">
                  <c:v>42016</c:v>
                </c:pt>
                <c:pt idx="792">
                  <c:v>42017</c:v>
                </c:pt>
                <c:pt idx="793">
                  <c:v>42018</c:v>
                </c:pt>
                <c:pt idx="794">
                  <c:v>42019</c:v>
                </c:pt>
                <c:pt idx="795">
                  <c:v>42020</c:v>
                </c:pt>
                <c:pt idx="796">
                  <c:v>42023</c:v>
                </c:pt>
                <c:pt idx="797">
                  <c:v>42024</c:v>
                </c:pt>
                <c:pt idx="798">
                  <c:v>42025</c:v>
                </c:pt>
                <c:pt idx="799">
                  <c:v>42026</c:v>
                </c:pt>
                <c:pt idx="800">
                  <c:v>42027</c:v>
                </c:pt>
                <c:pt idx="801">
                  <c:v>42030</c:v>
                </c:pt>
                <c:pt idx="802">
                  <c:v>42031</c:v>
                </c:pt>
                <c:pt idx="803">
                  <c:v>42032</c:v>
                </c:pt>
                <c:pt idx="804">
                  <c:v>42033</c:v>
                </c:pt>
                <c:pt idx="805">
                  <c:v>42034</c:v>
                </c:pt>
                <c:pt idx="806">
                  <c:v>42037</c:v>
                </c:pt>
                <c:pt idx="807">
                  <c:v>42038</c:v>
                </c:pt>
                <c:pt idx="808">
                  <c:v>42039</c:v>
                </c:pt>
                <c:pt idx="809">
                  <c:v>42040</c:v>
                </c:pt>
                <c:pt idx="810">
                  <c:v>42041</c:v>
                </c:pt>
                <c:pt idx="811">
                  <c:v>42044</c:v>
                </c:pt>
                <c:pt idx="812">
                  <c:v>42045</c:v>
                </c:pt>
                <c:pt idx="813">
                  <c:v>42046</c:v>
                </c:pt>
                <c:pt idx="814">
                  <c:v>42047</c:v>
                </c:pt>
                <c:pt idx="815">
                  <c:v>42048</c:v>
                </c:pt>
                <c:pt idx="816">
                  <c:v>42051</c:v>
                </c:pt>
                <c:pt idx="817">
                  <c:v>42052</c:v>
                </c:pt>
                <c:pt idx="818">
                  <c:v>42060</c:v>
                </c:pt>
                <c:pt idx="819">
                  <c:v>42061</c:v>
                </c:pt>
                <c:pt idx="820">
                  <c:v>42062</c:v>
                </c:pt>
                <c:pt idx="821">
                  <c:v>42065</c:v>
                </c:pt>
                <c:pt idx="822">
                  <c:v>42066</c:v>
                </c:pt>
                <c:pt idx="823">
                  <c:v>42067</c:v>
                </c:pt>
                <c:pt idx="824">
                  <c:v>42068</c:v>
                </c:pt>
                <c:pt idx="825">
                  <c:v>42069</c:v>
                </c:pt>
                <c:pt idx="826">
                  <c:v>42072</c:v>
                </c:pt>
                <c:pt idx="827">
                  <c:v>42073</c:v>
                </c:pt>
                <c:pt idx="828">
                  <c:v>42074</c:v>
                </c:pt>
                <c:pt idx="829">
                  <c:v>42075</c:v>
                </c:pt>
                <c:pt idx="830">
                  <c:v>42076</c:v>
                </c:pt>
                <c:pt idx="831">
                  <c:v>42079</c:v>
                </c:pt>
                <c:pt idx="832">
                  <c:v>42080</c:v>
                </c:pt>
                <c:pt idx="833">
                  <c:v>42081</c:v>
                </c:pt>
                <c:pt idx="834">
                  <c:v>42082</c:v>
                </c:pt>
                <c:pt idx="835">
                  <c:v>42083</c:v>
                </c:pt>
                <c:pt idx="836">
                  <c:v>42086</c:v>
                </c:pt>
                <c:pt idx="837">
                  <c:v>42087</c:v>
                </c:pt>
                <c:pt idx="838">
                  <c:v>42088</c:v>
                </c:pt>
                <c:pt idx="839">
                  <c:v>42089</c:v>
                </c:pt>
                <c:pt idx="840">
                  <c:v>42090</c:v>
                </c:pt>
                <c:pt idx="841">
                  <c:v>42093</c:v>
                </c:pt>
                <c:pt idx="842">
                  <c:v>42094</c:v>
                </c:pt>
                <c:pt idx="843">
                  <c:v>42095</c:v>
                </c:pt>
                <c:pt idx="844">
                  <c:v>42096</c:v>
                </c:pt>
                <c:pt idx="845">
                  <c:v>42097</c:v>
                </c:pt>
                <c:pt idx="846">
                  <c:v>42101</c:v>
                </c:pt>
                <c:pt idx="847">
                  <c:v>42102</c:v>
                </c:pt>
                <c:pt idx="848">
                  <c:v>42103</c:v>
                </c:pt>
                <c:pt idx="849">
                  <c:v>42104</c:v>
                </c:pt>
                <c:pt idx="850">
                  <c:v>42107</c:v>
                </c:pt>
                <c:pt idx="851">
                  <c:v>42108</c:v>
                </c:pt>
                <c:pt idx="852">
                  <c:v>42109</c:v>
                </c:pt>
                <c:pt idx="853">
                  <c:v>42110</c:v>
                </c:pt>
                <c:pt idx="854">
                  <c:v>42111</c:v>
                </c:pt>
                <c:pt idx="855">
                  <c:v>42114</c:v>
                </c:pt>
                <c:pt idx="856">
                  <c:v>42115</c:v>
                </c:pt>
                <c:pt idx="857">
                  <c:v>42116</c:v>
                </c:pt>
                <c:pt idx="858">
                  <c:v>42117</c:v>
                </c:pt>
                <c:pt idx="859">
                  <c:v>42118</c:v>
                </c:pt>
                <c:pt idx="860">
                  <c:v>42121</c:v>
                </c:pt>
                <c:pt idx="861">
                  <c:v>42122</c:v>
                </c:pt>
                <c:pt idx="862">
                  <c:v>42123</c:v>
                </c:pt>
                <c:pt idx="863">
                  <c:v>42124</c:v>
                </c:pt>
                <c:pt idx="864">
                  <c:v>42128</c:v>
                </c:pt>
                <c:pt idx="865">
                  <c:v>42129</c:v>
                </c:pt>
                <c:pt idx="866">
                  <c:v>42130</c:v>
                </c:pt>
                <c:pt idx="867">
                  <c:v>42131</c:v>
                </c:pt>
                <c:pt idx="868">
                  <c:v>42132</c:v>
                </c:pt>
                <c:pt idx="869">
                  <c:v>42135</c:v>
                </c:pt>
                <c:pt idx="870">
                  <c:v>42136</c:v>
                </c:pt>
                <c:pt idx="871">
                  <c:v>42137</c:v>
                </c:pt>
                <c:pt idx="872">
                  <c:v>42138</c:v>
                </c:pt>
                <c:pt idx="873">
                  <c:v>42139</c:v>
                </c:pt>
                <c:pt idx="874">
                  <c:v>42142</c:v>
                </c:pt>
                <c:pt idx="875">
                  <c:v>42143</c:v>
                </c:pt>
                <c:pt idx="876">
                  <c:v>42144</c:v>
                </c:pt>
                <c:pt idx="877">
                  <c:v>42145</c:v>
                </c:pt>
                <c:pt idx="878">
                  <c:v>42146</c:v>
                </c:pt>
                <c:pt idx="879">
                  <c:v>42149</c:v>
                </c:pt>
                <c:pt idx="880">
                  <c:v>42150</c:v>
                </c:pt>
                <c:pt idx="881">
                  <c:v>42151</c:v>
                </c:pt>
                <c:pt idx="882">
                  <c:v>42152</c:v>
                </c:pt>
                <c:pt idx="883">
                  <c:v>42153</c:v>
                </c:pt>
                <c:pt idx="884">
                  <c:v>42156</c:v>
                </c:pt>
                <c:pt idx="885">
                  <c:v>42157</c:v>
                </c:pt>
                <c:pt idx="886">
                  <c:v>42158</c:v>
                </c:pt>
                <c:pt idx="887">
                  <c:v>42159</c:v>
                </c:pt>
                <c:pt idx="888">
                  <c:v>42160</c:v>
                </c:pt>
                <c:pt idx="889">
                  <c:v>42163</c:v>
                </c:pt>
                <c:pt idx="890">
                  <c:v>42164</c:v>
                </c:pt>
                <c:pt idx="891">
                  <c:v>42165</c:v>
                </c:pt>
                <c:pt idx="892">
                  <c:v>42166</c:v>
                </c:pt>
                <c:pt idx="893">
                  <c:v>42167</c:v>
                </c:pt>
                <c:pt idx="894">
                  <c:v>42170</c:v>
                </c:pt>
                <c:pt idx="895">
                  <c:v>42171</c:v>
                </c:pt>
                <c:pt idx="896">
                  <c:v>42172</c:v>
                </c:pt>
                <c:pt idx="897">
                  <c:v>42173</c:v>
                </c:pt>
                <c:pt idx="898">
                  <c:v>42174</c:v>
                </c:pt>
                <c:pt idx="899">
                  <c:v>42178</c:v>
                </c:pt>
                <c:pt idx="900">
                  <c:v>42179</c:v>
                </c:pt>
                <c:pt idx="901">
                  <c:v>42180</c:v>
                </c:pt>
                <c:pt idx="902">
                  <c:v>42181</c:v>
                </c:pt>
                <c:pt idx="903">
                  <c:v>42184</c:v>
                </c:pt>
                <c:pt idx="904">
                  <c:v>42185</c:v>
                </c:pt>
                <c:pt idx="905">
                  <c:v>42186</c:v>
                </c:pt>
                <c:pt idx="906">
                  <c:v>42187</c:v>
                </c:pt>
                <c:pt idx="907">
                  <c:v>42188</c:v>
                </c:pt>
                <c:pt idx="908">
                  <c:v>42191</c:v>
                </c:pt>
                <c:pt idx="909">
                  <c:v>42192</c:v>
                </c:pt>
                <c:pt idx="910">
                  <c:v>42193</c:v>
                </c:pt>
                <c:pt idx="911">
                  <c:v>42194</c:v>
                </c:pt>
                <c:pt idx="912">
                  <c:v>42195</c:v>
                </c:pt>
                <c:pt idx="913">
                  <c:v>42198</c:v>
                </c:pt>
                <c:pt idx="914">
                  <c:v>42199</c:v>
                </c:pt>
                <c:pt idx="915">
                  <c:v>42200</c:v>
                </c:pt>
                <c:pt idx="916">
                  <c:v>42201</c:v>
                </c:pt>
                <c:pt idx="917">
                  <c:v>42202</c:v>
                </c:pt>
                <c:pt idx="918">
                  <c:v>42205</c:v>
                </c:pt>
                <c:pt idx="919">
                  <c:v>42206</c:v>
                </c:pt>
                <c:pt idx="920">
                  <c:v>42207</c:v>
                </c:pt>
                <c:pt idx="921">
                  <c:v>42208</c:v>
                </c:pt>
                <c:pt idx="922">
                  <c:v>42209</c:v>
                </c:pt>
                <c:pt idx="923">
                  <c:v>42212</c:v>
                </c:pt>
                <c:pt idx="924">
                  <c:v>42213</c:v>
                </c:pt>
                <c:pt idx="925">
                  <c:v>42214</c:v>
                </c:pt>
                <c:pt idx="926">
                  <c:v>42215</c:v>
                </c:pt>
                <c:pt idx="927">
                  <c:v>42216</c:v>
                </c:pt>
                <c:pt idx="928">
                  <c:v>42219</c:v>
                </c:pt>
                <c:pt idx="929">
                  <c:v>42220</c:v>
                </c:pt>
                <c:pt idx="930">
                  <c:v>42221</c:v>
                </c:pt>
                <c:pt idx="931">
                  <c:v>42222</c:v>
                </c:pt>
                <c:pt idx="932">
                  <c:v>42223</c:v>
                </c:pt>
                <c:pt idx="933">
                  <c:v>42226</c:v>
                </c:pt>
                <c:pt idx="934">
                  <c:v>42227</c:v>
                </c:pt>
                <c:pt idx="935">
                  <c:v>42228</c:v>
                </c:pt>
                <c:pt idx="936">
                  <c:v>42229</c:v>
                </c:pt>
                <c:pt idx="937">
                  <c:v>42230</c:v>
                </c:pt>
                <c:pt idx="938">
                  <c:v>42233</c:v>
                </c:pt>
                <c:pt idx="939">
                  <c:v>42234</c:v>
                </c:pt>
                <c:pt idx="940">
                  <c:v>42235</c:v>
                </c:pt>
                <c:pt idx="941">
                  <c:v>42236</c:v>
                </c:pt>
                <c:pt idx="942">
                  <c:v>42237</c:v>
                </c:pt>
                <c:pt idx="943">
                  <c:v>42240</c:v>
                </c:pt>
                <c:pt idx="944">
                  <c:v>42241</c:v>
                </c:pt>
                <c:pt idx="945">
                  <c:v>42242</c:v>
                </c:pt>
                <c:pt idx="946">
                  <c:v>42243</c:v>
                </c:pt>
                <c:pt idx="947">
                  <c:v>42244</c:v>
                </c:pt>
                <c:pt idx="948">
                  <c:v>42247</c:v>
                </c:pt>
                <c:pt idx="949">
                  <c:v>42248</c:v>
                </c:pt>
                <c:pt idx="950">
                  <c:v>42249</c:v>
                </c:pt>
                <c:pt idx="951">
                  <c:v>42254</c:v>
                </c:pt>
                <c:pt idx="952">
                  <c:v>42255</c:v>
                </c:pt>
                <c:pt idx="953">
                  <c:v>42256</c:v>
                </c:pt>
                <c:pt idx="954">
                  <c:v>42257</c:v>
                </c:pt>
                <c:pt idx="955">
                  <c:v>42258</c:v>
                </c:pt>
                <c:pt idx="956">
                  <c:v>42261</c:v>
                </c:pt>
                <c:pt idx="957">
                  <c:v>42262</c:v>
                </c:pt>
                <c:pt idx="958">
                  <c:v>42263</c:v>
                </c:pt>
                <c:pt idx="959">
                  <c:v>42264</c:v>
                </c:pt>
                <c:pt idx="960">
                  <c:v>42265</c:v>
                </c:pt>
                <c:pt idx="961">
                  <c:v>42268</c:v>
                </c:pt>
                <c:pt idx="962">
                  <c:v>42269</c:v>
                </c:pt>
                <c:pt idx="963">
                  <c:v>42270</c:v>
                </c:pt>
                <c:pt idx="964">
                  <c:v>42271</c:v>
                </c:pt>
                <c:pt idx="965">
                  <c:v>42272</c:v>
                </c:pt>
                <c:pt idx="966">
                  <c:v>42275</c:v>
                </c:pt>
                <c:pt idx="967">
                  <c:v>42276</c:v>
                </c:pt>
                <c:pt idx="968">
                  <c:v>42277</c:v>
                </c:pt>
                <c:pt idx="969">
                  <c:v>42285</c:v>
                </c:pt>
                <c:pt idx="970">
                  <c:v>42286</c:v>
                </c:pt>
                <c:pt idx="971">
                  <c:v>42289</c:v>
                </c:pt>
                <c:pt idx="972">
                  <c:v>42290</c:v>
                </c:pt>
                <c:pt idx="973">
                  <c:v>42291</c:v>
                </c:pt>
                <c:pt idx="974">
                  <c:v>42292</c:v>
                </c:pt>
                <c:pt idx="975">
                  <c:v>42293</c:v>
                </c:pt>
                <c:pt idx="976">
                  <c:v>42296</c:v>
                </c:pt>
                <c:pt idx="977">
                  <c:v>42297</c:v>
                </c:pt>
                <c:pt idx="978">
                  <c:v>42298</c:v>
                </c:pt>
                <c:pt idx="979">
                  <c:v>42299</c:v>
                </c:pt>
                <c:pt idx="980">
                  <c:v>42300</c:v>
                </c:pt>
                <c:pt idx="981">
                  <c:v>42303</c:v>
                </c:pt>
                <c:pt idx="982">
                  <c:v>42304</c:v>
                </c:pt>
                <c:pt idx="983">
                  <c:v>42305</c:v>
                </c:pt>
                <c:pt idx="984">
                  <c:v>42306</c:v>
                </c:pt>
                <c:pt idx="985">
                  <c:v>42307</c:v>
                </c:pt>
                <c:pt idx="986">
                  <c:v>42310</c:v>
                </c:pt>
                <c:pt idx="987">
                  <c:v>42311</c:v>
                </c:pt>
                <c:pt idx="988">
                  <c:v>42312</c:v>
                </c:pt>
                <c:pt idx="989">
                  <c:v>42313</c:v>
                </c:pt>
                <c:pt idx="990">
                  <c:v>42314</c:v>
                </c:pt>
                <c:pt idx="991">
                  <c:v>42317</c:v>
                </c:pt>
                <c:pt idx="992">
                  <c:v>42318</c:v>
                </c:pt>
                <c:pt idx="993">
                  <c:v>42319</c:v>
                </c:pt>
                <c:pt idx="994">
                  <c:v>42320</c:v>
                </c:pt>
                <c:pt idx="995">
                  <c:v>42321</c:v>
                </c:pt>
                <c:pt idx="996">
                  <c:v>42324</c:v>
                </c:pt>
                <c:pt idx="997">
                  <c:v>42325</c:v>
                </c:pt>
                <c:pt idx="998">
                  <c:v>42326</c:v>
                </c:pt>
                <c:pt idx="999">
                  <c:v>42327</c:v>
                </c:pt>
                <c:pt idx="1000">
                  <c:v>42328</c:v>
                </c:pt>
                <c:pt idx="1001">
                  <c:v>42331</c:v>
                </c:pt>
                <c:pt idx="1002">
                  <c:v>42332</c:v>
                </c:pt>
                <c:pt idx="1003">
                  <c:v>42333</c:v>
                </c:pt>
                <c:pt idx="1004">
                  <c:v>42334</c:v>
                </c:pt>
                <c:pt idx="1005">
                  <c:v>42335</c:v>
                </c:pt>
                <c:pt idx="1006">
                  <c:v>42338</c:v>
                </c:pt>
                <c:pt idx="1007">
                  <c:v>42339</c:v>
                </c:pt>
                <c:pt idx="1008">
                  <c:v>42340</c:v>
                </c:pt>
                <c:pt idx="1009">
                  <c:v>42341</c:v>
                </c:pt>
                <c:pt idx="1010">
                  <c:v>42342</c:v>
                </c:pt>
                <c:pt idx="1011">
                  <c:v>42345</c:v>
                </c:pt>
                <c:pt idx="1012">
                  <c:v>42346</c:v>
                </c:pt>
                <c:pt idx="1013">
                  <c:v>42347</c:v>
                </c:pt>
                <c:pt idx="1014">
                  <c:v>42348</c:v>
                </c:pt>
                <c:pt idx="1015">
                  <c:v>42349</c:v>
                </c:pt>
                <c:pt idx="1016">
                  <c:v>42352</c:v>
                </c:pt>
                <c:pt idx="1017">
                  <c:v>42353</c:v>
                </c:pt>
                <c:pt idx="1018">
                  <c:v>42354</c:v>
                </c:pt>
                <c:pt idx="1019">
                  <c:v>42355</c:v>
                </c:pt>
                <c:pt idx="1020">
                  <c:v>42356</c:v>
                </c:pt>
                <c:pt idx="1021">
                  <c:v>42359</c:v>
                </c:pt>
                <c:pt idx="1022">
                  <c:v>42360</c:v>
                </c:pt>
                <c:pt idx="1023">
                  <c:v>42361</c:v>
                </c:pt>
                <c:pt idx="1024">
                  <c:v>42362</c:v>
                </c:pt>
                <c:pt idx="1025">
                  <c:v>42363</c:v>
                </c:pt>
                <c:pt idx="1026">
                  <c:v>42366</c:v>
                </c:pt>
                <c:pt idx="1027">
                  <c:v>42367</c:v>
                </c:pt>
                <c:pt idx="1028">
                  <c:v>42368</c:v>
                </c:pt>
                <c:pt idx="1029">
                  <c:v>42369</c:v>
                </c:pt>
                <c:pt idx="1030">
                  <c:v>42373</c:v>
                </c:pt>
                <c:pt idx="1031">
                  <c:v>42374</c:v>
                </c:pt>
                <c:pt idx="1032">
                  <c:v>42375</c:v>
                </c:pt>
                <c:pt idx="1033">
                  <c:v>42376</c:v>
                </c:pt>
                <c:pt idx="1034">
                  <c:v>42377</c:v>
                </c:pt>
                <c:pt idx="1035">
                  <c:v>42380</c:v>
                </c:pt>
                <c:pt idx="1036">
                  <c:v>42381</c:v>
                </c:pt>
                <c:pt idx="1037">
                  <c:v>42382</c:v>
                </c:pt>
                <c:pt idx="1038">
                  <c:v>42383</c:v>
                </c:pt>
                <c:pt idx="1039">
                  <c:v>42384</c:v>
                </c:pt>
                <c:pt idx="1040">
                  <c:v>42387</c:v>
                </c:pt>
                <c:pt idx="1041">
                  <c:v>42388</c:v>
                </c:pt>
                <c:pt idx="1042">
                  <c:v>42389</c:v>
                </c:pt>
                <c:pt idx="1043">
                  <c:v>42390</c:v>
                </c:pt>
                <c:pt idx="1044">
                  <c:v>42391</c:v>
                </c:pt>
                <c:pt idx="1045">
                  <c:v>42394</c:v>
                </c:pt>
                <c:pt idx="1046">
                  <c:v>42395</c:v>
                </c:pt>
                <c:pt idx="1047">
                  <c:v>42396</c:v>
                </c:pt>
                <c:pt idx="1048">
                  <c:v>42397</c:v>
                </c:pt>
                <c:pt idx="1049">
                  <c:v>42398</c:v>
                </c:pt>
                <c:pt idx="1050">
                  <c:v>42401</c:v>
                </c:pt>
                <c:pt idx="1051">
                  <c:v>42402</c:v>
                </c:pt>
                <c:pt idx="1052">
                  <c:v>42403</c:v>
                </c:pt>
                <c:pt idx="1053">
                  <c:v>42404</c:v>
                </c:pt>
                <c:pt idx="1054">
                  <c:v>42405</c:v>
                </c:pt>
                <c:pt idx="1055">
                  <c:v>42415</c:v>
                </c:pt>
                <c:pt idx="1056">
                  <c:v>42416</c:v>
                </c:pt>
                <c:pt idx="1057">
                  <c:v>42417</c:v>
                </c:pt>
                <c:pt idx="1058">
                  <c:v>42418</c:v>
                </c:pt>
                <c:pt idx="1059">
                  <c:v>42419</c:v>
                </c:pt>
                <c:pt idx="1060">
                  <c:v>42422</c:v>
                </c:pt>
                <c:pt idx="1061">
                  <c:v>42423</c:v>
                </c:pt>
                <c:pt idx="1062">
                  <c:v>42424</c:v>
                </c:pt>
                <c:pt idx="1063">
                  <c:v>42425</c:v>
                </c:pt>
                <c:pt idx="1064">
                  <c:v>42426</c:v>
                </c:pt>
                <c:pt idx="1065">
                  <c:v>42429</c:v>
                </c:pt>
                <c:pt idx="1066">
                  <c:v>42430</c:v>
                </c:pt>
                <c:pt idx="1067">
                  <c:v>42431</c:v>
                </c:pt>
                <c:pt idx="1068">
                  <c:v>42432</c:v>
                </c:pt>
                <c:pt idx="1069">
                  <c:v>42433</c:v>
                </c:pt>
                <c:pt idx="1070">
                  <c:v>42436</c:v>
                </c:pt>
                <c:pt idx="1071">
                  <c:v>42437</c:v>
                </c:pt>
                <c:pt idx="1072">
                  <c:v>42438</c:v>
                </c:pt>
                <c:pt idx="1073">
                  <c:v>42439</c:v>
                </c:pt>
                <c:pt idx="1074">
                  <c:v>42440</c:v>
                </c:pt>
                <c:pt idx="1075">
                  <c:v>42443</c:v>
                </c:pt>
                <c:pt idx="1076">
                  <c:v>42444</c:v>
                </c:pt>
                <c:pt idx="1077">
                  <c:v>42445</c:v>
                </c:pt>
                <c:pt idx="1078">
                  <c:v>42446</c:v>
                </c:pt>
                <c:pt idx="1079">
                  <c:v>42447</c:v>
                </c:pt>
                <c:pt idx="1080">
                  <c:v>42450</c:v>
                </c:pt>
                <c:pt idx="1081">
                  <c:v>42451</c:v>
                </c:pt>
                <c:pt idx="1082">
                  <c:v>42452</c:v>
                </c:pt>
                <c:pt idx="1083">
                  <c:v>42453</c:v>
                </c:pt>
                <c:pt idx="1084">
                  <c:v>42454</c:v>
                </c:pt>
                <c:pt idx="1085">
                  <c:v>42457</c:v>
                </c:pt>
                <c:pt idx="1086">
                  <c:v>42458</c:v>
                </c:pt>
                <c:pt idx="1087">
                  <c:v>42459</c:v>
                </c:pt>
                <c:pt idx="1088">
                  <c:v>42460</c:v>
                </c:pt>
                <c:pt idx="1089">
                  <c:v>42461</c:v>
                </c:pt>
                <c:pt idx="1090">
                  <c:v>42465</c:v>
                </c:pt>
                <c:pt idx="1091">
                  <c:v>42466</c:v>
                </c:pt>
                <c:pt idx="1092">
                  <c:v>42467</c:v>
                </c:pt>
                <c:pt idx="1093">
                  <c:v>42468</c:v>
                </c:pt>
                <c:pt idx="1094">
                  <c:v>42471</c:v>
                </c:pt>
                <c:pt idx="1095">
                  <c:v>42472</c:v>
                </c:pt>
                <c:pt idx="1096">
                  <c:v>42473</c:v>
                </c:pt>
                <c:pt idx="1097">
                  <c:v>42474</c:v>
                </c:pt>
                <c:pt idx="1098">
                  <c:v>42475</c:v>
                </c:pt>
                <c:pt idx="1099">
                  <c:v>42478</c:v>
                </c:pt>
                <c:pt idx="1100">
                  <c:v>42479</c:v>
                </c:pt>
                <c:pt idx="1101">
                  <c:v>42480</c:v>
                </c:pt>
                <c:pt idx="1102">
                  <c:v>42481</c:v>
                </c:pt>
                <c:pt idx="1103">
                  <c:v>42482</c:v>
                </c:pt>
                <c:pt idx="1104">
                  <c:v>42485</c:v>
                </c:pt>
                <c:pt idx="1105">
                  <c:v>42486</c:v>
                </c:pt>
                <c:pt idx="1106">
                  <c:v>42487</c:v>
                </c:pt>
                <c:pt idx="1107">
                  <c:v>42488</c:v>
                </c:pt>
                <c:pt idx="1108">
                  <c:v>42489</c:v>
                </c:pt>
                <c:pt idx="1109">
                  <c:v>42493</c:v>
                </c:pt>
                <c:pt idx="1110">
                  <c:v>42494</c:v>
                </c:pt>
                <c:pt idx="1111">
                  <c:v>42495</c:v>
                </c:pt>
                <c:pt idx="1112">
                  <c:v>42496</c:v>
                </c:pt>
                <c:pt idx="1113">
                  <c:v>42499</c:v>
                </c:pt>
                <c:pt idx="1114">
                  <c:v>42500</c:v>
                </c:pt>
                <c:pt idx="1115">
                  <c:v>42501</c:v>
                </c:pt>
                <c:pt idx="1116">
                  <c:v>42502</c:v>
                </c:pt>
                <c:pt idx="1117">
                  <c:v>42503</c:v>
                </c:pt>
                <c:pt idx="1118">
                  <c:v>42506</c:v>
                </c:pt>
                <c:pt idx="1119">
                  <c:v>42507</c:v>
                </c:pt>
                <c:pt idx="1120">
                  <c:v>42508</c:v>
                </c:pt>
                <c:pt idx="1121">
                  <c:v>42509</c:v>
                </c:pt>
                <c:pt idx="1122">
                  <c:v>42510</c:v>
                </c:pt>
                <c:pt idx="1123">
                  <c:v>42513</c:v>
                </c:pt>
                <c:pt idx="1124">
                  <c:v>42514</c:v>
                </c:pt>
                <c:pt idx="1125">
                  <c:v>42515</c:v>
                </c:pt>
                <c:pt idx="1126">
                  <c:v>42516</c:v>
                </c:pt>
                <c:pt idx="1127">
                  <c:v>42517</c:v>
                </c:pt>
                <c:pt idx="1128">
                  <c:v>42520</c:v>
                </c:pt>
                <c:pt idx="1129">
                  <c:v>42521</c:v>
                </c:pt>
                <c:pt idx="1130">
                  <c:v>42522</c:v>
                </c:pt>
                <c:pt idx="1131">
                  <c:v>42523</c:v>
                </c:pt>
                <c:pt idx="1132">
                  <c:v>42524</c:v>
                </c:pt>
                <c:pt idx="1133">
                  <c:v>42527</c:v>
                </c:pt>
                <c:pt idx="1134">
                  <c:v>42528</c:v>
                </c:pt>
                <c:pt idx="1135">
                  <c:v>42529</c:v>
                </c:pt>
                <c:pt idx="1136">
                  <c:v>42534</c:v>
                </c:pt>
                <c:pt idx="1137">
                  <c:v>42535</c:v>
                </c:pt>
                <c:pt idx="1138">
                  <c:v>42536</c:v>
                </c:pt>
                <c:pt idx="1139">
                  <c:v>42537</c:v>
                </c:pt>
                <c:pt idx="1140">
                  <c:v>42538</c:v>
                </c:pt>
                <c:pt idx="1141">
                  <c:v>42541</c:v>
                </c:pt>
                <c:pt idx="1142">
                  <c:v>42542</c:v>
                </c:pt>
                <c:pt idx="1143">
                  <c:v>42543</c:v>
                </c:pt>
                <c:pt idx="1144">
                  <c:v>42544</c:v>
                </c:pt>
                <c:pt idx="1145">
                  <c:v>42545</c:v>
                </c:pt>
                <c:pt idx="1146">
                  <c:v>42548</c:v>
                </c:pt>
                <c:pt idx="1147">
                  <c:v>42549</c:v>
                </c:pt>
                <c:pt idx="1148">
                  <c:v>42550</c:v>
                </c:pt>
                <c:pt idx="1149">
                  <c:v>42551</c:v>
                </c:pt>
                <c:pt idx="1150">
                  <c:v>42552</c:v>
                </c:pt>
                <c:pt idx="1151">
                  <c:v>42555</c:v>
                </c:pt>
                <c:pt idx="1152">
                  <c:v>42556</c:v>
                </c:pt>
                <c:pt idx="1153">
                  <c:v>42557</c:v>
                </c:pt>
                <c:pt idx="1154">
                  <c:v>42558</c:v>
                </c:pt>
                <c:pt idx="1155">
                  <c:v>42559</c:v>
                </c:pt>
                <c:pt idx="1156">
                  <c:v>42562</c:v>
                </c:pt>
                <c:pt idx="1157">
                  <c:v>42563</c:v>
                </c:pt>
                <c:pt idx="1158">
                  <c:v>42564</c:v>
                </c:pt>
                <c:pt idx="1159">
                  <c:v>42565</c:v>
                </c:pt>
                <c:pt idx="1160">
                  <c:v>42566</c:v>
                </c:pt>
                <c:pt idx="1161">
                  <c:v>42569</c:v>
                </c:pt>
                <c:pt idx="1162">
                  <c:v>42570</c:v>
                </c:pt>
                <c:pt idx="1163">
                  <c:v>42571</c:v>
                </c:pt>
                <c:pt idx="1164">
                  <c:v>42572</c:v>
                </c:pt>
                <c:pt idx="1165">
                  <c:v>42573</c:v>
                </c:pt>
                <c:pt idx="1166">
                  <c:v>42576</c:v>
                </c:pt>
                <c:pt idx="1167">
                  <c:v>42577</c:v>
                </c:pt>
                <c:pt idx="1168">
                  <c:v>42578</c:v>
                </c:pt>
                <c:pt idx="1169">
                  <c:v>42579</c:v>
                </c:pt>
                <c:pt idx="1170">
                  <c:v>42580</c:v>
                </c:pt>
                <c:pt idx="1171">
                  <c:v>42583</c:v>
                </c:pt>
                <c:pt idx="1172">
                  <c:v>42584</c:v>
                </c:pt>
                <c:pt idx="1173">
                  <c:v>42585</c:v>
                </c:pt>
                <c:pt idx="1174">
                  <c:v>42586</c:v>
                </c:pt>
                <c:pt idx="1175">
                  <c:v>42587</c:v>
                </c:pt>
                <c:pt idx="1176">
                  <c:v>42590</c:v>
                </c:pt>
                <c:pt idx="1177">
                  <c:v>42591</c:v>
                </c:pt>
                <c:pt idx="1178">
                  <c:v>42592</c:v>
                </c:pt>
                <c:pt idx="1179">
                  <c:v>42593</c:v>
                </c:pt>
                <c:pt idx="1180">
                  <c:v>42594</c:v>
                </c:pt>
                <c:pt idx="1181">
                  <c:v>42597</c:v>
                </c:pt>
                <c:pt idx="1182">
                  <c:v>42598</c:v>
                </c:pt>
                <c:pt idx="1183">
                  <c:v>42599</c:v>
                </c:pt>
                <c:pt idx="1184">
                  <c:v>42600</c:v>
                </c:pt>
                <c:pt idx="1185">
                  <c:v>42601</c:v>
                </c:pt>
                <c:pt idx="1186">
                  <c:v>42604</c:v>
                </c:pt>
                <c:pt idx="1187">
                  <c:v>42605</c:v>
                </c:pt>
                <c:pt idx="1188">
                  <c:v>42606</c:v>
                </c:pt>
                <c:pt idx="1189">
                  <c:v>42607</c:v>
                </c:pt>
                <c:pt idx="1190">
                  <c:v>42608</c:v>
                </c:pt>
                <c:pt idx="1191">
                  <c:v>42611</c:v>
                </c:pt>
                <c:pt idx="1192">
                  <c:v>42612</c:v>
                </c:pt>
                <c:pt idx="1193">
                  <c:v>42613</c:v>
                </c:pt>
                <c:pt idx="1194">
                  <c:v>42614</c:v>
                </c:pt>
                <c:pt idx="1195">
                  <c:v>42615</c:v>
                </c:pt>
                <c:pt idx="1196">
                  <c:v>42618</c:v>
                </c:pt>
                <c:pt idx="1197">
                  <c:v>42619</c:v>
                </c:pt>
                <c:pt idx="1198">
                  <c:v>42620</c:v>
                </c:pt>
                <c:pt idx="1199">
                  <c:v>42621</c:v>
                </c:pt>
                <c:pt idx="1200">
                  <c:v>42622</c:v>
                </c:pt>
                <c:pt idx="1201">
                  <c:v>42625</c:v>
                </c:pt>
                <c:pt idx="1202">
                  <c:v>42626</c:v>
                </c:pt>
                <c:pt idx="1203">
                  <c:v>42627</c:v>
                </c:pt>
                <c:pt idx="1204">
                  <c:v>42632</c:v>
                </c:pt>
                <c:pt idx="1205">
                  <c:v>42633</c:v>
                </c:pt>
                <c:pt idx="1206">
                  <c:v>42634</c:v>
                </c:pt>
                <c:pt idx="1207">
                  <c:v>42635</c:v>
                </c:pt>
                <c:pt idx="1208">
                  <c:v>42636</c:v>
                </c:pt>
                <c:pt idx="1209">
                  <c:v>42639</c:v>
                </c:pt>
                <c:pt idx="1210">
                  <c:v>42640</c:v>
                </c:pt>
                <c:pt idx="1211">
                  <c:v>42641</c:v>
                </c:pt>
                <c:pt idx="1212">
                  <c:v>42642</c:v>
                </c:pt>
                <c:pt idx="1213">
                  <c:v>42643</c:v>
                </c:pt>
                <c:pt idx="1214">
                  <c:v>42653</c:v>
                </c:pt>
                <c:pt idx="1215">
                  <c:v>42654</c:v>
                </c:pt>
                <c:pt idx="1216">
                  <c:v>42655</c:v>
                </c:pt>
                <c:pt idx="1217">
                  <c:v>42656</c:v>
                </c:pt>
                <c:pt idx="1218">
                  <c:v>42657</c:v>
                </c:pt>
                <c:pt idx="1219">
                  <c:v>42660</c:v>
                </c:pt>
                <c:pt idx="1220">
                  <c:v>42661</c:v>
                </c:pt>
                <c:pt idx="1221">
                  <c:v>42662</c:v>
                </c:pt>
                <c:pt idx="1222">
                  <c:v>42663</c:v>
                </c:pt>
                <c:pt idx="1223">
                  <c:v>42664</c:v>
                </c:pt>
                <c:pt idx="1224">
                  <c:v>42667</c:v>
                </c:pt>
                <c:pt idx="1225">
                  <c:v>42668</c:v>
                </c:pt>
                <c:pt idx="1226">
                  <c:v>42669</c:v>
                </c:pt>
                <c:pt idx="1227">
                  <c:v>42670</c:v>
                </c:pt>
                <c:pt idx="1228">
                  <c:v>42671</c:v>
                </c:pt>
                <c:pt idx="1229">
                  <c:v>42674</c:v>
                </c:pt>
                <c:pt idx="1230">
                  <c:v>42675</c:v>
                </c:pt>
                <c:pt idx="1231">
                  <c:v>42676</c:v>
                </c:pt>
                <c:pt idx="1232">
                  <c:v>42677</c:v>
                </c:pt>
                <c:pt idx="1233">
                  <c:v>42678</c:v>
                </c:pt>
                <c:pt idx="1234">
                  <c:v>42681</c:v>
                </c:pt>
                <c:pt idx="1235">
                  <c:v>42682</c:v>
                </c:pt>
                <c:pt idx="1236">
                  <c:v>42683</c:v>
                </c:pt>
                <c:pt idx="1237">
                  <c:v>42684</c:v>
                </c:pt>
                <c:pt idx="1238">
                  <c:v>42685</c:v>
                </c:pt>
                <c:pt idx="1239">
                  <c:v>42688</c:v>
                </c:pt>
                <c:pt idx="1240">
                  <c:v>42689</c:v>
                </c:pt>
                <c:pt idx="1241">
                  <c:v>42690</c:v>
                </c:pt>
                <c:pt idx="1242">
                  <c:v>42691</c:v>
                </c:pt>
                <c:pt idx="1243">
                  <c:v>42692</c:v>
                </c:pt>
                <c:pt idx="1244">
                  <c:v>42695</c:v>
                </c:pt>
                <c:pt idx="1245">
                  <c:v>42696</c:v>
                </c:pt>
                <c:pt idx="1246">
                  <c:v>42697</c:v>
                </c:pt>
                <c:pt idx="1247">
                  <c:v>42698</c:v>
                </c:pt>
                <c:pt idx="1248">
                  <c:v>42699</c:v>
                </c:pt>
                <c:pt idx="1249">
                  <c:v>42702</c:v>
                </c:pt>
                <c:pt idx="1250">
                  <c:v>42703</c:v>
                </c:pt>
                <c:pt idx="1251">
                  <c:v>42704</c:v>
                </c:pt>
                <c:pt idx="1252">
                  <c:v>42705</c:v>
                </c:pt>
                <c:pt idx="1253">
                  <c:v>42706</c:v>
                </c:pt>
                <c:pt idx="1254">
                  <c:v>42709</c:v>
                </c:pt>
                <c:pt idx="1255">
                  <c:v>42710</c:v>
                </c:pt>
                <c:pt idx="1256">
                  <c:v>42711</c:v>
                </c:pt>
                <c:pt idx="1257">
                  <c:v>42712</c:v>
                </c:pt>
                <c:pt idx="1258">
                  <c:v>42713</c:v>
                </c:pt>
                <c:pt idx="1259">
                  <c:v>42716</c:v>
                </c:pt>
                <c:pt idx="1260">
                  <c:v>42717</c:v>
                </c:pt>
                <c:pt idx="1261">
                  <c:v>42718</c:v>
                </c:pt>
                <c:pt idx="1262">
                  <c:v>42719</c:v>
                </c:pt>
                <c:pt idx="1263">
                  <c:v>42720</c:v>
                </c:pt>
                <c:pt idx="1264">
                  <c:v>42723</c:v>
                </c:pt>
                <c:pt idx="1265">
                  <c:v>42724</c:v>
                </c:pt>
                <c:pt idx="1266">
                  <c:v>42725</c:v>
                </c:pt>
                <c:pt idx="1267">
                  <c:v>42726</c:v>
                </c:pt>
                <c:pt idx="1268">
                  <c:v>42727</c:v>
                </c:pt>
                <c:pt idx="1269">
                  <c:v>42730</c:v>
                </c:pt>
                <c:pt idx="1270">
                  <c:v>42731</c:v>
                </c:pt>
                <c:pt idx="1271">
                  <c:v>42732</c:v>
                </c:pt>
                <c:pt idx="1272">
                  <c:v>42733</c:v>
                </c:pt>
                <c:pt idx="1273">
                  <c:v>42734</c:v>
                </c:pt>
                <c:pt idx="1274">
                  <c:v>42738</c:v>
                </c:pt>
                <c:pt idx="1275">
                  <c:v>42739</c:v>
                </c:pt>
                <c:pt idx="1276">
                  <c:v>42740</c:v>
                </c:pt>
                <c:pt idx="1277">
                  <c:v>42741</c:v>
                </c:pt>
                <c:pt idx="1278">
                  <c:v>42744</c:v>
                </c:pt>
                <c:pt idx="1279">
                  <c:v>42745</c:v>
                </c:pt>
                <c:pt idx="1280">
                  <c:v>42746</c:v>
                </c:pt>
                <c:pt idx="1281">
                  <c:v>42747</c:v>
                </c:pt>
                <c:pt idx="1282">
                  <c:v>42748</c:v>
                </c:pt>
                <c:pt idx="1283">
                  <c:v>42751</c:v>
                </c:pt>
                <c:pt idx="1284">
                  <c:v>42752</c:v>
                </c:pt>
                <c:pt idx="1285">
                  <c:v>42753</c:v>
                </c:pt>
                <c:pt idx="1286">
                  <c:v>42754</c:v>
                </c:pt>
                <c:pt idx="1287">
                  <c:v>42755</c:v>
                </c:pt>
                <c:pt idx="1288">
                  <c:v>42758</c:v>
                </c:pt>
                <c:pt idx="1289">
                  <c:v>42759</c:v>
                </c:pt>
                <c:pt idx="1290">
                  <c:v>42760</c:v>
                </c:pt>
                <c:pt idx="1291">
                  <c:v>42761</c:v>
                </c:pt>
                <c:pt idx="1292">
                  <c:v>42769</c:v>
                </c:pt>
                <c:pt idx="1293">
                  <c:v>42772</c:v>
                </c:pt>
                <c:pt idx="1294">
                  <c:v>42773</c:v>
                </c:pt>
                <c:pt idx="1295">
                  <c:v>42774</c:v>
                </c:pt>
                <c:pt idx="1296">
                  <c:v>42775</c:v>
                </c:pt>
                <c:pt idx="1297">
                  <c:v>42776</c:v>
                </c:pt>
                <c:pt idx="1298">
                  <c:v>42779</c:v>
                </c:pt>
                <c:pt idx="1299">
                  <c:v>42780</c:v>
                </c:pt>
                <c:pt idx="1300">
                  <c:v>42781</c:v>
                </c:pt>
                <c:pt idx="1301">
                  <c:v>42782</c:v>
                </c:pt>
                <c:pt idx="1302">
                  <c:v>42783</c:v>
                </c:pt>
                <c:pt idx="1303">
                  <c:v>42786</c:v>
                </c:pt>
                <c:pt idx="1304">
                  <c:v>42787</c:v>
                </c:pt>
                <c:pt idx="1305">
                  <c:v>42788</c:v>
                </c:pt>
                <c:pt idx="1306">
                  <c:v>42789</c:v>
                </c:pt>
                <c:pt idx="1307">
                  <c:v>42790</c:v>
                </c:pt>
                <c:pt idx="1308">
                  <c:v>42793</c:v>
                </c:pt>
                <c:pt idx="1309">
                  <c:v>42794</c:v>
                </c:pt>
                <c:pt idx="1310">
                  <c:v>42795</c:v>
                </c:pt>
                <c:pt idx="1311">
                  <c:v>42796</c:v>
                </c:pt>
                <c:pt idx="1312">
                  <c:v>42797</c:v>
                </c:pt>
                <c:pt idx="1313">
                  <c:v>42800</c:v>
                </c:pt>
                <c:pt idx="1314">
                  <c:v>42801</c:v>
                </c:pt>
                <c:pt idx="1315">
                  <c:v>42802</c:v>
                </c:pt>
                <c:pt idx="1316">
                  <c:v>42803</c:v>
                </c:pt>
                <c:pt idx="1317">
                  <c:v>42804</c:v>
                </c:pt>
                <c:pt idx="1318">
                  <c:v>42807</c:v>
                </c:pt>
                <c:pt idx="1319">
                  <c:v>42808</c:v>
                </c:pt>
                <c:pt idx="1320">
                  <c:v>42809</c:v>
                </c:pt>
                <c:pt idx="1321">
                  <c:v>42810</c:v>
                </c:pt>
                <c:pt idx="1322">
                  <c:v>42811</c:v>
                </c:pt>
                <c:pt idx="1323">
                  <c:v>42814</c:v>
                </c:pt>
                <c:pt idx="1324">
                  <c:v>42815</c:v>
                </c:pt>
                <c:pt idx="1325">
                  <c:v>42816</c:v>
                </c:pt>
                <c:pt idx="1326">
                  <c:v>42817</c:v>
                </c:pt>
                <c:pt idx="1327">
                  <c:v>42818</c:v>
                </c:pt>
                <c:pt idx="1328">
                  <c:v>42821</c:v>
                </c:pt>
                <c:pt idx="1329">
                  <c:v>42822</c:v>
                </c:pt>
                <c:pt idx="1330">
                  <c:v>42823</c:v>
                </c:pt>
                <c:pt idx="1331">
                  <c:v>42824</c:v>
                </c:pt>
                <c:pt idx="1332">
                  <c:v>42825</c:v>
                </c:pt>
                <c:pt idx="1333">
                  <c:v>42830</c:v>
                </c:pt>
                <c:pt idx="1334">
                  <c:v>42831</c:v>
                </c:pt>
                <c:pt idx="1335">
                  <c:v>42832</c:v>
                </c:pt>
                <c:pt idx="1336">
                  <c:v>42835</c:v>
                </c:pt>
                <c:pt idx="1337">
                  <c:v>42836</c:v>
                </c:pt>
                <c:pt idx="1338">
                  <c:v>42837</c:v>
                </c:pt>
                <c:pt idx="1339">
                  <c:v>42838</c:v>
                </c:pt>
                <c:pt idx="1340">
                  <c:v>42839</c:v>
                </c:pt>
                <c:pt idx="1341">
                  <c:v>42842</c:v>
                </c:pt>
                <c:pt idx="1342">
                  <c:v>42843</c:v>
                </c:pt>
                <c:pt idx="1343">
                  <c:v>42844</c:v>
                </c:pt>
                <c:pt idx="1344">
                  <c:v>42845</c:v>
                </c:pt>
                <c:pt idx="1345">
                  <c:v>42846</c:v>
                </c:pt>
                <c:pt idx="1346">
                  <c:v>42849</c:v>
                </c:pt>
                <c:pt idx="1347">
                  <c:v>42850</c:v>
                </c:pt>
                <c:pt idx="1348">
                  <c:v>42851</c:v>
                </c:pt>
                <c:pt idx="1349">
                  <c:v>42852</c:v>
                </c:pt>
                <c:pt idx="1350">
                  <c:v>42853</c:v>
                </c:pt>
                <c:pt idx="1351">
                  <c:v>42857</c:v>
                </c:pt>
                <c:pt idx="1352">
                  <c:v>42858</c:v>
                </c:pt>
                <c:pt idx="1353">
                  <c:v>42859</c:v>
                </c:pt>
                <c:pt idx="1354">
                  <c:v>42860</c:v>
                </c:pt>
                <c:pt idx="1355">
                  <c:v>42863</c:v>
                </c:pt>
                <c:pt idx="1356">
                  <c:v>42864</c:v>
                </c:pt>
                <c:pt idx="1357">
                  <c:v>42865</c:v>
                </c:pt>
                <c:pt idx="1358">
                  <c:v>42866</c:v>
                </c:pt>
                <c:pt idx="1359">
                  <c:v>42867</c:v>
                </c:pt>
                <c:pt idx="1360">
                  <c:v>42870</c:v>
                </c:pt>
                <c:pt idx="1361">
                  <c:v>42871</c:v>
                </c:pt>
                <c:pt idx="1362">
                  <c:v>42872</c:v>
                </c:pt>
                <c:pt idx="1363">
                  <c:v>42873</c:v>
                </c:pt>
                <c:pt idx="1364">
                  <c:v>42874</c:v>
                </c:pt>
                <c:pt idx="1365">
                  <c:v>42877</c:v>
                </c:pt>
                <c:pt idx="1366">
                  <c:v>42878</c:v>
                </c:pt>
                <c:pt idx="1367">
                  <c:v>42879</c:v>
                </c:pt>
                <c:pt idx="1368">
                  <c:v>42880</c:v>
                </c:pt>
                <c:pt idx="1369">
                  <c:v>42881</c:v>
                </c:pt>
                <c:pt idx="1370">
                  <c:v>42886</c:v>
                </c:pt>
                <c:pt idx="1371">
                  <c:v>42887</c:v>
                </c:pt>
                <c:pt idx="1372">
                  <c:v>42888</c:v>
                </c:pt>
                <c:pt idx="1373">
                  <c:v>42891</c:v>
                </c:pt>
                <c:pt idx="1374">
                  <c:v>42892</c:v>
                </c:pt>
                <c:pt idx="1375">
                  <c:v>42893</c:v>
                </c:pt>
                <c:pt idx="1376">
                  <c:v>42894</c:v>
                </c:pt>
                <c:pt idx="1377">
                  <c:v>42895</c:v>
                </c:pt>
                <c:pt idx="1378">
                  <c:v>42898</c:v>
                </c:pt>
                <c:pt idx="1379">
                  <c:v>42899</c:v>
                </c:pt>
                <c:pt idx="1380">
                  <c:v>42900</c:v>
                </c:pt>
                <c:pt idx="1381">
                  <c:v>42901</c:v>
                </c:pt>
                <c:pt idx="1382">
                  <c:v>42902</c:v>
                </c:pt>
                <c:pt idx="1383">
                  <c:v>42905</c:v>
                </c:pt>
                <c:pt idx="1384">
                  <c:v>42906</c:v>
                </c:pt>
                <c:pt idx="1385">
                  <c:v>42907</c:v>
                </c:pt>
                <c:pt idx="1386">
                  <c:v>42908</c:v>
                </c:pt>
                <c:pt idx="1387">
                  <c:v>42909</c:v>
                </c:pt>
                <c:pt idx="1388">
                  <c:v>42912</c:v>
                </c:pt>
                <c:pt idx="1389">
                  <c:v>42913</c:v>
                </c:pt>
                <c:pt idx="1390">
                  <c:v>42914</c:v>
                </c:pt>
                <c:pt idx="1391">
                  <c:v>42915</c:v>
                </c:pt>
                <c:pt idx="1392">
                  <c:v>42916</c:v>
                </c:pt>
                <c:pt idx="1393">
                  <c:v>42919</c:v>
                </c:pt>
                <c:pt idx="1394">
                  <c:v>42920</c:v>
                </c:pt>
                <c:pt idx="1395">
                  <c:v>42921</c:v>
                </c:pt>
                <c:pt idx="1396">
                  <c:v>42922</c:v>
                </c:pt>
                <c:pt idx="1397">
                  <c:v>42923</c:v>
                </c:pt>
                <c:pt idx="1398">
                  <c:v>42926</c:v>
                </c:pt>
                <c:pt idx="1399">
                  <c:v>42927</c:v>
                </c:pt>
                <c:pt idx="1400">
                  <c:v>42928</c:v>
                </c:pt>
                <c:pt idx="1401">
                  <c:v>42929</c:v>
                </c:pt>
                <c:pt idx="1402">
                  <c:v>42930</c:v>
                </c:pt>
                <c:pt idx="1403">
                  <c:v>42933</c:v>
                </c:pt>
                <c:pt idx="1404">
                  <c:v>42934</c:v>
                </c:pt>
                <c:pt idx="1405">
                  <c:v>42935</c:v>
                </c:pt>
                <c:pt idx="1406">
                  <c:v>42936</c:v>
                </c:pt>
                <c:pt idx="1407">
                  <c:v>42937</c:v>
                </c:pt>
                <c:pt idx="1408">
                  <c:v>42940</c:v>
                </c:pt>
                <c:pt idx="1409">
                  <c:v>42941</c:v>
                </c:pt>
                <c:pt idx="1410">
                  <c:v>42942</c:v>
                </c:pt>
                <c:pt idx="1411">
                  <c:v>42943</c:v>
                </c:pt>
                <c:pt idx="1412">
                  <c:v>42944</c:v>
                </c:pt>
                <c:pt idx="1413">
                  <c:v>42947</c:v>
                </c:pt>
                <c:pt idx="1414">
                  <c:v>42948</c:v>
                </c:pt>
                <c:pt idx="1415">
                  <c:v>42949</c:v>
                </c:pt>
                <c:pt idx="1416">
                  <c:v>42950</c:v>
                </c:pt>
                <c:pt idx="1417">
                  <c:v>42951</c:v>
                </c:pt>
                <c:pt idx="1418">
                  <c:v>42954</c:v>
                </c:pt>
                <c:pt idx="1419">
                  <c:v>42955</c:v>
                </c:pt>
                <c:pt idx="1420">
                  <c:v>42956</c:v>
                </c:pt>
                <c:pt idx="1421">
                  <c:v>42957</c:v>
                </c:pt>
                <c:pt idx="1422">
                  <c:v>42958</c:v>
                </c:pt>
                <c:pt idx="1423">
                  <c:v>42961</c:v>
                </c:pt>
                <c:pt idx="1424">
                  <c:v>42962</c:v>
                </c:pt>
                <c:pt idx="1425">
                  <c:v>42963</c:v>
                </c:pt>
                <c:pt idx="1426">
                  <c:v>42964</c:v>
                </c:pt>
                <c:pt idx="1427">
                  <c:v>42965</c:v>
                </c:pt>
                <c:pt idx="1428">
                  <c:v>42968</c:v>
                </c:pt>
                <c:pt idx="1429">
                  <c:v>42969</c:v>
                </c:pt>
                <c:pt idx="1430">
                  <c:v>42970</c:v>
                </c:pt>
                <c:pt idx="1431">
                  <c:v>42971</c:v>
                </c:pt>
                <c:pt idx="1432">
                  <c:v>42972</c:v>
                </c:pt>
                <c:pt idx="1433">
                  <c:v>42975</c:v>
                </c:pt>
                <c:pt idx="1434">
                  <c:v>42976</c:v>
                </c:pt>
                <c:pt idx="1435">
                  <c:v>42977</c:v>
                </c:pt>
                <c:pt idx="1436">
                  <c:v>42978</c:v>
                </c:pt>
                <c:pt idx="1437">
                  <c:v>42979</c:v>
                </c:pt>
                <c:pt idx="1438">
                  <c:v>42982</c:v>
                </c:pt>
                <c:pt idx="1439">
                  <c:v>42983</c:v>
                </c:pt>
                <c:pt idx="1440">
                  <c:v>42984</c:v>
                </c:pt>
                <c:pt idx="1441">
                  <c:v>42985</c:v>
                </c:pt>
                <c:pt idx="1442">
                  <c:v>42986</c:v>
                </c:pt>
                <c:pt idx="1443">
                  <c:v>42989</c:v>
                </c:pt>
                <c:pt idx="1444">
                  <c:v>42990</c:v>
                </c:pt>
                <c:pt idx="1445">
                  <c:v>42991</c:v>
                </c:pt>
                <c:pt idx="1446">
                  <c:v>42992</c:v>
                </c:pt>
                <c:pt idx="1447">
                  <c:v>42993</c:v>
                </c:pt>
                <c:pt idx="1448">
                  <c:v>42996</c:v>
                </c:pt>
                <c:pt idx="1449">
                  <c:v>42997</c:v>
                </c:pt>
                <c:pt idx="1450">
                  <c:v>42998</c:v>
                </c:pt>
                <c:pt idx="1451">
                  <c:v>42999</c:v>
                </c:pt>
                <c:pt idx="1452">
                  <c:v>43000</c:v>
                </c:pt>
                <c:pt idx="1453">
                  <c:v>43003</c:v>
                </c:pt>
                <c:pt idx="1454">
                  <c:v>43004</c:v>
                </c:pt>
                <c:pt idx="1455">
                  <c:v>43005</c:v>
                </c:pt>
                <c:pt idx="1456">
                  <c:v>43006</c:v>
                </c:pt>
                <c:pt idx="1457">
                  <c:v>43007</c:v>
                </c:pt>
                <c:pt idx="1458">
                  <c:v>43017</c:v>
                </c:pt>
                <c:pt idx="1459">
                  <c:v>43018</c:v>
                </c:pt>
                <c:pt idx="1460">
                  <c:v>43019</c:v>
                </c:pt>
                <c:pt idx="1461">
                  <c:v>43020</c:v>
                </c:pt>
                <c:pt idx="1462">
                  <c:v>43021</c:v>
                </c:pt>
                <c:pt idx="1463">
                  <c:v>43024</c:v>
                </c:pt>
                <c:pt idx="1464">
                  <c:v>43025</c:v>
                </c:pt>
                <c:pt idx="1465">
                  <c:v>43026</c:v>
                </c:pt>
                <c:pt idx="1466">
                  <c:v>43027</c:v>
                </c:pt>
                <c:pt idx="1467">
                  <c:v>43028</c:v>
                </c:pt>
                <c:pt idx="1468">
                  <c:v>43031</c:v>
                </c:pt>
                <c:pt idx="1469">
                  <c:v>43032</c:v>
                </c:pt>
                <c:pt idx="1470">
                  <c:v>43033</c:v>
                </c:pt>
                <c:pt idx="1471">
                  <c:v>43034</c:v>
                </c:pt>
                <c:pt idx="1472">
                  <c:v>43035</c:v>
                </c:pt>
                <c:pt idx="1473">
                  <c:v>43038</c:v>
                </c:pt>
                <c:pt idx="1474">
                  <c:v>43039</c:v>
                </c:pt>
                <c:pt idx="1475">
                  <c:v>43040</c:v>
                </c:pt>
                <c:pt idx="1476">
                  <c:v>43041</c:v>
                </c:pt>
                <c:pt idx="1477">
                  <c:v>43042</c:v>
                </c:pt>
                <c:pt idx="1478">
                  <c:v>43045</c:v>
                </c:pt>
                <c:pt idx="1479">
                  <c:v>43046</c:v>
                </c:pt>
                <c:pt idx="1480">
                  <c:v>43047</c:v>
                </c:pt>
                <c:pt idx="1481">
                  <c:v>43048</c:v>
                </c:pt>
                <c:pt idx="1482">
                  <c:v>43049</c:v>
                </c:pt>
                <c:pt idx="1483">
                  <c:v>43052</c:v>
                </c:pt>
                <c:pt idx="1484">
                  <c:v>43053</c:v>
                </c:pt>
                <c:pt idx="1485">
                  <c:v>43054</c:v>
                </c:pt>
                <c:pt idx="1486">
                  <c:v>43055</c:v>
                </c:pt>
                <c:pt idx="1487">
                  <c:v>43056</c:v>
                </c:pt>
                <c:pt idx="1488">
                  <c:v>43059</c:v>
                </c:pt>
                <c:pt idx="1489">
                  <c:v>43060</c:v>
                </c:pt>
                <c:pt idx="1490">
                  <c:v>43061</c:v>
                </c:pt>
                <c:pt idx="1491">
                  <c:v>43062</c:v>
                </c:pt>
                <c:pt idx="1492">
                  <c:v>43063</c:v>
                </c:pt>
                <c:pt idx="1493">
                  <c:v>43066</c:v>
                </c:pt>
                <c:pt idx="1494">
                  <c:v>43067</c:v>
                </c:pt>
                <c:pt idx="1495">
                  <c:v>43068</c:v>
                </c:pt>
                <c:pt idx="1496">
                  <c:v>43069</c:v>
                </c:pt>
                <c:pt idx="1497">
                  <c:v>43070</c:v>
                </c:pt>
                <c:pt idx="1498">
                  <c:v>43073</c:v>
                </c:pt>
                <c:pt idx="1499">
                  <c:v>43074</c:v>
                </c:pt>
                <c:pt idx="1500">
                  <c:v>43075</c:v>
                </c:pt>
                <c:pt idx="1501">
                  <c:v>43076</c:v>
                </c:pt>
                <c:pt idx="1502">
                  <c:v>43077</c:v>
                </c:pt>
                <c:pt idx="1503">
                  <c:v>43080</c:v>
                </c:pt>
                <c:pt idx="1504">
                  <c:v>43081</c:v>
                </c:pt>
                <c:pt idx="1505">
                  <c:v>43082</c:v>
                </c:pt>
                <c:pt idx="1506">
                  <c:v>43083</c:v>
                </c:pt>
                <c:pt idx="1507">
                  <c:v>43084</c:v>
                </c:pt>
                <c:pt idx="1508">
                  <c:v>43087</c:v>
                </c:pt>
                <c:pt idx="1509">
                  <c:v>43088</c:v>
                </c:pt>
                <c:pt idx="1510">
                  <c:v>43089</c:v>
                </c:pt>
                <c:pt idx="1511">
                  <c:v>43090</c:v>
                </c:pt>
                <c:pt idx="1512">
                  <c:v>43091</c:v>
                </c:pt>
                <c:pt idx="1513">
                  <c:v>43094</c:v>
                </c:pt>
                <c:pt idx="1514">
                  <c:v>43095</c:v>
                </c:pt>
                <c:pt idx="1515">
                  <c:v>43096</c:v>
                </c:pt>
                <c:pt idx="1516">
                  <c:v>43097</c:v>
                </c:pt>
                <c:pt idx="1517">
                  <c:v>43098</c:v>
                </c:pt>
                <c:pt idx="1518">
                  <c:v>43102</c:v>
                </c:pt>
                <c:pt idx="1519">
                  <c:v>43103</c:v>
                </c:pt>
                <c:pt idx="1520">
                  <c:v>43104</c:v>
                </c:pt>
                <c:pt idx="1521">
                  <c:v>43105</c:v>
                </c:pt>
                <c:pt idx="1522">
                  <c:v>43108</c:v>
                </c:pt>
                <c:pt idx="1523">
                  <c:v>43109</c:v>
                </c:pt>
                <c:pt idx="1524">
                  <c:v>43110</c:v>
                </c:pt>
                <c:pt idx="1525">
                  <c:v>43111</c:v>
                </c:pt>
                <c:pt idx="1526">
                  <c:v>43112</c:v>
                </c:pt>
                <c:pt idx="1527">
                  <c:v>43115</c:v>
                </c:pt>
                <c:pt idx="1528">
                  <c:v>43116</c:v>
                </c:pt>
                <c:pt idx="1529">
                  <c:v>43117</c:v>
                </c:pt>
                <c:pt idx="1530">
                  <c:v>43118</c:v>
                </c:pt>
                <c:pt idx="1531">
                  <c:v>43119</c:v>
                </c:pt>
                <c:pt idx="1532">
                  <c:v>43122</c:v>
                </c:pt>
                <c:pt idx="1533">
                  <c:v>43123</c:v>
                </c:pt>
                <c:pt idx="1534">
                  <c:v>43124</c:v>
                </c:pt>
                <c:pt idx="1535">
                  <c:v>43125</c:v>
                </c:pt>
                <c:pt idx="1536">
                  <c:v>43126</c:v>
                </c:pt>
                <c:pt idx="1537">
                  <c:v>43129</c:v>
                </c:pt>
                <c:pt idx="1538">
                  <c:v>43130</c:v>
                </c:pt>
                <c:pt idx="1539">
                  <c:v>43131</c:v>
                </c:pt>
                <c:pt idx="1540">
                  <c:v>43132</c:v>
                </c:pt>
                <c:pt idx="1541">
                  <c:v>43133</c:v>
                </c:pt>
                <c:pt idx="1542">
                  <c:v>43136</c:v>
                </c:pt>
                <c:pt idx="1543">
                  <c:v>43137</c:v>
                </c:pt>
                <c:pt idx="1544">
                  <c:v>43138</c:v>
                </c:pt>
                <c:pt idx="1545">
                  <c:v>43139</c:v>
                </c:pt>
                <c:pt idx="1546">
                  <c:v>43140</c:v>
                </c:pt>
                <c:pt idx="1547">
                  <c:v>43143</c:v>
                </c:pt>
                <c:pt idx="1548">
                  <c:v>43144</c:v>
                </c:pt>
                <c:pt idx="1549">
                  <c:v>43145</c:v>
                </c:pt>
                <c:pt idx="1550">
                  <c:v>43153</c:v>
                </c:pt>
                <c:pt idx="1551">
                  <c:v>43154</c:v>
                </c:pt>
                <c:pt idx="1552">
                  <c:v>43157</c:v>
                </c:pt>
                <c:pt idx="1553">
                  <c:v>43158</c:v>
                </c:pt>
                <c:pt idx="1554">
                  <c:v>43159</c:v>
                </c:pt>
                <c:pt idx="1555">
                  <c:v>43160</c:v>
                </c:pt>
                <c:pt idx="1556">
                  <c:v>43161</c:v>
                </c:pt>
                <c:pt idx="1557">
                  <c:v>43164</c:v>
                </c:pt>
                <c:pt idx="1558">
                  <c:v>43165</c:v>
                </c:pt>
                <c:pt idx="1559">
                  <c:v>43166</c:v>
                </c:pt>
                <c:pt idx="1560">
                  <c:v>43167</c:v>
                </c:pt>
                <c:pt idx="1561">
                  <c:v>43168</c:v>
                </c:pt>
                <c:pt idx="1562">
                  <c:v>43171</c:v>
                </c:pt>
                <c:pt idx="1563">
                  <c:v>43172</c:v>
                </c:pt>
                <c:pt idx="1564">
                  <c:v>43173</c:v>
                </c:pt>
                <c:pt idx="1565">
                  <c:v>43174</c:v>
                </c:pt>
                <c:pt idx="1566">
                  <c:v>43175</c:v>
                </c:pt>
                <c:pt idx="1567">
                  <c:v>43178</c:v>
                </c:pt>
                <c:pt idx="1568">
                  <c:v>43179</c:v>
                </c:pt>
                <c:pt idx="1569">
                  <c:v>43180</c:v>
                </c:pt>
                <c:pt idx="1570">
                  <c:v>43181</c:v>
                </c:pt>
                <c:pt idx="1571">
                  <c:v>43182</c:v>
                </c:pt>
                <c:pt idx="1572">
                  <c:v>43185</c:v>
                </c:pt>
                <c:pt idx="1573">
                  <c:v>43186</c:v>
                </c:pt>
                <c:pt idx="1574">
                  <c:v>43187</c:v>
                </c:pt>
                <c:pt idx="1575">
                  <c:v>43188</c:v>
                </c:pt>
                <c:pt idx="1576">
                  <c:v>43189</c:v>
                </c:pt>
                <c:pt idx="1577">
                  <c:v>43192</c:v>
                </c:pt>
                <c:pt idx="1578">
                  <c:v>43193</c:v>
                </c:pt>
                <c:pt idx="1579">
                  <c:v>43194</c:v>
                </c:pt>
                <c:pt idx="1580">
                  <c:v>43199</c:v>
                </c:pt>
                <c:pt idx="1581">
                  <c:v>43200</c:v>
                </c:pt>
                <c:pt idx="1582">
                  <c:v>43201</c:v>
                </c:pt>
                <c:pt idx="1583">
                  <c:v>43202</c:v>
                </c:pt>
                <c:pt idx="1584">
                  <c:v>43203</c:v>
                </c:pt>
                <c:pt idx="1585">
                  <c:v>43206</c:v>
                </c:pt>
                <c:pt idx="1586">
                  <c:v>43207</c:v>
                </c:pt>
                <c:pt idx="1587">
                  <c:v>43208</c:v>
                </c:pt>
                <c:pt idx="1588">
                  <c:v>43209</c:v>
                </c:pt>
                <c:pt idx="1589">
                  <c:v>43210</c:v>
                </c:pt>
                <c:pt idx="1590">
                  <c:v>43213</c:v>
                </c:pt>
                <c:pt idx="1591">
                  <c:v>43214</c:v>
                </c:pt>
                <c:pt idx="1592">
                  <c:v>43215</c:v>
                </c:pt>
                <c:pt idx="1593">
                  <c:v>43216</c:v>
                </c:pt>
                <c:pt idx="1594">
                  <c:v>43217</c:v>
                </c:pt>
                <c:pt idx="1595">
                  <c:v>43222</c:v>
                </c:pt>
                <c:pt idx="1596">
                  <c:v>43223</c:v>
                </c:pt>
                <c:pt idx="1597">
                  <c:v>43224</c:v>
                </c:pt>
                <c:pt idx="1598">
                  <c:v>43227</c:v>
                </c:pt>
                <c:pt idx="1599">
                  <c:v>43228</c:v>
                </c:pt>
                <c:pt idx="1600">
                  <c:v>43229</c:v>
                </c:pt>
                <c:pt idx="1601">
                  <c:v>43230</c:v>
                </c:pt>
                <c:pt idx="1602">
                  <c:v>43231</c:v>
                </c:pt>
                <c:pt idx="1603">
                  <c:v>43234</c:v>
                </c:pt>
                <c:pt idx="1604">
                  <c:v>43235</c:v>
                </c:pt>
              </c:numCache>
            </c:numRef>
          </c:cat>
          <c:val>
            <c:numRef>
              <c:f>AH股溢价率!$B$4:$B$1608</c:f>
              <c:numCache>
                <c:formatCode>General</c:formatCode>
                <c:ptCount val="1605"/>
                <c:pt idx="0">
                  <c:v>11.05</c:v>
                </c:pt>
                <c:pt idx="1">
                  <c:v>11.22</c:v>
                </c:pt>
                <c:pt idx="2">
                  <c:v>11.91</c:v>
                </c:pt>
                <c:pt idx="3">
                  <c:v>11.85</c:v>
                </c:pt>
                <c:pt idx="4">
                  <c:v>11.88</c:v>
                </c:pt>
                <c:pt idx="5">
                  <c:v>11.92</c:v>
                </c:pt>
                <c:pt idx="6">
                  <c:v>11.42</c:v>
                </c:pt>
                <c:pt idx="7">
                  <c:v>11.43</c:v>
                </c:pt>
                <c:pt idx="8">
                  <c:v>11.32</c:v>
                </c:pt>
                <c:pt idx="9">
                  <c:v>11.28</c:v>
                </c:pt>
                <c:pt idx="10">
                  <c:v>11.79</c:v>
                </c:pt>
                <c:pt idx="11">
                  <c:v>11.86</c:v>
                </c:pt>
                <c:pt idx="12">
                  <c:v>11.98</c:v>
                </c:pt>
                <c:pt idx="13">
                  <c:v>12</c:v>
                </c:pt>
                <c:pt idx="14">
                  <c:v>12.2</c:v>
                </c:pt>
                <c:pt idx="15">
                  <c:v>12</c:v>
                </c:pt>
                <c:pt idx="16">
                  <c:v>12.15</c:v>
                </c:pt>
                <c:pt idx="17">
                  <c:v>12.44</c:v>
                </c:pt>
                <c:pt idx="18">
                  <c:v>12.34</c:v>
                </c:pt>
                <c:pt idx="19">
                  <c:v>12.44</c:v>
                </c:pt>
                <c:pt idx="20">
                  <c:v>12.2</c:v>
                </c:pt>
                <c:pt idx="21">
                  <c:v>12.13</c:v>
                </c:pt>
                <c:pt idx="22">
                  <c:v>12.26</c:v>
                </c:pt>
                <c:pt idx="23">
                  <c:v>11.98</c:v>
                </c:pt>
                <c:pt idx="24">
                  <c:v>11.94</c:v>
                </c:pt>
                <c:pt idx="25">
                  <c:v>12.17</c:v>
                </c:pt>
                <c:pt idx="26">
                  <c:v>12.06</c:v>
                </c:pt>
                <c:pt idx="27">
                  <c:v>11.7</c:v>
                </c:pt>
                <c:pt idx="28">
                  <c:v>11.71</c:v>
                </c:pt>
                <c:pt idx="29">
                  <c:v>11.43</c:v>
                </c:pt>
                <c:pt idx="30">
                  <c:v>11.48</c:v>
                </c:pt>
                <c:pt idx="31">
                  <c:v>11.53</c:v>
                </c:pt>
                <c:pt idx="32">
                  <c:v>11.19</c:v>
                </c:pt>
                <c:pt idx="33">
                  <c:v>11.15</c:v>
                </c:pt>
                <c:pt idx="34">
                  <c:v>11.09</c:v>
                </c:pt>
                <c:pt idx="35">
                  <c:v>11.14</c:v>
                </c:pt>
                <c:pt idx="36">
                  <c:v>11.27</c:v>
                </c:pt>
                <c:pt idx="37">
                  <c:v>10.74</c:v>
                </c:pt>
                <c:pt idx="38">
                  <c:v>11.13</c:v>
                </c:pt>
                <c:pt idx="39">
                  <c:v>10.94</c:v>
                </c:pt>
                <c:pt idx="40">
                  <c:v>10.83</c:v>
                </c:pt>
                <c:pt idx="41">
                  <c:v>10.99</c:v>
                </c:pt>
                <c:pt idx="42">
                  <c:v>11.17</c:v>
                </c:pt>
                <c:pt idx="43">
                  <c:v>11.07</c:v>
                </c:pt>
                <c:pt idx="44">
                  <c:v>11.01</c:v>
                </c:pt>
                <c:pt idx="45">
                  <c:v>10.9</c:v>
                </c:pt>
                <c:pt idx="46">
                  <c:v>10.62</c:v>
                </c:pt>
                <c:pt idx="47">
                  <c:v>10.51</c:v>
                </c:pt>
                <c:pt idx="48">
                  <c:v>10.199999999999999</c:v>
                </c:pt>
                <c:pt idx="49">
                  <c:v>10.41</c:v>
                </c:pt>
                <c:pt idx="50">
                  <c:v>10.3</c:v>
                </c:pt>
                <c:pt idx="51">
                  <c:v>10.1</c:v>
                </c:pt>
                <c:pt idx="52">
                  <c:v>9.9700000000000006</c:v>
                </c:pt>
                <c:pt idx="53">
                  <c:v>9.83</c:v>
                </c:pt>
                <c:pt idx="54">
                  <c:v>9.83</c:v>
                </c:pt>
                <c:pt idx="55">
                  <c:v>9.59</c:v>
                </c:pt>
                <c:pt idx="56">
                  <c:v>9.59</c:v>
                </c:pt>
                <c:pt idx="57">
                  <c:v>9.7200000000000006</c:v>
                </c:pt>
                <c:pt idx="58">
                  <c:v>9.6</c:v>
                </c:pt>
                <c:pt idx="59">
                  <c:v>9.7100000000000009</c:v>
                </c:pt>
                <c:pt idx="60">
                  <c:v>9.56</c:v>
                </c:pt>
                <c:pt idx="61">
                  <c:v>9.2899999999999991</c:v>
                </c:pt>
                <c:pt idx="62">
                  <c:v>9.39</c:v>
                </c:pt>
                <c:pt idx="63">
                  <c:v>9.75</c:v>
                </c:pt>
                <c:pt idx="64">
                  <c:v>10.119999999999999</c:v>
                </c:pt>
                <c:pt idx="65">
                  <c:v>10.08</c:v>
                </c:pt>
                <c:pt idx="66">
                  <c:v>10.029999999999999</c:v>
                </c:pt>
                <c:pt idx="67">
                  <c:v>9.8000000000000007</c:v>
                </c:pt>
                <c:pt idx="68">
                  <c:v>9.83</c:v>
                </c:pt>
                <c:pt idx="69">
                  <c:v>10.51</c:v>
                </c:pt>
                <c:pt idx="70">
                  <c:v>10.47</c:v>
                </c:pt>
                <c:pt idx="71">
                  <c:v>10.84</c:v>
                </c:pt>
                <c:pt idx="72">
                  <c:v>11.01</c:v>
                </c:pt>
                <c:pt idx="73">
                  <c:v>10.68</c:v>
                </c:pt>
                <c:pt idx="74">
                  <c:v>10.69</c:v>
                </c:pt>
                <c:pt idx="75">
                  <c:v>10.47</c:v>
                </c:pt>
                <c:pt idx="76">
                  <c:v>10.8</c:v>
                </c:pt>
                <c:pt idx="77">
                  <c:v>10.9</c:v>
                </c:pt>
                <c:pt idx="78">
                  <c:v>10.84</c:v>
                </c:pt>
                <c:pt idx="79">
                  <c:v>10.52</c:v>
                </c:pt>
                <c:pt idx="80">
                  <c:v>10.95</c:v>
                </c:pt>
                <c:pt idx="81">
                  <c:v>10.87</c:v>
                </c:pt>
                <c:pt idx="82">
                  <c:v>10.97</c:v>
                </c:pt>
                <c:pt idx="83">
                  <c:v>10.95</c:v>
                </c:pt>
                <c:pt idx="84">
                  <c:v>10.87</c:v>
                </c:pt>
                <c:pt idx="85">
                  <c:v>11.09</c:v>
                </c:pt>
                <c:pt idx="86">
                  <c:v>11.13</c:v>
                </c:pt>
                <c:pt idx="87">
                  <c:v>11.14</c:v>
                </c:pt>
                <c:pt idx="88">
                  <c:v>11.16</c:v>
                </c:pt>
                <c:pt idx="89">
                  <c:v>11.23</c:v>
                </c:pt>
                <c:pt idx="90">
                  <c:v>11.59</c:v>
                </c:pt>
                <c:pt idx="91">
                  <c:v>11.51</c:v>
                </c:pt>
                <c:pt idx="92">
                  <c:v>11.79</c:v>
                </c:pt>
                <c:pt idx="93">
                  <c:v>11.96</c:v>
                </c:pt>
                <c:pt idx="94">
                  <c:v>12.01</c:v>
                </c:pt>
                <c:pt idx="95">
                  <c:v>11.8</c:v>
                </c:pt>
                <c:pt idx="96">
                  <c:v>11.85</c:v>
                </c:pt>
                <c:pt idx="97">
                  <c:v>12.24</c:v>
                </c:pt>
                <c:pt idx="98">
                  <c:v>12.27</c:v>
                </c:pt>
                <c:pt idx="99">
                  <c:v>12.18</c:v>
                </c:pt>
                <c:pt idx="100">
                  <c:v>12.09</c:v>
                </c:pt>
                <c:pt idx="101">
                  <c:v>12.47</c:v>
                </c:pt>
                <c:pt idx="102">
                  <c:v>12.47</c:v>
                </c:pt>
                <c:pt idx="103">
                  <c:v>12.36</c:v>
                </c:pt>
                <c:pt idx="104">
                  <c:v>12.44</c:v>
                </c:pt>
                <c:pt idx="105">
                  <c:v>11.98</c:v>
                </c:pt>
                <c:pt idx="106">
                  <c:v>11.9</c:v>
                </c:pt>
                <c:pt idx="107">
                  <c:v>12.3</c:v>
                </c:pt>
                <c:pt idx="108">
                  <c:v>12.25</c:v>
                </c:pt>
                <c:pt idx="109">
                  <c:v>11.75</c:v>
                </c:pt>
                <c:pt idx="110">
                  <c:v>11.61</c:v>
                </c:pt>
                <c:pt idx="111">
                  <c:v>11.74</c:v>
                </c:pt>
                <c:pt idx="112">
                  <c:v>11.65</c:v>
                </c:pt>
                <c:pt idx="113">
                  <c:v>11.65</c:v>
                </c:pt>
                <c:pt idx="114">
                  <c:v>11.69</c:v>
                </c:pt>
                <c:pt idx="115">
                  <c:v>11.46</c:v>
                </c:pt>
                <c:pt idx="116">
                  <c:v>11.29</c:v>
                </c:pt>
                <c:pt idx="117">
                  <c:v>11.59</c:v>
                </c:pt>
                <c:pt idx="118">
                  <c:v>12.26</c:v>
                </c:pt>
                <c:pt idx="119">
                  <c:v>12.42</c:v>
                </c:pt>
                <c:pt idx="120">
                  <c:v>12.28</c:v>
                </c:pt>
                <c:pt idx="121">
                  <c:v>12.49</c:v>
                </c:pt>
                <c:pt idx="122">
                  <c:v>12.48</c:v>
                </c:pt>
                <c:pt idx="123">
                  <c:v>12.99</c:v>
                </c:pt>
                <c:pt idx="124">
                  <c:v>13.15</c:v>
                </c:pt>
                <c:pt idx="125">
                  <c:v>13.18</c:v>
                </c:pt>
                <c:pt idx="126">
                  <c:v>12.78</c:v>
                </c:pt>
                <c:pt idx="127">
                  <c:v>13.39</c:v>
                </c:pt>
                <c:pt idx="128">
                  <c:v>13.29</c:v>
                </c:pt>
                <c:pt idx="129">
                  <c:v>13.5</c:v>
                </c:pt>
                <c:pt idx="130">
                  <c:v>13.12</c:v>
                </c:pt>
                <c:pt idx="131">
                  <c:v>13.25</c:v>
                </c:pt>
                <c:pt idx="132">
                  <c:v>13.16</c:v>
                </c:pt>
                <c:pt idx="133">
                  <c:v>13.13</c:v>
                </c:pt>
                <c:pt idx="134">
                  <c:v>13</c:v>
                </c:pt>
                <c:pt idx="135">
                  <c:v>13.17</c:v>
                </c:pt>
                <c:pt idx="136">
                  <c:v>13.54</c:v>
                </c:pt>
                <c:pt idx="137">
                  <c:v>13.53</c:v>
                </c:pt>
                <c:pt idx="138">
                  <c:v>13.36</c:v>
                </c:pt>
                <c:pt idx="139">
                  <c:v>13.09</c:v>
                </c:pt>
                <c:pt idx="140">
                  <c:v>12.88</c:v>
                </c:pt>
                <c:pt idx="141">
                  <c:v>12.98</c:v>
                </c:pt>
                <c:pt idx="142">
                  <c:v>12.77</c:v>
                </c:pt>
                <c:pt idx="143">
                  <c:v>12.87</c:v>
                </c:pt>
                <c:pt idx="144">
                  <c:v>13.03</c:v>
                </c:pt>
                <c:pt idx="145">
                  <c:v>12.82</c:v>
                </c:pt>
                <c:pt idx="146">
                  <c:v>13.31</c:v>
                </c:pt>
                <c:pt idx="147">
                  <c:v>13.07</c:v>
                </c:pt>
                <c:pt idx="148">
                  <c:v>12.94</c:v>
                </c:pt>
                <c:pt idx="149">
                  <c:v>13.3</c:v>
                </c:pt>
                <c:pt idx="150">
                  <c:v>13.6</c:v>
                </c:pt>
                <c:pt idx="151">
                  <c:v>13.44</c:v>
                </c:pt>
                <c:pt idx="152">
                  <c:v>13.24</c:v>
                </c:pt>
                <c:pt idx="153">
                  <c:v>13.49</c:v>
                </c:pt>
                <c:pt idx="154">
                  <c:v>13.74</c:v>
                </c:pt>
                <c:pt idx="155">
                  <c:v>13.82</c:v>
                </c:pt>
                <c:pt idx="156">
                  <c:v>13.77</c:v>
                </c:pt>
                <c:pt idx="157">
                  <c:v>13.88</c:v>
                </c:pt>
                <c:pt idx="158">
                  <c:v>13.34</c:v>
                </c:pt>
                <c:pt idx="159">
                  <c:v>13.13</c:v>
                </c:pt>
                <c:pt idx="160">
                  <c:v>13.1</c:v>
                </c:pt>
                <c:pt idx="161">
                  <c:v>13.15</c:v>
                </c:pt>
                <c:pt idx="162">
                  <c:v>13.14</c:v>
                </c:pt>
                <c:pt idx="163">
                  <c:v>13.48</c:v>
                </c:pt>
                <c:pt idx="164">
                  <c:v>13.29</c:v>
                </c:pt>
                <c:pt idx="165">
                  <c:v>13.51</c:v>
                </c:pt>
                <c:pt idx="166">
                  <c:v>13.35</c:v>
                </c:pt>
                <c:pt idx="167">
                  <c:v>13.46</c:v>
                </c:pt>
                <c:pt idx="168">
                  <c:v>13.59</c:v>
                </c:pt>
                <c:pt idx="169">
                  <c:v>13.4</c:v>
                </c:pt>
                <c:pt idx="170">
                  <c:v>13.4</c:v>
                </c:pt>
                <c:pt idx="171">
                  <c:v>12.65</c:v>
                </c:pt>
                <c:pt idx="172">
                  <c:v>12.31</c:v>
                </c:pt>
                <c:pt idx="173">
                  <c:v>12.35</c:v>
                </c:pt>
                <c:pt idx="174">
                  <c:v>12.38</c:v>
                </c:pt>
                <c:pt idx="175">
                  <c:v>12.06</c:v>
                </c:pt>
                <c:pt idx="176">
                  <c:v>12.63</c:v>
                </c:pt>
                <c:pt idx="177">
                  <c:v>12.57</c:v>
                </c:pt>
                <c:pt idx="178">
                  <c:v>12.6</c:v>
                </c:pt>
                <c:pt idx="179">
                  <c:v>12.52</c:v>
                </c:pt>
                <c:pt idx="180">
                  <c:v>12.18</c:v>
                </c:pt>
                <c:pt idx="181">
                  <c:v>12.57</c:v>
                </c:pt>
                <c:pt idx="182">
                  <c:v>12.1</c:v>
                </c:pt>
                <c:pt idx="183">
                  <c:v>12.15</c:v>
                </c:pt>
                <c:pt idx="184">
                  <c:v>12.42</c:v>
                </c:pt>
                <c:pt idx="185">
                  <c:v>12.74</c:v>
                </c:pt>
                <c:pt idx="186">
                  <c:v>12.66</c:v>
                </c:pt>
                <c:pt idx="187">
                  <c:v>12.49</c:v>
                </c:pt>
                <c:pt idx="188">
                  <c:v>12.82</c:v>
                </c:pt>
                <c:pt idx="189">
                  <c:v>12.95</c:v>
                </c:pt>
                <c:pt idx="190">
                  <c:v>12.94</c:v>
                </c:pt>
                <c:pt idx="191">
                  <c:v>12.82</c:v>
                </c:pt>
                <c:pt idx="192">
                  <c:v>12.3</c:v>
                </c:pt>
                <c:pt idx="193">
                  <c:v>12.27</c:v>
                </c:pt>
                <c:pt idx="194">
                  <c:v>12.2</c:v>
                </c:pt>
                <c:pt idx="195">
                  <c:v>12.22</c:v>
                </c:pt>
                <c:pt idx="196">
                  <c:v>12.21</c:v>
                </c:pt>
                <c:pt idx="197">
                  <c:v>12.06</c:v>
                </c:pt>
                <c:pt idx="198">
                  <c:v>12.22</c:v>
                </c:pt>
                <c:pt idx="199">
                  <c:v>12.43</c:v>
                </c:pt>
                <c:pt idx="200">
                  <c:v>11.96</c:v>
                </c:pt>
                <c:pt idx="201">
                  <c:v>12.01</c:v>
                </c:pt>
                <c:pt idx="202">
                  <c:v>12.2</c:v>
                </c:pt>
                <c:pt idx="203">
                  <c:v>12.18</c:v>
                </c:pt>
                <c:pt idx="204">
                  <c:v>12.21</c:v>
                </c:pt>
                <c:pt idx="205">
                  <c:v>12.24</c:v>
                </c:pt>
                <c:pt idx="206">
                  <c:v>12.09</c:v>
                </c:pt>
                <c:pt idx="207">
                  <c:v>10.99</c:v>
                </c:pt>
                <c:pt idx="208">
                  <c:v>10.81</c:v>
                </c:pt>
                <c:pt idx="209">
                  <c:v>10.7</c:v>
                </c:pt>
                <c:pt idx="210">
                  <c:v>10.73</c:v>
                </c:pt>
                <c:pt idx="211">
                  <c:v>10.8</c:v>
                </c:pt>
                <c:pt idx="212">
                  <c:v>10.75</c:v>
                </c:pt>
                <c:pt idx="213">
                  <c:v>10.77</c:v>
                </c:pt>
                <c:pt idx="214">
                  <c:v>10.81</c:v>
                </c:pt>
                <c:pt idx="215">
                  <c:v>10.81</c:v>
                </c:pt>
                <c:pt idx="216">
                  <c:v>10.76</c:v>
                </c:pt>
                <c:pt idx="217">
                  <c:v>10.19</c:v>
                </c:pt>
                <c:pt idx="218">
                  <c:v>10.24</c:v>
                </c:pt>
                <c:pt idx="219">
                  <c:v>10.17</c:v>
                </c:pt>
                <c:pt idx="220">
                  <c:v>10.34</c:v>
                </c:pt>
                <c:pt idx="221">
                  <c:v>10.220000000000001</c:v>
                </c:pt>
                <c:pt idx="222">
                  <c:v>10.52</c:v>
                </c:pt>
                <c:pt idx="223">
                  <c:v>10.58</c:v>
                </c:pt>
                <c:pt idx="224">
                  <c:v>10.62</c:v>
                </c:pt>
                <c:pt idx="225">
                  <c:v>10.67</c:v>
                </c:pt>
                <c:pt idx="226">
                  <c:v>11.48</c:v>
                </c:pt>
                <c:pt idx="227">
                  <c:v>11.45</c:v>
                </c:pt>
                <c:pt idx="228">
                  <c:v>11.29</c:v>
                </c:pt>
                <c:pt idx="229">
                  <c:v>11.34</c:v>
                </c:pt>
                <c:pt idx="230">
                  <c:v>11.24</c:v>
                </c:pt>
                <c:pt idx="231">
                  <c:v>11.36</c:v>
                </c:pt>
                <c:pt idx="232">
                  <c:v>10.9</c:v>
                </c:pt>
                <c:pt idx="233">
                  <c:v>10.82</c:v>
                </c:pt>
                <c:pt idx="234">
                  <c:v>10.93</c:v>
                </c:pt>
                <c:pt idx="235">
                  <c:v>10.8</c:v>
                </c:pt>
                <c:pt idx="236">
                  <c:v>10.77</c:v>
                </c:pt>
                <c:pt idx="237">
                  <c:v>10.83</c:v>
                </c:pt>
                <c:pt idx="238">
                  <c:v>11.02</c:v>
                </c:pt>
                <c:pt idx="239">
                  <c:v>11</c:v>
                </c:pt>
                <c:pt idx="240">
                  <c:v>11.54</c:v>
                </c:pt>
                <c:pt idx="241">
                  <c:v>11.79</c:v>
                </c:pt>
                <c:pt idx="242">
                  <c:v>11.49</c:v>
                </c:pt>
                <c:pt idx="243">
                  <c:v>11.86</c:v>
                </c:pt>
                <c:pt idx="244">
                  <c:v>11.8</c:v>
                </c:pt>
                <c:pt idx="245">
                  <c:v>11.58</c:v>
                </c:pt>
                <c:pt idx="246">
                  <c:v>11.54</c:v>
                </c:pt>
                <c:pt idx="247">
                  <c:v>11.6</c:v>
                </c:pt>
                <c:pt idx="248">
                  <c:v>11.65</c:v>
                </c:pt>
                <c:pt idx="249">
                  <c:v>11.61</c:v>
                </c:pt>
                <c:pt idx="250">
                  <c:v>11.81</c:v>
                </c:pt>
                <c:pt idx="251">
                  <c:v>11.73</c:v>
                </c:pt>
                <c:pt idx="252">
                  <c:v>11.81</c:v>
                </c:pt>
                <c:pt idx="253">
                  <c:v>11.5</c:v>
                </c:pt>
                <c:pt idx="254">
                  <c:v>11.41</c:v>
                </c:pt>
                <c:pt idx="255">
                  <c:v>11.29</c:v>
                </c:pt>
                <c:pt idx="256">
                  <c:v>11</c:v>
                </c:pt>
                <c:pt idx="257">
                  <c:v>10.75</c:v>
                </c:pt>
                <c:pt idx="258">
                  <c:v>10.77</c:v>
                </c:pt>
                <c:pt idx="259">
                  <c:v>10.89</c:v>
                </c:pt>
                <c:pt idx="260">
                  <c:v>11.19</c:v>
                </c:pt>
                <c:pt idx="261">
                  <c:v>11.32</c:v>
                </c:pt>
                <c:pt idx="262">
                  <c:v>11.27</c:v>
                </c:pt>
                <c:pt idx="263">
                  <c:v>11.27</c:v>
                </c:pt>
                <c:pt idx="264">
                  <c:v>11.13</c:v>
                </c:pt>
                <c:pt idx="265">
                  <c:v>10.9</c:v>
                </c:pt>
                <c:pt idx="266">
                  <c:v>10.78</c:v>
                </c:pt>
                <c:pt idx="267">
                  <c:v>10.86</c:v>
                </c:pt>
                <c:pt idx="268">
                  <c:v>10.69</c:v>
                </c:pt>
                <c:pt idx="269">
                  <c:v>10.73</c:v>
                </c:pt>
                <c:pt idx="270">
                  <c:v>10.51</c:v>
                </c:pt>
                <c:pt idx="271">
                  <c:v>10.51</c:v>
                </c:pt>
                <c:pt idx="272">
                  <c:v>10.59</c:v>
                </c:pt>
                <c:pt idx="273">
                  <c:v>10.44</c:v>
                </c:pt>
                <c:pt idx="274">
                  <c:v>10.74</c:v>
                </c:pt>
                <c:pt idx="275">
                  <c:v>10.68</c:v>
                </c:pt>
                <c:pt idx="276">
                  <c:v>10.7</c:v>
                </c:pt>
                <c:pt idx="277">
                  <c:v>10.59</c:v>
                </c:pt>
                <c:pt idx="278">
                  <c:v>10.39</c:v>
                </c:pt>
                <c:pt idx="279">
                  <c:v>10.25</c:v>
                </c:pt>
                <c:pt idx="280">
                  <c:v>9.8000000000000007</c:v>
                </c:pt>
                <c:pt idx="281">
                  <c:v>10.01</c:v>
                </c:pt>
                <c:pt idx="282">
                  <c:v>10</c:v>
                </c:pt>
                <c:pt idx="283">
                  <c:v>10.17</c:v>
                </c:pt>
                <c:pt idx="284">
                  <c:v>10.56</c:v>
                </c:pt>
                <c:pt idx="285">
                  <c:v>10.49</c:v>
                </c:pt>
                <c:pt idx="286">
                  <c:v>10.71</c:v>
                </c:pt>
                <c:pt idx="287">
                  <c:v>10.89</c:v>
                </c:pt>
                <c:pt idx="288">
                  <c:v>10.79</c:v>
                </c:pt>
                <c:pt idx="289">
                  <c:v>10.82</c:v>
                </c:pt>
                <c:pt idx="290">
                  <c:v>10.74</c:v>
                </c:pt>
                <c:pt idx="291">
                  <c:v>11.53</c:v>
                </c:pt>
                <c:pt idx="292">
                  <c:v>11.79</c:v>
                </c:pt>
                <c:pt idx="293">
                  <c:v>11.83</c:v>
                </c:pt>
                <c:pt idx="294">
                  <c:v>11.8</c:v>
                </c:pt>
                <c:pt idx="295">
                  <c:v>12.04</c:v>
                </c:pt>
                <c:pt idx="296">
                  <c:v>11.87</c:v>
                </c:pt>
                <c:pt idx="297">
                  <c:v>11.92</c:v>
                </c:pt>
                <c:pt idx="298">
                  <c:v>12.35</c:v>
                </c:pt>
                <c:pt idx="299">
                  <c:v>12.28</c:v>
                </c:pt>
                <c:pt idx="300">
                  <c:v>12.2</c:v>
                </c:pt>
                <c:pt idx="301">
                  <c:v>13.16</c:v>
                </c:pt>
                <c:pt idx="302">
                  <c:v>13.36</c:v>
                </c:pt>
                <c:pt idx="303">
                  <c:v>13.26</c:v>
                </c:pt>
                <c:pt idx="304">
                  <c:v>13.26</c:v>
                </c:pt>
                <c:pt idx="305">
                  <c:v>13.05</c:v>
                </c:pt>
                <c:pt idx="306">
                  <c:v>13.03</c:v>
                </c:pt>
                <c:pt idx="307">
                  <c:v>13.22</c:v>
                </c:pt>
                <c:pt idx="308">
                  <c:v>12.71</c:v>
                </c:pt>
                <c:pt idx="309">
                  <c:v>13.59</c:v>
                </c:pt>
                <c:pt idx="310">
                  <c:v>13.63</c:v>
                </c:pt>
                <c:pt idx="311">
                  <c:v>13.4</c:v>
                </c:pt>
                <c:pt idx="312">
                  <c:v>13.32</c:v>
                </c:pt>
                <c:pt idx="313">
                  <c:v>13.5</c:v>
                </c:pt>
                <c:pt idx="314">
                  <c:v>13.8</c:v>
                </c:pt>
                <c:pt idx="315">
                  <c:v>13.77</c:v>
                </c:pt>
                <c:pt idx="316">
                  <c:v>13.85</c:v>
                </c:pt>
                <c:pt idx="317">
                  <c:v>13.86</c:v>
                </c:pt>
                <c:pt idx="318">
                  <c:v>13.54</c:v>
                </c:pt>
                <c:pt idx="319">
                  <c:v>14.34</c:v>
                </c:pt>
                <c:pt idx="320">
                  <c:v>14.96</c:v>
                </c:pt>
                <c:pt idx="321">
                  <c:v>15.24</c:v>
                </c:pt>
                <c:pt idx="322">
                  <c:v>15.18</c:v>
                </c:pt>
                <c:pt idx="323">
                  <c:v>15.74</c:v>
                </c:pt>
                <c:pt idx="324">
                  <c:v>15.29</c:v>
                </c:pt>
                <c:pt idx="325">
                  <c:v>15.11</c:v>
                </c:pt>
                <c:pt idx="326">
                  <c:v>15.32</c:v>
                </c:pt>
                <c:pt idx="327">
                  <c:v>15.33</c:v>
                </c:pt>
                <c:pt idx="328">
                  <c:v>15.5</c:v>
                </c:pt>
                <c:pt idx="329">
                  <c:v>14.98</c:v>
                </c:pt>
                <c:pt idx="330">
                  <c:v>14.52</c:v>
                </c:pt>
                <c:pt idx="331">
                  <c:v>14.69</c:v>
                </c:pt>
                <c:pt idx="332">
                  <c:v>13.91</c:v>
                </c:pt>
                <c:pt idx="333">
                  <c:v>13.71</c:v>
                </c:pt>
                <c:pt idx="334">
                  <c:v>13.84</c:v>
                </c:pt>
                <c:pt idx="335">
                  <c:v>13.54</c:v>
                </c:pt>
                <c:pt idx="336">
                  <c:v>13.95</c:v>
                </c:pt>
                <c:pt idx="337">
                  <c:v>14.65</c:v>
                </c:pt>
                <c:pt idx="338">
                  <c:v>14.77</c:v>
                </c:pt>
                <c:pt idx="339">
                  <c:v>13.81</c:v>
                </c:pt>
                <c:pt idx="340">
                  <c:v>14.48</c:v>
                </c:pt>
                <c:pt idx="341">
                  <c:v>14.39</c:v>
                </c:pt>
                <c:pt idx="342">
                  <c:v>13.98</c:v>
                </c:pt>
                <c:pt idx="343">
                  <c:v>13.74</c:v>
                </c:pt>
                <c:pt idx="344">
                  <c:v>13.69</c:v>
                </c:pt>
                <c:pt idx="345">
                  <c:v>13.54</c:v>
                </c:pt>
                <c:pt idx="346">
                  <c:v>13.21</c:v>
                </c:pt>
                <c:pt idx="347">
                  <c:v>13.16</c:v>
                </c:pt>
                <c:pt idx="348">
                  <c:v>12.89</c:v>
                </c:pt>
                <c:pt idx="349">
                  <c:v>12.62</c:v>
                </c:pt>
                <c:pt idx="350">
                  <c:v>12.66</c:v>
                </c:pt>
                <c:pt idx="351">
                  <c:v>13.45</c:v>
                </c:pt>
                <c:pt idx="352">
                  <c:v>13.47</c:v>
                </c:pt>
                <c:pt idx="353">
                  <c:v>13.31</c:v>
                </c:pt>
                <c:pt idx="354">
                  <c:v>12.99</c:v>
                </c:pt>
                <c:pt idx="355">
                  <c:v>12.64</c:v>
                </c:pt>
                <c:pt idx="356">
                  <c:v>12.77</c:v>
                </c:pt>
                <c:pt idx="357">
                  <c:v>12.27</c:v>
                </c:pt>
                <c:pt idx="358">
                  <c:v>12.17</c:v>
                </c:pt>
                <c:pt idx="359">
                  <c:v>12.19</c:v>
                </c:pt>
                <c:pt idx="360">
                  <c:v>12.29</c:v>
                </c:pt>
                <c:pt idx="361">
                  <c:v>12.12</c:v>
                </c:pt>
                <c:pt idx="362">
                  <c:v>11.9</c:v>
                </c:pt>
                <c:pt idx="363">
                  <c:v>12.13</c:v>
                </c:pt>
                <c:pt idx="364">
                  <c:v>12.01</c:v>
                </c:pt>
                <c:pt idx="365">
                  <c:v>11.95</c:v>
                </c:pt>
                <c:pt idx="366">
                  <c:v>11.72</c:v>
                </c:pt>
                <c:pt idx="367">
                  <c:v>11.68</c:v>
                </c:pt>
                <c:pt idx="368">
                  <c:v>12.16</c:v>
                </c:pt>
                <c:pt idx="369">
                  <c:v>12.07</c:v>
                </c:pt>
                <c:pt idx="370">
                  <c:v>12.15</c:v>
                </c:pt>
                <c:pt idx="371">
                  <c:v>12.82</c:v>
                </c:pt>
                <c:pt idx="372">
                  <c:v>12.79</c:v>
                </c:pt>
                <c:pt idx="373">
                  <c:v>12.16</c:v>
                </c:pt>
                <c:pt idx="374">
                  <c:v>12.61</c:v>
                </c:pt>
                <c:pt idx="375">
                  <c:v>12.51</c:v>
                </c:pt>
                <c:pt idx="376">
                  <c:v>12.42</c:v>
                </c:pt>
                <c:pt idx="377">
                  <c:v>12.48</c:v>
                </c:pt>
                <c:pt idx="378">
                  <c:v>12.86</c:v>
                </c:pt>
                <c:pt idx="379">
                  <c:v>12.96</c:v>
                </c:pt>
                <c:pt idx="380">
                  <c:v>12.81</c:v>
                </c:pt>
                <c:pt idx="381">
                  <c:v>12.72</c:v>
                </c:pt>
                <c:pt idx="382">
                  <c:v>12.64</c:v>
                </c:pt>
                <c:pt idx="383">
                  <c:v>12.64</c:v>
                </c:pt>
                <c:pt idx="384">
                  <c:v>12.44</c:v>
                </c:pt>
                <c:pt idx="385">
                  <c:v>12.21</c:v>
                </c:pt>
                <c:pt idx="386">
                  <c:v>12.27</c:v>
                </c:pt>
                <c:pt idx="387">
                  <c:v>12.6</c:v>
                </c:pt>
                <c:pt idx="388">
                  <c:v>12.79</c:v>
                </c:pt>
                <c:pt idx="389">
                  <c:v>12.94</c:v>
                </c:pt>
                <c:pt idx="390">
                  <c:v>12.8</c:v>
                </c:pt>
                <c:pt idx="391">
                  <c:v>12.85</c:v>
                </c:pt>
                <c:pt idx="392">
                  <c:v>12.56</c:v>
                </c:pt>
                <c:pt idx="393">
                  <c:v>12.68</c:v>
                </c:pt>
                <c:pt idx="394">
                  <c:v>12.86</c:v>
                </c:pt>
                <c:pt idx="395">
                  <c:v>13.25</c:v>
                </c:pt>
                <c:pt idx="396">
                  <c:v>13.15</c:v>
                </c:pt>
                <c:pt idx="397">
                  <c:v>13.21</c:v>
                </c:pt>
                <c:pt idx="398">
                  <c:v>12.99</c:v>
                </c:pt>
                <c:pt idx="399">
                  <c:v>12.99</c:v>
                </c:pt>
                <c:pt idx="400">
                  <c:v>12.74</c:v>
                </c:pt>
                <c:pt idx="401">
                  <c:v>12.88</c:v>
                </c:pt>
                <c:pt idx="402">
                  <c:v>12.72</c:v>
                </c:pt>
                <c:pt idx="403">
                  <c:v>12.12</c:v>
                </c:pt>
                <c:pt idx="404">
                  <c:v>11.35</c:v>
                </c:pt>
                <c:pt idx="405">
                  <c:v>11.34</c:v>
                </c:pt>
                <c:pt idx="406">
                  <c:v>11.12</c:v>
                </c:pt>
                <c:pt idx="407">
                  <c:v>11.22</c:v>
                </c:pt>
                <c:pt idx="408">
                  <c:v>11.15</c:v>
                </c:pt>
                <c:pt idx="409">
                  <c:v>10.82</c:v>
                </c:pt>
                <c:pt idx="410">
                  <c:v>11.05</c:v>
                </c:pt>
                <c:pt idx="411">
                  <c:v>10.09</c:v>
                </c:pt>
                <c:pt idx="412">
                  <c:v>10</c:v>
                </c:pt>
                <c:pt idx="413">
                  <c:v>9.99</c:v>
                </c:pt>
                <c:pt idx="414">
                  <c:v>9.84</c:v>
                </c:pt>
                <c:pt idx="415">
                  <c:v>10.130000000000001</c:v>
                </c:pt>
                <c:pt idx="416">
                  <c:v>10.18</c:v>
                </c:pt>
                <c:pt idx="417">
                  <c:v>10.19</c:v>
                </c:pt>
                <c:pt idx="418">
                  <c:v>9.9700000000000006</c:v>
                </c:pt>
                <c:pt idx="419">
                  <c:v>10.06</c:v>
                </c:pt>
                <c:pt idx="420">
                  <c:v>10.09</c:v>
                </c:pt>
                <c:pt idx="421">
                  <c:v>9.84</c:v>
                </c:pt>
                <c:pt idx="422">
                  <c:v>9.8699999999999992</c:v>
                </c:pt>
                <c:pt idx="423">
                  <c:v>10.199999999999999</c:v>
                </c:pt>
                <c:pt idx="424">
                  <c:v>11.01</c:v>
                </c:pt>
                <c:pt idx="425">
                  <c:v>10.54</c:v>
                </c:pt>
                <c:pt idx="426">
                  <c:v>10.96</c:v>
                </c:pt>
                <c:pt idx="427">
                  <c:v>10.97</c:v>
                </c:pt>
                <c:pt idx="428">
                  <c:v>10.64</c:v>
                </c:pt>
                <c:pt idx="429">
                  <c:v>10.35</c:v>
                </c:pt>
                <c:pt idx="430">
                  <c:v>10.119999999999999</c:v>
                </c:pt>
                <c:pt idx="431">
                  <c:v>10.32</c:v>
                </c:pt>
                <c:pt idx="432">
                  <c:v>10.86</c:v>
                </c:pt>
                <c:pt idx="433">
                  <c:v>10.79</c:v>
                </c:pt>
                <c:pt idx="434">
                  <c:v>10.76</c:v>
                </c:pt>
                <c:pt idx="435">
                  <c:v>10.66</c:v>
                </c:pt>
                <c:pt idx="436">
                  <c:v>10.36</c:v>
                </c:pt>
                <c:pt idx="437">
                  <c:v>10.57</c:v>
                </c:pt>
                <c:pt idx="438">
                  <c:v>10.65</c:v>
                </c:pt>
                <c:pt idx="439">
                  <c:v>10.97</c:v>
                </c:pt>
                <c:pt idx="440">
                  <c:v>10.94</c:v>
                </c:pt>
                <c:pt idx="441">
                  <c:v>11.08</c:v>
                </c:pt>
                <c:pt idx="442">
                  <c:v>11.17</c:v>
                </c:pt>
                <c:pt idx="443">
                  <c:v>11.12</c:v>
                </c:pt>
                <c:pt idx="444">
                  <c:v>10.71</c:v>
                </c:pt>
                <c:pt idx="445">
                  <c:v>10.87</c:v>
                </c:pt>
                <c:pt idx="446">
                  <c:v>11.3</c:v>
                </c:pt>
                <c:pt idx="447">
                  <c:v>11.33</c:v>
                </c:pt>
                <c:pt idx="448">
                  <c:v>11.23</c:v>
                </c:pt>
                <c:pt idx="449">
                  <c:v>11.15</c:v>
                </c:pt>
                <c:pt idx="450">
                  <c:v>11.01</c:v>
                </c:pt>
                <c:pt idx="451">
                  <c:v>10.88</c:v>
                </c:pt>
                <c:pt idx="452">
                  <c:v>10.64</c:v>
                </c:pt>
                <c:pt idx="453">
                  <c:v>10.72</c:v>
                </c:pt>
                <c:pt idx="454">
                  <c:v>10.63</c:v>
                </c:pt>
                <c:pt idx="455">
                  <c:v>10.51</c:v>
                </c:pt>
                <c:pt idx="456">
                  <c:v>11.06</c:v>
                </c:pt>
                <c:pt idx="457">
                  <c:v>11.15</c:v>
                </c:pt>
                <c:pt idx="458">
                  <c:v>10.96</c:v>
                </c:pt>
                <c:pt idx="459">
                  <c:v>11</c:v>
                </c:pt>
                <c:pt idx="460">
                  <c:v>11.03</c:v>
                </c:pt>
                <c:pt idx="461">
                  <c:v>11.06</c:v>
                </c:pt>
                <c:pt idx="462">
                  <c:v>11.18</c:v>
                </c:pt>
                <c:pt idx="463">
                  <c:v>11.09</c:v>
                </c:pt>
                <c:pt idx="464">
                  <c:v>11.05</c:v>
                </c:pt>
                <c:pt idx="465">
                  <c:v>11.07</c:v>
                </c:pt>
                <c:pt idx="466">
                  <c:v>11.85</c:v>
                </c:pt>
                <c:pt idx="467">
                  <c:v>13.04</c:v>
                </c:pt>
                <c:pt idx="468">
                  <c:v>13.17</c:v>
                </c:pt>
                <c:pt idx="469">
                  <c:v>13.56</c:v>
                </c:pt>
                <c:pt idx="470">
                  <c:v>13.22</c:v>
                </c:pt>
                <c:pt idx="471">
                  <c:v>12.85</c:v>
                </c:pt>
                <c:pt idx="472">
                  <c:v>12.56</c:v>
                </c:pt>
                <c:pt idx="473">
                  <c:v>12.79</c:v>
                </c:pt>
                <c:pt idx="474">
                  <c:v>12.77</c:v>
                </c:pt>
                <c:pt idx="475">
                  <c:v>12.25</c:v>
                </c:pt>
                <c:pt idx="476">
                  <c:v>12.26</c:v>
                </c:pt>
                <c:pt idx="477">
                  <c:v>12.02</c:v>
                </c:pt>
                <c:pt idx="478">
                  <c:v>12.36</c:v>
                </c:pt>
                <c:pt idx="479">
                  <c:v>12.29</c:v>
                </c:pt>
                <c:pt idx="480">
                  <c:v>12.42</c:v>
                </c:pt>
                <c:pt idx="481">
                  <c:v>12.52</c:v>
                </c:pt>
                <c:pt idx="482">
                  <c:v>12.05</c:v>
                </c:pt>
                <c:pt idx="483">
                  <c:v>12.3</c:v>
                </c:pt>
                <c:pt idx="484">
                  <c:v>12.14</c:v>
                </c:pt>
                <c:pt idx="485">
                  <c:v>12.25</c:v>
                </c:pt>
                <c:pt idx="486">
                  <c:v>11.91</c:v>
                </c:pt>
                <c:pt idx="487">
                  <c:v>11.81</c:v>
                </c:pt>
                <c:pt idx="488">
                  <c:v>12</c:v>
                </c:pt>
                <c:pt idx="489">
                  <c:v>12.22</c:v>
                </c:pt>
                <c:pt idx="490">
                  <c:v>12.07</c:v>
                </c:pt>
                <c:pt idx="491">
                  <c:v>12.06</c:v>
                </c:pt>
                <c:pt idx="492">
                  <c:v>11.83</c:v>
                </c:pt>
                <c:pt idx="493">
                  <c:v>11.64</c:v>
                </c:pt>
                <c:pt idx="494">
                  <c:v>11.71</c:v>
                </c:pt>
                <c:pt idx="495">
                  <c:v>12.03</c:v>
                </c:pt>
                <c:pt idx="496">
                  <c:v>12.1</c:v>
                </c:pt>
                <c:pt idx="497">
                  <c:v>11.85</c:v>
                </c:pt>
                <c:pt idx="498">
                  <c:v>11.98</c:v>
                </c:pt>
                <c:pt idx="499">
                  <c:v>11.9</c:v>
                </c:pt>
                <c:pt idx="500">
                  <c:v>11.84</c:v>
                </c:pt>
                <c:pt idx="501">
                  <c:v>11.57</c:v>
                </c:pt>
                <c:pt idx="502">
                  <c:v>11.49</c:v>
                </c:pt>
                <c:pt idx="503">
                  <c:v>11.07</c:v>
                </c:pt>
                <c:pt idx="504">
                  <c:v>11.03</c:v>
                </c:pt>
                <c:pt idx="505">
                  <c:v>11.21</c:v>
                </c:pt>
                <c:pt idx="506">
                  <c:v>10.8</c:v>
                </c:pt>
                <c:pt idx="507">
                  <c:v>10.9</c:v>
                </c:pt>
                <c:pt idx="508">
                  <c:v>11.55</c:v>
                </c:pt>
                <c:pt idx="509">
                  <c:v>12.71</c:v>
                </c:pt>
                <c:pt idx="510">
                  <c:v>12.75</c:v>
                </c:pt>
                <c:pt idx="511">
                  <c:v>12.83</c:v>
                </c:pt>
                <c:pt idx="512">
                  <c:v>12.56</c:v>
                </c:pt>
                <c:pt idx="513">
                  <c:v>12.68</c:v>
                </c:pt>
                <c:pt idx="514">
                  <c:v>12.55</c:v>
                </c:pt>
                <c:pt idx="515">
                  <c:v>12.52</c:v>
                </c:pt>
                <c:pt idx="516">
                  <c:v>12.91</c:v>
                </c:pt>
                <c:pt idx="517">
                  <c:v>12.84</c:v>
                </c:pt>
                <c:pt idx="518">
                  <c:v>12.9</c:v>
                </c:pt>
                <c:pt idx="519">
                  <c:v>13.56</c:v>
                </c:pt>
                <c:pt idx="520">
                  <c:v>13.4</c:v>
                </c:pt>
                <c:pt idx="521">
                  <c:v>13.38</c:v>
                </c:pt>
                <c:pt idx="522">
                  <c:v>13.45</c:v>
                </c:pt>
                <c:pt idx="523">
                  <c:v>13.1</c:v>
                </c:pt>
                <c:pt idx="524">
                  <c:v>13.06</c:v>
                </c:pt>
                <c:pt idx="525">
                  <c:v>13.13</c:v>
                </c:pt>
                <c:pt idx="526">
                  <c:v>12.68</c:v>
                </c:pt>
                <c:pt idx="527">
                  <c:v>12.61</c:v>
                </c:pt>
                <c:pt idx="528">
                  <c:v>12.71</c:v>
                </c:pt>
                <c:pt idx="529">
                  <c:v>12.45</c:v>
                </c:pt>
                <c:pt idx="530">
                  <c:v>12.5</c:v>
                </c:pt>
                <c:pt idx="531">
                  <c:v>12.59</c:v>
                </c:pt>
                <c:pt idx="532">
                  <c:v>12.6</c:v>
                </c:pt>
                <c:pt idx="533">
                  <c:v>12.25</c:v>
                </c:pt>
                <c:pt idx="534">
                  <c:v>12.28</c:v>
                </c:pt>
                <c:pt idx="535">
                  <c:v>12.32</c:v>
                </c:pt>
                <c:pt idx="536">
                  <c:v>12.46</c:v>
                </c:pt>
                <c:pt idx="537">
                  <c:v>12.24</c:v>
                </c:pt>
                <c:pt idx="538">
                  <c:v>12.41</c:v>
                </c:pt>
                <c:pt idx="539">
                  <c:v>12.34</c:v>
                </c:pt>
                <c:pt idx="540">
                  <c:v>12.75</c:v>
                </c:pt>
                <c:pt idx="541">
                  <c:v>12.59</c:v>
                </c:pt>
                <c:pt idx="542">
                  <c:v>12.23</c:v>
                </c:pt>
                <c:pt idx="543">
                  <c:v>12.23</c:v>
                </c:pt>
                <c:pt idx="544">
                  <c:v>12.04</c:v>
                </c:pt>
                <c:pt idx="545">
                  <c:v>12.08</c:v>
                </c:pt>
                <c:pt idx="546">
                  <c:v>11.82</c:v>
                </c:pt>
                <c:pt idx="547">
                  <c:v>11.52</c:v>
                </c:pt>
                <c:pt idx="548">
                  <c:v>11.42</c:v>
                </c:pt>
                <c:pt idx="549">
                  <c:v>11.58</c:v>
                </c:pt>
                <c:pt idx="550">
                  <c:v>11.46</c:v>
                </c:pt>
                <c:pt idx="551">
                  <c:v>11.56</c:v>
                </c:pt>
                <c:pt idx="552">
                  <c:v>11.65</c:v>
                </c:pt>
                <c:pt idx="553">
                  <c:v>11.51</c:v>
                </c:pt>
                <c:pt idx="554">
                  <c:v>11.71</c:v>
                </c:pt>
                <c:pt idx="555">
                  <c:v>12.08</c:v>
                </c:pt>
                <c:pt idx="556">
                  <c:v>11.91</c:v>
                </c:pt>
                <c:pt idx="557">
                  <c:v>11.96</c:v>
                </c:pt>
                <c:pt idx="558">
                  <c:v>11.56</c:v>
                </c:pt>
                <c:pt idx="559">
                  <c:v>11.6</c:v>
                </c:pt>
                <c:pt idx="560">
                  <c:v>11.68</c:v>
                </c:pt>
                <c:pt idx="561">
                  <c:v>11.58</c:v>
                </c:pt>
                <c:pt idx="562">
                  <c:v>11.48</c:v>
                </c:pt>
                <c:pt idx="563">
                  <c:v>11.82</c:v>
                </c:pt>
                <c:pt idx="564">
                  <c:v>11.94</c:v>
                </c:pt>
                <c:pt idx="565">
                  <c:v>11.92</c:v>
                </c:pt>
                <c:pt idx="566">
                  <c:v>11.87</c:v>
                </c:pt>
                <c:pt idx="567">
                  <c:v>11.87</c:v>
                </c:pt>
                <c:pt idx="568">
                  <c:v>11.91</c:v>
                </c:pt>
                <c:pt idx="569">
                  <c:v>11.5</c:v>
                </c:pt>
                <c:pt idx="570">
                  <c:v>11.49</c:v>
                </c:pt>
                <c:pt idx="571">
                  <c:v>11.15</c:v>
                </c:pt>
                <c:pt idx="572">
                  <c:v>10.98</c:v>
                </c:pt>
                <c:pt idx="573">
                  <c:v>10.69</c:v>
                </c:pt>
                <c:pt idx="574">
                  <c:v>10.53</c:v>
                </c:pt>
                <c:pt idx="575">
                  <c:v>10.4</c:v>
                </c:pt>
                <c:pt idx="576">
                  <c:v>10.44</c:v>
                </c:pt>
                <c:pt idx="577">
                  <c:v>10.83</c:v>
                </c:pt>
                <c:pt idx="578">
                  <c:v>10.65</c:v>
                </c:pt>
                <c:pt idx="579">
                  <c:v>10.65</c:v>
                </c:pt>
                <c:pt idx="580">
                  <c:v>10.63</c:v>
                </c:pt>
                <c:pt idx="581">
                  <c:v>10.65</c:v>
                </c:pt>
                <c:pt idx="582">
                  <c:v>10.52</c:v>
                </c:pt>
                <c:pt idx="583">
                  <c:v>10.119999999999999</c:v>
                </c:pt>
                <c:pt idx="584">
                  <c:v>10.18</c:v>
                </c:pt>
                <c:pt idx="585">
                  <c:v>10.11</c:v>
                </c:pt>
                <c:pt idx="586">
                  <c:v>10.3</c:v>
                </c:pt>
                <c:pt idx="587">
                  <c:v>10.23</c:v>
                </c:pt>
                <c:pt idx="588">
                  <c:v>10.28</c:v>
                </c:pt>
                <c:pt idx="589">
                  <c:v>10.220000000000001</c:v>
                </c:pt>
                <c:pt idx="590">
                  <c:v>10.11</c:v>
                </c:pt>
                <c:pt idx="591">
                  <c:v>10.050000000000001</c:v>
                </c:pt>
                <c:pt idx="592">
                  <c:v>10.56</c:v>
                </c:pt>
                <c:pt idx="593">
                  <c:v>10.76</c:v>
                </c:pt>
                <c:pt idx="594">
                  <c:v>10.76</c:v>
                </c:pt>
                <c:pt idx="595">
                  <c:v>10.62</c:v>
                </c:pt>
                <c:pt idx="596">
                  <c:v>10.54</c:v>
                </c:pt>
                <c:pt idx="597">
                  <c:v>10.66</c:v>
                </c:pt>
                <c:pt idx="598">
                  <c:v>10.53</c:v>
                </c:pt>
                <c:pt idx="599">
                  <c:v>10.71</c:v>
                </c:pt>
                <c:pt idx="600">
                  <c:v>10.78</c:v>
                </c:pt>
                <c:pt idx="601">
                  <c:v>10.78</c:v>
                </c:pt>
                <c:pt idx="602">
                  <c:v>10.91</c:v>
                </c:pt>
                <c:pt idx="603">
                  <c:v>11.27</c:v>
                </c:pt>
                <c:pt idx="604">
                  <c:v>11.19</c:v>
                </c:pt>
                <c:pt idx="605">
                  <c:v>12.28</c:v>
                </c:pt>
                <c:pt idx="606">
                  <c:v>12.23</c:v>
                </c:pt>
                <c:pt idx="607">
                  <c:v>12.15</c:v>
                </c:pt>
                <c:pt idx="608">
                  <c:v>11.71</c:v>
                </c:pt>
                <c:pt idx="609">
                  <c:v>11.77</c:v>
                </c:pt>
                <c:pt idx="610">
                  <c:v>11.77</c:v>
                </c:pt>
                <c:pt idx="611">
                  <c:v>11.86</c:v>
                </c:pt>
                <c:pt idx="612">
                  <c:v>11.4</c:v>
                </c:pt>
                <c:pt idx="613">
                  <c:v>11.49</c:v>
                </c:pt>
                <c:pt idx="614">
                  <c:v>11.43</c:v>
                </c:pt>
                <c:pt idx="615">
                  <c:v>11.44</c:v>
                </c:pt>
                <c:pt idx="616">
                  <c:v>11.21</c:v>
                </c:pt>
                <c:pt idx="617">
                  <c:v>11.17</c:v>
                </c:pt>
                <c:pt idx="618">
                  <c:v>11.43</c:v>
                </c:pt>
                <c:pt idx="619">
                  <c:v>11.39</c:v>
                </c:pt>
                <c:pt idx="620">
                  <c:v>11.53</c:v>
                </c:pt>
                <c:pt idx="621">
                  <c:v>11.44</c:v>
                </c:pt>
                <c:pt idx="622">
                  <c:v>11.41</c:v>
                </c:pt>
                <c:pt idx="623">
                  <c:v>11.46</c:v>
                </c:pt>
                <c:pt idx="624">
                  <c:v>11.53</c:v>
                </c:pt>
                <c:pt idx="625">
                  <c:v>11.98</c:v>
                </c:pt>
                <c:pt idx="626">
                  <c:v>11.85</c:v>
                </c:pt>
                <c:pt idx="627">
                  <c:v>11.92</c:v>
                </c:pt>
                <c:pt idx="628">
                  <c:v>11.63</c:v>
                </c:pt>
                <c:pt idx="629">
                  <c:v>11.34</c:v>
                </c:pt>
                <c:pt idx="630">
                  <c:v>11.06</c:v>
                </c:pt>
                <c:pt idx="631">
                  <c:v>11.17</c:v>
                </c:pt>
                <c:pt idx="632">
                  <c:v>11.27</c:v>
                </c:pt>
                <c:pt idx="633">
                  <c:v>11.24</c:v>
                </c:pt>
                <c:pt idx="634">
                  <c:v>11.42</c:v>
                </c:pt>
                <c:pt idx="635">
                  <c:v>11.38</c:v>
                </c:pt>
                <c:pt idx="636">
                  <c:v>11.18</c:v>
                </c:pt>
                <c:pt idx="637">
                  <c:v>11.48</c:v>
                </c:pt>
                <c:pt idx="638">
                  <c:v>11.29</c:v>
                </c:pt>
                <c:pt idx="639">
                  <c:v>11.32</c:v>
                </c:pt>
                <c:pt idx="640">
                  <c:v>11.31</c:v>
                </c:pt>
                <c:pt idx="641">
                  <c:v>11.26</c:v>
                </c:pt>
                <c:pt idx="642">
                  <c:v>11.41</c:v>
                </c:pt>
                <c:pt idx="643">
                  <c:v>11.3</c:v>
                </c:pt>
                <c:pt idx="644">
                  <c:v>11.18</c:v>
                </c:pt>
                <c:pt idx="645">
                  <c:v>11.5</c:v>
                </c:pt>
                <c:pt idx="646">
                  <c:v>11.37</c:v>
                </c:pt>
                <c:pt idx="647">
                  <c:v>11.33</c:v>
                </c:pt>
                <c:pt idx="648">
                  <c:v>11.46</c:v>
                </c:pt>
                <c:pt idx="649">
                  <c:v>11.65</c:v>
                </c:pt>
                <c:pt idx="650">
                  <c:v>11.54</c:v>
                </c:pt>
                <c:pt idx="651">
                  <c:v>11.46</c:v>
                </c:pt>
                <c:pt idx="652">
                  <c:v>11.23</c:v>
                </c:pt>
                <c:pt idx="653">
                  <c:v>11.3</c:v>
                </c:pt>
                <c:pt idx="654">
                  <c:v>11.25</c:v>
                </c:pt>
                <c:pt idx="655">
                  <c:v>11.38</c:v>
                </c:pt>
                <c:pt idx="656">
                  <c:v>11.27</c:v>
                </c:pt>
                <c:pt idx="657">
                  <c:v>11.4</c:v>
                </c:pt>
                <c:pt idx="658">
                  <c:v>11.42</c:v>
                </c:pt>
                <c:pt idx="659">
                  <c:v>11.46</c:v>
                </c:pt>
                <c:pt idx="660">
                  <c:v>11.41</c:v>
                </c:pt>
                <c:pt idx="661">
                  <c:v>11.5</c:v>
                </c:pt>
                <c:pt idx="662">
                  <c:v>11.54</c:v>
                </c:pt>
                <c:pt idx="663">
                  <c:v>11.55</c:v>
                </c:pt>
                <c:pt idx="664">
                  <c:v>11.49</c:v>
                </c:pt>
                <c:pt idx="665">
                  <c:v>11.5</c:v>
                </c:pt>
                <c:pt idx="666">
                  <c:v>11.4</c:v>
                </c:pt>
                <c:pt idx="667">
                  <c:v>11.4</c:v>
                </c:pt>
                <c:pt idx="668">
                  <c:v>11.51</c:v>
                </c:pt>
                <c:pt idx="669">
                  <c:v>11.71</c:v>
                </c:pt>
                <c:pt idx="670">
                  <c:v>11.69</c:v>
                </c:pt>
                <c:pt idx="671">
                  <c:v>11.67</c:v>
                </c:pt>
                <c:pt idx="672">
                  <c:v>11.69</c:v>
                </c:pt>
                <c:pt idx="673">
                  <c:v>11.85</c:v>
                </c:pt>
                <c:pt idx="674">
                  <c:v>11.76</c:v>
                </c:pt>
                <c:pt idx="675">
                  <c:v>12</c:v>
                </c:pt>
                <c:pt idx="676">
                  <c:v>12.12</c:v>
                </c:pt>
                <c:pt idx="677">
                  <c:v>12.51</c:v>
                </c:pt>
                <c:pt idx="678">
                  <c:v>12.66</c:v>
                </c:pt>
                <c:pt idx="679">
                  <c:v>13.22</c:v>
                </c:pt>
                <c:pt idx="680">
                  <c:v>13.14</c:v>
                </c:pt>
                <c:pt idx="681">
                  <c:v>13.02</c:v>
                </c:pt>
                <c:pt idx="682">
                  <c:v>13.16</c:v>
                </c:pt>
                <c:pt idx="683">
                  <c:v>12.83</c:v>
                </c:pt>
                <c:pt idx="684">
                  <c:v>13.61</c:v>
                </c:pt>
                <c:pt idx="685">
                  <c:v>13.43</c:v>
                </c:pt>
                <c:pt idx="686">
                  <c:v>13.47</c:v>
                </c:pt>
                <c:pt idx="687">
                  <c:v>13.08</c:v>
                </c:pt>
                <c:pt idx="688">
                  <c:v>13.06</c:v>
                </c:pt>
                <c:pt idx="689">
                  <c:v>13.36</c:v>
                </c:pt>
                <c:pt idx="690">
                  <c:v>13.23</c:v>
                </c:pt>
                <c:pt idx="691">
                  <c:v>13.38</c:v>
                </c:pt>
                <c:pt idx="692">
                  <c:v>13.17</c:v>
                </c:pt>
                <c:pt idx="693">
                  <c:v>13.32</c:v>
                </c:pt>
                <c:pt idx="694">
                  <c:v>13.31</c:v>
                </c:pt>
                <c:pt idx="695">
                  <c:v>13.19</c:v>
                </c:pt>
                <c:pt idx="696">
                  <c:v>13.1</c:v>
                </c:pt>
                <c:pt idx="697">
                  <c:v>12.85</c:v>
                </c:pt>
                <c:pt idx="698">
                  <c:v>12.98</c:v>
                </c:pt>
                <c:pt idx="699">
                  <c:v>12.79</c:v>
                </c:pt>
                <c:pt idx="700">
                  <c:v>12.63</c:v>
                </c:pt>
                <c:pt idx="701">
                  <c:v>12.62</c:v>
                </c:pt>
                <c:pt idx="702">
                  <c:v>12.64</c:v>
                </c:pt>
                <c:pt idx="703">
                  <c:v>12.89</c:v>
                </c:pt>
                <c:pt idx="704">
                  <c:v>12.93</c:v>
                </c:pt>
                <c:pt idx="705">
                  <c:v>13.2</c:v>
                </c:pt>
                <c:pt idx="706">
                  <c:v>13.26</c:v>
                </c:pt>
                <c:pt idx="707">
                  <c:v>13.55</c:v>
                </c:pt>
                <c:pt idx="708">
                  <c:v>13.63</c:v>
                </c:pt>
                <c:pt idx="709">
                  <c:v>13.43</c:v>
                </c:pt>
                <c:pt idx="710">
                  <c:v>13.3</c:v>
                </c:pt>
                <c:pt idx="711">
                  <c:v>13.38</c:v>
                </c:pt>
                <c:pt idx="712">
                  <c:v>13.38</c:v>
                </c:pt>
                <c:pt idx="713">
                  <c:v>13.28</c:v>
                </c:pt>
                <c:pt idx="714">
                  <c:v>12.86</c:v>
                </c:pt>
                <c:pt idx="715">
                  <c:v>12.93</c:v>
                </c:pt>
                <c:pt idx="716">
                  <c:v>12.99</c:v>
                </c:pt>
                <c:pt idx="717">
                  <c:v>13.11</c:v>
                </c:pt>
                <c:pt idx="718">
                  <c:v>12.84</c:v>
                </c:pt>
                <c:pt idx="719">
                  <c:v>13.05</c:v>
                </c:pt>
                <c:pt idx="720">
                  <c:v>13.49</c:v>
                </c:pt>
                <c:pt idx="721">
                  <c:v>13.31</c:v>
                </c:pt>
                <c:pt idx="722">
                  <c:v>13.28</c:v>
                </c:pt>
                <c:pt idx="723">
                  <c:v>13.39</c:v>
                </c:pt>
                <c:pt idx="724">
                  <c:v>13.32</c:v>
                </c:pt>
                <c:pt idx="725">
                  <c:v>13.36</c:v>
                </c:pt>
                <c:pt idx="726">
                  <c:v>13.39</c:v>
                </c:pt>
                <c:pt idx="727">
                  <c:v>13.24</c:v>
                </c:pt>
                <c:pt idx="728">
                  <c:v>13.09</c:v>
                </c:pt>
                <c:pt idx="729">
                  <c:v>12.98</c:v>
                </c:pt>
                <c:pt idx="730">
                  <c:v>13.34</c:v>
                </c:pt>
                <c:pt idx="731">
                  <c:v>13.14</c:v>
                </c:pt>
                <c:pt idx="732">
                  <c:v>13.3</c:v>
                </c:pt>
                <c:pt idx="733">
                  <c:v>13.25</c:v>
                </c:pt>
                <c:pt idx="734">
                  <c:v>13.18</c:v>
                </c:pt>
                <c:pt idx="735">
                  <c:v>13.03</c:v>
                </c:pt>
                <c:pt idx="736">
                  <c:v>12.81</c:v>
                </c:pt>
                <c:pt idx="737">
                  <c:v>12.68</c:v>
                </c:pt>
                <c:pt idx="738">
                  <c:v>12.33</c:v>
                </c:pt>
                <c:pt idx="739">
                  <c:v>12.72</c:v>
                </c:pt>
                <c:pt idx="740">
                  <c:v>12.94</c:v>
                </c:pt>
                <c:pt idx="741">
                  <c:v>12.98</c:v>
                </c:pt>
                <c:pt idx="742">
                  <c:v>13.27</c:v>
                </c:pt>
                <c:pt idx="743">
                  <c:v>13.21</c:v>
                </c:pt>
                <c:pt idx="744">
                  <c:v>13.13</c:v>
                </c:pt>
                <c:pt idx="745">
                  <c:v>13.26</c:v>
                </c:pt>
                <c:pt idx="746">
                  <c:v>13.18</c:v>
                </c:pt>
                <c:pt idx="747">
                  <c:v>13.63</c:v>
                </c:pt>
                <c:pt idx="748">
                  <c:v>14.12</c:v>
                </c:pt>
                <c:pt idx="749">
                  <c:v>14.26</c:v>
                </c:pt>
                <c:pt idx="750">
                  <c:v>15.38</c:v>
                </c:pt>
                <c:pt idx="751">
                  <c:v>15.06</c:v>
                </c:pt>
                <c:pt idx="752">
                  <c:v>15.38</c:v>
                </c:pt>
                <c:pt idx="753">
                  <c:v>14.96</c:v>
                </c:pt>
                <c:pt idx="754">
                  <c:v>14.55</c:v>
                </c:pt>
                <c:pt idx="755">
                  <c:v>14.4</c:v>
                </c:pt>
                <c:pt idx="756">
                  <c:v>14.6</c:v>
                </c:pt>
                <c:pt idx="757">
                  <c:v>15.57</c:v>
                </c:pt>
                <c:pt idx="758">
                  <c:v>16.54</c:v>
                </c:pt>
                <c:pt idx="759">
                  <c:v>16.46</c:v>
                </c:pt>
                <c:pt idx="760">
                  <c:v>17.02</c:v>
                </c:pt>
                <c:pt idx="761">
                  <c:v>17.510000000000002</c:v>
                </c:pt>
                <c:pt idx="762">
                  <c:v>17.260000000000002</c:v>
                </c:pt>
                <c:pt idx="763">
                  <c:v>17.52</c:v>
                </c:pt>
                <c:pt idx="764">
                  <c:v>18.8</c:v>
                </c:pt>
                <c:pt idx="765">
                  <c:v>19.149999999999999</c:v>
                </c:pt>
                <c:pt idx="766">
                  <c:v>21.07</c:v>
                </c:pt>
                <c:pt idx="767">
                  <c:v>23.18</c:v>
                </c:pt>
                <c:pt idx="768">
                  <c:v>25.5</c:v>
                </c:pt>
                <c:pt idx="769">
                  <c:v>26.54</c:v>
                </c:pt>
                <c:pt idx="770">
                  <c:v>27.27</c:v>
                </c:pt>
                <c:pt idx="771">
                  <c:v>24.71</c:v>
                </c:pt>
                <c:pt idx="772">
                  <c:v>25.47</c:v>
                </c:pt>
                <c:pt idx="773">
                  <c:v>27.06</c:v>
                </c:pt>
                <c:pt idx="774">
                  <c:v>29.77</c:v>
                </c:pt>
                <c:pt idx="775">
                  <c:v>32.75</c:v>
                </c:pt>
                <c:pt idx="776">
                  <c:v>31.74</c:v>
                </c:pt>
                <c:pt idx="777">
                  <c:v>32.229999999999997</c:v>
                </c:pt>
                <c:pt idx="778">
                  <c:v>30.74</c:v>
                </c:pt>
                <c:pt idx="779">
                  <c:v>31.01</c:v>
                </c:pt>
                <c:pt idx="780">
                  <c:v>28.2</c:v>
                </c:pt>
                <c:pt idx="781">
                  <c:v>29.2</c:v>
                </c:pt>
                <c:pt idx="782">
                  <c:v>32.119999999999997</c:v>
                </c:pt>
                <c:pt idx="783">
                  <c:v>32.19</c:v>
                </c:pt>
                <c:pt idx="784">
                  <c:v>33.46</c:v>
                </c:pt>
                <c:pt idx="785">
                  <c:v>33.9</c:v>
                </c:pt>
                <c:pt idx="786">
                  <c:v>34.659999999999997</c:v>
                </c:pt>
                <c:pt idx="787">
                  <c:v>34.71</c:v>
                </c:pt>
                <c:pt idx="788">
                  <c:v>36.15</c:v>
                </c:pt>
                <c:pt idx="789">
                  <c:v>35.25</c:v>
                </c:pt>
                <c:pt idx="790">
                  <c:v>34.96</c:v>
                </c:pt>
                <c:pt idx="791">
                  <c:v>33.53</c:v>
                </c:pt>
                <c:pt idx="792">
                  <c:v>32.17</c:v>
                </c:pt>
                <c:pt idx="793">
                  <c:v>32.659999999999997</c:v>
                </c:pt>
                <c:pt idx="794">
                  <c:v>33.369999999999997</c:v>
                </c:pt>
                <c:pt idx="795">
                  <c:v>32.909999999999997</c:v>
                </c:pt>
                <c:pt idx="796">
                  <c:v>29.62</c:v>
                </c:pt>
                <c:pt idx="797">
                  <c:v>26.69</c:v>
                </c:pt>
                <c:pt idx="798">
                  <c:v>28.75</c:v>
                </c:pt>
                <c:pt idx="799">
                  <c:v>28.43</c:v>
                </c:pt>
                <c:pt idx="800">
                  <c:v>29.21</c:v>
                </c:pt>
                <c:pt idx="801">
                  <c:v>28.62</c:v>
                </c:pt>
                <c:pt idx="802">
                  <c:v>28.05</c:v>
                </c:pt>
                <c:pt idx="803">
                  <c:v>28.87</c:v>
                </c:pt>
                <c:pt idx="804">
                  <c:v>28.18</c:v>
                </c:pt>
                <c:pt idx="805">
                  <c:v>27.86</c:v>
                </c:pt>
                <c:pt idx="806">
                  <c:v>26.92</c:v>
                </c:pt>
                <c:pt idx="807">
                  <c:v>28.4</c:v>
                </c:pt>
                <c:pt idx="808">
                  <c:v>28.03</c:v>
                </c:pt>
                <c:pt idx="809">
                  <c:v>28.08</c:v>
                </c:pt>
                <c:pt idx="810">
                  <c:v>28.31</c:v>
                </c:pt>
                <c:pt idx="811">
                  <c:v>29.41</c:v>
                </c:pt>
                <c:pt idx="812">
                  <c:v>29.54</c:v>
                </c:pt>
                <c:pt idx="813">
                  <c:v>29.32</c:v>
                </c:pt>
                <c:pt idx="814">
                  <c:v>29</c:v>
                </c:pt>
                <c:pt idx="815">
                  <c:v>29.13</c:v>
                </c:pt>
                <c:pt idx="816">
                  <c:v>28.97</c:v>
                </c:pt>
                <c:pt idx="817">
                  <c:v>29.18</c:v>
                </c:pt>
                <c:pt idx="818">
                  <c:v>28.74</c:v>
                </c:pt>
                <c:pt idx="819">
                  <c:v>29.93</c:v>
                </c:pt>
                <c:pt idx="820">
                  <c:v>29.53</c:v>
                </c:pt>
                <c:pt idx="821">
                  <c:v>29.87</c:v>
                </c:pt>
                <c:pt idx="822">
                  <c:v>28.62</c:v>
                </c:pt>
                <c:pt idx="823">
                  <c:v>28.37</c:v>
                </c:pt>
                <c:pt idx="824">
                  <c:v>28.28</c:v>
                </c:pt>
                <c:pt idx="825">
                  <c:v>28.11</c:v>
                </c:pt>
                <c:pt idx="826">
                  <c:v>27.66</c:v>
                </c:pt>
                <c:pt idx="827">
                  <c:v>27.53</c:v>
                </c:pt>
                <c:pt idx="828">
                  <c:v>27.47</c:v>
                </c:pt>
                <c:pt idx="829">
                  <c:v>28.2</c:v>
                </c:pt>
                <c:pt idx="830">
                  <c:v>28.23</c:v>
                </c:pt>
                <c:pt idx="831">
                  <c:v>28.77</c:v>
                </c:pt>
                <c:pt idx="832">
                  <c:v>29.6</c:v>
                </c:pt>
                <c:pt idx="833">
                  <c:v>29.98</c:v>
                </c:pt>
                <c:pt idx="834">
                  <c:v>29.69</c:v>
                </c:pt>
                <c:pt idx="835">
                  <c:v>32.35</c:v>
                </c:pt>
                <c:pt idx="836">
                  <c:v>33.32</c:v>
                </c:pt>
                <c:pt idx="837">
                  <c:v>32.450000000000003</c:v>
                </c:pt>
                <c:pt idx="838">
                  <c:v>32.369999999999997</c:v>
                </c:pt>
                <c:pt idx="839">
                  <c:v>32.020000000000003</c:v>
                </c:pt>
                <c:pt idx="840">
                  <c:v>32.119999999999997</c:v>
                </c:pt>
                <c:pt idx="841">
                  <c:v>32.909999999999997</c:v>
                </c:pt>
                <c:pt idx="842">
                  <c:v>32.82</c:v>
                </c:pt>
                <c:pt idx="843">
                  <c:v>33.94</c:v>
                </c:pt>
                <c:pt idx="844">
                  <c:v>33.44</c:v>
                </c:pt>
                <c:pt idx="845">
                  <c:v>34.22</c:v>
                </c:pt>
                <c:pt idx="846">
                  <c:v>34.630000000000003</c:v>
                </c:pt>
                <c:pt idx="847">
                  <c:v>36.08</c:v>
                </c:pt>
                <c:pt idx="848">
                  <c:v>35.770000000000003</c:v>
                </c:pt>
                <c:pt idx="849">
                  <c:v>35.840000000000003</c:v>
                </c:pt>
                <c:pt idx="850">
                  <c:v>35.380000000000003</c:v>
                </c:pt>
                <c:pt idx="851">
                  <c:v>35.19</c:v>
                </c:pt>
                <c:pt idx="852">
                  <c:v>34.1</c:v>
                </c:pt>
                <c:pt idx="853">
                  <c:v>35.01</c:v>
                </c:pt>
                <c:pt idx="854">
                  <c:v>35.14</c:v>
                </c:pt>
                <c:pt idx="855">
                  <c:v>33.630000000000003</c:v>
                </c:pt>
                <c:pt idx="856">
                  <c:v>35.08</c:v>
                </c:pt>
                <c:pt idx="857">
                  <c:v>37.82</c:v>
                </c:pt>
                <c:pt idx="858">
                  <c:v>36.840000000000003</c:v>
                </c:pt>
                <c:pt idx="859">
                  <c:v>35.4</c:v>
                </c:pt>
                <c:pt idx="860">
                  <c:v>35.75</c:v>
                </c:pt>
                <c:pt idx="861">
                  <c:v>35.51</c:v>
                </c:pt>
                <c:pt idx="862">
                  <c:v>35.58</c:v>
                </c:pt>
                <c:pt idx="863">
                  <c:v>34.36</c:v>
                </c:pt>
                <c:pt idx="864">
                  <c:v>33.75</c:v>
                </c:pt>
                <c:pt idx="865">
                  <c:v>33.07</c:v>
                </c:pt>
                <c:pt idx="866">
                  <c:v>33.28</c:v>
                </c:pt>
                <c:pt idx="867">
                  <c:v>33.159999999999997</c:v>
                </c:pt>
                <c:pt idx="868">
                  <c:v>33.32</c:v>
                </c:pt>
                <c:pt idx="869">
                  <c:v>33.96</c:v>
                </c:pt>
                <c:pt idx="870">
                  <c:v>34.4</c:v>
                </c:pt>
                <c:pt idx="871">
                  <c:v>33.369999999999997</c:v>
                </c:pt>
                <c:pt idx="872">
                  <c:v>33.090000000000003</c:v>
                </c:pt>
                <c:pt idx="873">
                  <c:v>31.98</c:v>
                </c:pt>
                <c:pt idx="874">
                  <c:v>30.98</c:v>
                </c:pt>
                <c:pt idx="875">
                  <c:v>33.01</c:v>
                </c:pt>
                <c:pt idx="876">
                  <c:v>32.409999999999997</c:v>
                </c:pt>
                <c:pt idx="877">
                  <c:v>32.31</c:v>
                </c:pt>
                <c:pt idx="878">
                  <c:v>33.119999999999997</c:v>
                </c:pt>
                <c:pt idx="879">
                  <c:v>34.24</c:v>
                </c:pt>
                <c:pt idx="880">
                  <c:v>34.39</c:v>
                </c:pt>
                <c:pt idx="881">
                  <c:v>33.93</c:v>
                </c:pt>
                <c:pt idx="882">
                  <c:v>30.73</c:v>
                </c:pt>
                <c:pt idx="883">
                  <c:v>30.37</c:v>
                </c:pt>
                <c:pt idx="884">
                  <c:v>32.51</c:v>
                </c:pt>
                <c:pt idx="885">
                  <c:v>32.020000000000003</c:v>
                </c:pt>
                <c:pt idx="886">
                  <c:v>31.69</c:v>
                </c:pt>
                <c:pt idx="887">
                  <c:v>32.21</c:v>
                </c:pt>
                <c:pt idx="888">
                  <c:v>31.89</c:v>
                </c:pt>
                <c:pt idx="889">
                  <c:v>33.479999999999997</c:v>
                </c:pt>
                <c:pt idx="890">
                  <c:v>33.200000000000003</c:v>
                </c:pt>
                <c:pt idx="891">
                  <c:v>32.68</c:v>
                </c:pt>
                <c:pt idx="892">
                  <c:v>32.08</c:v>
                </c:pt>
                <c:pt idx="893">
                  <c:v>31.99</c:v>
                </c:pt>
                <c:pt idx="894">
                  <c:v>31.15</c:v>
                </c:pt>
                <c:pt idx="895">
                  <c:v>31.24</c:v>
                </c:pt>
                <c:pt idx="896">
                  <c:v>31.32</c:v>
                </c:pt>
                <c:pt idx="897">
                  <c:v>29.9</c:v>
                </c:pt>
                <c:pt idx="898">
                  <c:v>28.34</c:v>
                </c:pt>
                <c:pt idx="899">
                  <c:v>29.29</c:v>
                </c:pt>
                <c:pt idx="900">
                  <c:v>29.04</c:v>
                </c:pt>
                <c:pt idx="901">
                  <c:v>28.65</c:v>
                </c:pt>
                <c:pt idx="902">
                  <c:v>26.03</c:v>
                </c:pt>
                <c:pt idx="903">
                  <c:v>24.6</c:v>
                </c:pt>
                <c:pt idx="904">
                  <c:v>26.91</c:v>
                </c:pt>
                <c:pt idx="905">
                  <c:v>25.39</c:v>
                </c:pt>
                <c:pt idx="906">
                  <c:v>25.5</c:v>
                </c:pt>
                <c:pt idx="907">
                  <c:v>24.97</c:v>
                </c:pt>
                <c:pt idx="908">
                  <c:v>26.67</c:v>
                </c:pt>
                <c:pt idx="909">
                  <c:v>26.03</c:v>
                </c:pt>
                <c:pt idx="910">
                  <c:v>23.43</c:v>
                </c:pt>
                <c:pt idx="911">
                  <c:v>25.77</c:v>
                </c:pt>
                <c:pt idx="912">
                  <c:v>27.72</c:v>
                </c:pt>
                <c:pt idx="913">
                  <c:v>27.41</c:v>
                </c:pt>
                <c:pt idx="914">
                  <c:v>25.64</c:v>
                </c:pt>
                <c:pt idx="915">
                  <c:v>24.71</c:v>
                </c:pt>
                <c:pt idx="916">
                  <c:v>24.48</c:v>
                </c:pt>
                <c:pt idx="917">
                  <c:v>25.38</c:v>
                </c:pt>
                <c:pt idx="918">
                  <c:v>24.55</c:v>
                </c:pt>
                <c:pt idx="919">
                  <c:v>24.45</c:v>
                </c:pt>
                <c:pt idx="920">
                  <c:v>24.01</c:v>
                </c:pt>
                <c:pt idx="921">
                  <c:v>24.54</c:v>
                </c:pt>
                <c:pt idx="922">
                  <c:v>23.9</c:v>
                </c:pt>
                <c:pt idx="923">
                  <c:v>21.51</c:v>
                </c:pt>
                <c:pt idx="924">
                  <c:v>22.18</c:v>
                </c:pt>
                <c:pt idx="925">
                  <c:v>21.97</c:v>
                </c:pt>
                <c:pt idx="926">
                  <c:v>20.88</c:v>
                </c:pt>
                <c:pt idx="927">
                  <c:v>20.79</c:v>
                </c:pt>
                <c:pt idx="928">
                  <c:v>20.45</c:v>
                </c:pt>
                <c:pt idx="929">
                  <c:v>21.02</c:v>
                </c:pt>
                <c:pt idx="930">
                  <c:v>20.3</c:v>
                </c:pt>
                <c:pt idx="931">
                  <c:v>19.850000000000001</c:v>
                </c:pt>
                <c:pt idx="932">
                  <c:v>20.28</c:v>
                </c:pt>
                <c:pt idx="933">
                  <c:v>22.31</c:v>
                </c:pt>
                <c:pt idx="934">
                  <c:v>22.11</c:v>
                </c:pt>
                <c:pt idx="935">
                  <c:v>21.98</c:v>
                </c:pt>
                <c:pt idx="936">
                  <c:v>22.16</c:v>
                </c:pt>
                <c:pt idx="937">
                  <c:v>22.43</c:v>
                </c:pt>
                <c:pt idx="938">
                  <c:v>21.98</c:v>
                </c:pt>
                <c:pt idx="939">
                  <c:v>20.32</c:v>
                </c:pt>
                <c:pt idx="940">
                  <c:v>20.61</c:v>
                </c:pt>
                <c:pt idx="941">
                  <c:v>19.75</c:v>
                </c:pt>
                <c:pt idx="942">
                  <c:v>18.2</c:v>
                </c:pt>
                <c:pt idx="943">
                  <c:v>16.38</c:v>
                </c:pt>
                <c:pt idx="944">
                  <c:v>14.74</c:v>
                </c:pt>
                <c:pt idx="945">
                  <c:v>14.37</c:v>
                </c:pt>
                <c:pt idx="946">
                  <c:v>15.38</c:v>
                </c:pt>
                <c:pt idx="947">
                  <c:v>15.86</c:v>
                </c:pt>
                <c:pt idx="948">
                  <c:v>15.07</c:v>
                </c:pt>
                <c:pt idx="949">
                  <c:v>15.19</c:v>
                </c:pt>
                <c:pt idx="950">
                  <c:v>14.87</c:v>
                </c:pt>
                <c:pt idx="951">
                  <c:v>14.76</c:v>
                </c:pt>
                <c:pt idx="952">
                  <c:v>15.24</c:v>
                </c:pt>
                <c:pt idx="953">
                  <c:v>15.68</c:v>
                </c:pt>
                <c:pt idx="954">
                  <c:v>15.15</c:v>
                </c:pt>
                <c:pt idx="955">
                  <c:v>15.02</c:v>
                </c:pt>
                <c:pt idx="956">
                  <c:v>13.91</c:v>
                </c:pt>
                <c:pt idx="957">
                  <c:v>13.52</c:v>
                </c:pt>
                <c:pt idx="958">
                  <c:v>14.43</c:v>
                </c:pt>
                <c:pt idx="959">
                  <c:v>13.83</c:v>
                </c:pt>
                <c:pt idx="960">
                  <c:v>13.78</c:v>
                </c:pt>
                <c:pt idx="961">
                  <c:v>13.94</c:v>
                </c:pt>
                <c:pt idx="962">
                  <c:v>14.22</c:v>
                </c:pt>
                <c:pt idx="963">
                  <c:v>13.64</c:v>
                </c:pt>
                <c:pt idx="964">
                  <c:v>13.77</c:v>
                </c:pt>
                <c:pt idx="965">
                  <c:v>13.3</c:v>
                </c:pt>
                <c:pt idx="966">
                  <c:v>13.46</c:v>
                </c:pt>
                <c:pt idx="967">
                  <c:v>13.34</c:v>
                </c:pt>
                <c:pt idx="968">
                  <c:v>13.58</c:v>
                </c:pt>
                <c:pt idx="969">
                  <c:v>14.26</c:v>
                </c:pt>
                <c:pt idx="970">
                  <c:v>14.49</c:v>
                </c:pt>
                <c:pt idx="971">
                  <c:v>15.35</c:v>
                </c:pt>
                <c:pt idx="972">
                  <c:v>15.26</c:v>
                </c:pt>
                <c:pt idx="973">
                  <c:v>15.26</c:v>
                </c:pt>
                <c:pt idx="974">
                  <c:v>15.72</c:v>
                </c:pt>
                <c:pt idx="975">
                  <c:v>15.89</c:v>
                </c:pt>
                <c:pt idx="976">
                  <c:v>16.13</c:v>
                </c:pt>
                <c:pt idx="977">
                  <c:v>16.02</c:v>
                </c:pt>
                <c:pt idx="978">
                  <c:v>14.95</c:v>
                </c:pt>
                <c:pt idx="979">
                  <c:v>15.35</c:v>
                </c:pt>
                <c:pt idx="980">
                  <c:v>15.7</c:v>
                </c:pt>
                <c:pt idx="981">
                  <c:v>15.85</c:v>
                </c:pt>
                <c:pt idx="982">
                  <c:v>15.74</c:v>
                </c:pt>
                <c:pt idx="983">
                  <c:v>15.25</c:v>
                </c:pt>
                <c:pt idx="984">
                  <c:v>15.29</c:v>
                </c:pt>
                <c:pt idx="985">
                  <c:v>15.87</c:v>
                </c:pt>
                <c:pt idx="986">
                  <c:v>15.54</c:v>
                </c:pt>
                <c:pt idx="987">
                  <c:v>15.77</c:v>
                </c:pt>
                <c:pt idx="988">
                  <c:v>17.350000000000001</c:v>
                </c:pt>
                <c:pt idx="989">
                  <c:v>18.64</c:v>
                </c:pt>
                <c:pt idx="990">
                  <c:v>20.5</c:v>
                </c:pt>
                <c:pt idx="991">
                  <c:v>20.39</c:v>
                </c:pt>
                <c:pt idx="992">
                  <c:v>20.68</c:v>
                </c:pt>
                <c:pt idx="993">
                  <c:v>20.86</c:v>
                </c:pt>
                <c:pt idx="994">
                  <c:v>20.16</c:v>
                </c:pt>
                <c:pt idx="995">
                  <c:v>20.260000000000002</c:v>
                </c:pt>
                <c:pt idx="996">
                  <c:v>19.899999999999999</c:v>
                </c:pt>
                <c:pt idx="997">
                  <c:v>20.2</c:v>
                </c:pt>
                <c:pt idx="998">
                  <c:v>20.78</c:v>
                </c:pt>
                <c:pt idx="999">
                  <c:v>21.07</c:v>
                </c:pt>
                <c:pt idx="1000">
                  <c:v>20.53</c:v>
                </c:pt>
                <c:pt idx="1001">
                  <c:v>20.100000000000001</c:v>
                </c:pt>
                <c:pt idx="1002">
                  <c:v>20.29</c:v>
                </c:pt>
                <c:pt idx="1003">
                  <c:v>20.09</c:v>
                </c:pt>
                <c:pt idx="1004">
                  <c:v>19.89</c:v>
                </c:pt>
                <c:pt idx="1005">
                  <c:v>17.899999999999999</c:v>
                </c:pt>
                <c:pt idx="1006">
                  <c:v>17.63</c:v>
                </c:pt>
                <c:pt idx="1007">
                  <c:v>17.77</c:v>
                </c:pt>
                <c:pt idx="1008">
                  <c:v>18.82</c:v>
                </c:pt>
                <c:pt idx="1009">
                  <c:v>18.739999999999998</c:v>
                </c:pt>
                <c:pt idx="1010">
                  <c:v>18.239999999999998</c:v>
                </c:pt>
                <c:pt idx="1011">
                  <c:v>17.899999999999999</c:v>
                </c:pt>
                <c:pt idx="1012">
                  <c:v>17.64</c:v>
                </c:pt>
                <c:pt idx="1013">
                  <c:v>17.79</c:v>
                </c:pt>
                <c:pt idx="1014">
                  <c:v>17.82</c:v>
                </c:pt>
                <c:pt idx="1015">
                  <c:v>17.850000000000001</c:v>
                </c:pt>
                <c:pt idx="1016">
                  <c:v>19.45</c:v>
                </c:pt>
                <c:pt idx="1017">
                  <c:v>18.72</c:v>
                </c:pt>
                <c:pt idx="1018">
                  <c:v>18.62</c:v>
                </c:pt>
                <c:pt idx="1019">
                  <c:v>19.059999999999999</c:v>
                </c:pt>
                <c:pt idx="1020">
                  <c:v>18.86</c:v>
                </c:pt>
                <c:pt idx="1021">
                  <c:v>19.63</c:v>
                </c:pt>
                <c:pt idx="1022">
                  <c:v>19.93</c:v>
                </c:pt>
                <c:pt idx="1023">
                  <c:v>21.15</c:v>
                </c:pt>
                <c:pt idx="1024">
                  <c:v>20.63</c:v>
                </c:pt>
                <c:pt idx="1025">
                  <c:v>20.79</c:v>
                </c:pt>
                <c:pt idx="1026">
                  <c:v>19.559999999999999</c:v>
                </c:pt>
                <c:pt idx="1027">
                  <c:v>19.809999999999999</c:v>
                </c:pt>
                <c:pt idx="1028">
                  <c:v>19.7</c:v>
                </c:pt>
                <c:pt idx="1029">
                  <c:v>19.350000000000001</c:v>
                </c:pt>
                <c:pt idx="1030">
                  <c:v>17.45</c:v>
                </c:pt>
                <c:pt idx="1031">
                  <c:v>17.649999999999999</c:v>
                </c:pt>
                <c:pt idx="1032">
                  <c:v>17.93</c:v>
                </c:pt>
                <c:pt idx="1033">
                  <c:v>16.34</c:v>
                </c:pt>
                <c:pt idx="1034">
                  <c:v>16.829999999999998</c:v>
                </c:pt>
                <c:pt idx="1035">
                  <c:v>15.68</c:v>
                </c:pt>
                <c:pt idx="1036">
                  <c:v>15.89</c:v>
                </c:pt>
                <c:pt idx="1037">
                  <c:v>15.89</c:v>
                </c:pt>
                <c:pt idx="1038">
                  <c:v>16.29</c:v>
                </c:pt>
                <c:pt idx="1039">
                  <c:v>15.55</c:v>
                </c:pt>
                <c:pt idx="1040">
                  <c:v>15.65</c:v>
                </c:pt>
                <c:pt idx="1041">
                  <c:v>16.12</c:v>
                </c:pt>
                <c:pt idx="1042">
                  <c:v>15.82</c:v>
                </c:pt>
                <c:pt idx="1043">
                  <c:v>15.1</c:v>
                </c:pt>
                <c:pt idx="1044">
                  <c:v>15.28</c:v>
                </c:pt>
                <c:pt idx="1045">
                  <c:v>15.35</c:v>
                </c:pt>
                <c:pt idx="1046">
                  <c:v>13.93</c:v>
                </c:pt>
                <c:pt idx="1047">
                  <c:v>13.94</c:v>
                </c:pt>
                <c:pt idx="1048">
                  <c:v>13.7</c:v>
                </c:pt>
                <c:pt idx="1049">
                  <c:v>14.5</c:v>
                </c:pt>
                <c:pt idx="1050">
                  <c:v>14.23</c:v>
                </c:pt>
                <c:pt idx="1051">
                  <c:v>14.6</c:v>
                </c:pt>
                <c:pt idx="1052">
                  <c:v>14.47</c:v>
                </c:pt>
                <c:pt idx="1053">
                  <c:v>14.63</c:v>
                </c:pt>
                <c:pt idx="1054">
                  <c:v>14.18</c:v>
                </c:pt>
                <c:pt idx="1055">
                  <c:v>13.98</c:v>
                </c:pt>
                <c:pt idx="1056">
                  <c:v>14.83</c:v>
                </c:pt>
                <c:pt idx="1057">
                  <c:v>15.01</c:v>
                </c:pt>
                <c:pt idx="1058">
                  <c:v>14.95</c:v>
                </c:pt>
                <c:pt idx="1059">
                  <c:v>15.1</c:v>
                </c:pt>
                <c:pt idx="1060">
                  <c:v>15.58</c:v>
                </c:pt>
                <c:pt idx="1061">
                  <c:v>15.24</c:v>
                </c:pt>
                <c:pt idx="1062">
                  <c:v>15.42</c:v>
                </c:pt>
                <c:pt idx="1063">
                  <c:v>14.16</c:v>
                </c:pt>
                <c:pt idx="1064">
                  <c:v>14.39</c:v>
                </c:pt>
                <c:pt idx="1065">
                  <c:v>14.28</c:v>
                </c:pt>
                <c:pt idx="1066">
                  <c:v>15.33</c:v>
                </c:pt>
                <c:pt idx="1067">
                  <c:v>16.12</c:v>
                </c:pt>
                <c:pt idx="1068">
                  <c:v>15.92</c:v>
                </c:pt>
                <c:pt idx="1069">
                  <c:v>16</c:v>
                </c:pt>
                <c:pt idx="1070">
                  <c:v>15.98</c:v>
                </c:pt>
                <c:pt idx="1071">
                  <c:v>16.16</c:v>
                </c:pt>
                <c:pt idx="1072">
                  <c:v>16</c:v>
                </c:pt>
                <c:pt idx="1073">
                  <c:v>15.53</c:v>
                </c:pt>
                <c:pt idx="1074">
                  <c:v>15.95</c:v>
                </c:pt>
                <c:pt idx="1075">
                  <c:v>16.170000000000002</c:v>
                </c:pt>
                <c:pt idx="1076">
                  <c:v>16.010000000000002</c:v>
                </c:pt>
                <c:pt idx="1077">
                  <c:v>16.09</c:v>
                </c:pt>
                <c:pt idx="1078">
                  <c:v>16.62</c:v>
                </c:pt>
                <c:pt idx="1079">
                  <c:v>16.95</c:v>
                </c:pt>
                <c:pt idx="1080">
                  <c:v>18.649999999999999</c:v>
                </c:pt>
                <c:pt idx="1081">
                  <c:v>17.989999999999998</c:v>
                </c:pt>
                <c:pt idx="1082">
                  <c:v>18.350000000000001</c:v>
                </c:pt>
                <c:pt idx="1083">
                  <c:v>17.41</c:v>
                </c:pt>
                <c:pt idx="1084">
                  <c:v>17.489999999999998</c:v>
                </c:pt>
                <c:pt idx="1085">
                  <c:v>17.07</c:v>
                </c:pt>
                <c:pt idx="1086">
                  <c:v>17.13</c:v>
                </c:pt>
                <c:pt idx="1087">
                  <c:v>17.68</c:v>
                </c:pt>
                <c:pt idx="1088">
                  <c:v>17.8</c:v>
                </c:pt>
                <c:pt idx="1089">
                  <c:v>17.7</c:v>
                </c:pt>
                <c:pt idx="1090">
                  <c:v>17.93</c:v>
                </c:pt>
                <c:pt idx="1091">
                  <c:v>17.8</c:v>
                </c:pt>
                <c:pt idx="1092">
                  <c:v>17.329999999999998</c:v>
                </c:pt>
                <c:pt idx="1093">
                  <c:v>16.940000000000001</c:v>
                </c:pt>
                <c:pt idx="1094">
                  <c:v>17.39</c:v>
                </c:pt>
                <c:pt idx="1095">
                  <c:v>17.34</c:v>
                </c:pt>
                <c:pt idx="1096">
                  <c:v>17.850000000000001</c:v>
                </c:pt>
                <c:pt idx="1097">
                  <c:v>18</c:v>
                </c:pt>
                <c:pt idx="1098">
                  <c:v>17.899999999999999</c:v>
                </c:pt>
                <c:pt idx="1099">
                  <c:v>17.36</c:v>
                </c:pt>
                <c:pt idx="1100">
                  <c:v>17.440000000000001</c:v>
                </c:pt>
                <c:pt idx="1101">
                  <c:v>17.22</c:v>
                </c:pt>
                <c:pt idx="1102">
                  <c:v>16.89</c:v>
                </c:pt>
                <c:pt idx="1103">
                  <c:v>17.04</c:v>
                </c:pt>
                <c:pt idx="1104">
                  <c:v>16.760000000000002</c:v>
                </c:pt>
                <c:pt idx="1105">
                  <c:v>16.87</c:v>
                </c:pt>
                <c:pt idx="1106">
                  <c:v>16.61</c:v>
                </c:pt>
                <c:pt idx="1107">
                  <c:v>16.510000000000002</c:v>
                </c:pt>
                <c:pt idx="1108">
                  <c:v>16.440000000000001</c:v>
                </c:pt>
                <c:pt idx="1109">
                  <c:v>16.82</c:v>
                </c:pt>
                <c:pt idx="1110">
                  <c:v>16.71</c:v>
                </c:pt>
                <c:pt idx="1111">
                  <c:v>16.73</c:v>
                </c:pt>
                <c:pt idx="1112">
                  <c:v>16.100000000000001</c:v>
                </c:pt>
                <c:pt idx="1113">
                  <c:v>15.65</c:v>
                </c:pt>
                <c:pt idx="1114">
                  <c:v>15.6</c:v>
                </c:pt>
                <c:pt idx="1115">
                  <c:v>15.57</c:v>
                </c:pt>
                <c:pt idx="1116">
                  <c:v>15.6</c:v>
                </c:pt>
                <c:pt idx="1117">
                  <c:v>15.41</c:v>
                </c:pt>
                <c:pt idx="1118">
                  <c:v>15.57</c:v>
                </c:pt>
                <c:pt idx="1119">
                  <c:v>15.57</c:v>
                </c:pt>
                <c:pt idx="1120">
                  <c:v>15.59</c:v>
                </c:pt>
                <c:pt idx="1121">
                  <c:v>15.53</c:v>
                </c:pt>
                <c:pt idx="1122">
                  <c:v>15.69</c:v>
                </c:pt>
                <c:pt idx="1123">
                  <c:v>15.73</c:v>
                </c:pt>
                <c:pt idx="1124">
                  <c:v>15.52</c:v>
                </c:pt>
                <c:pt idx="1125">
                  <c:v>15.55</c:v>
                </c:pt>
                <c:pt idx="1126">
                  <c:v>15.57</c:v>
                </c:pt>
                <c:pt idx="1127">
                  <c:v>15.52</c:v>
                </c:pt>
                <c:pt idx="1128">
                  <c:v>15.67</c:v>
                </c:pt>
                <c:pt idx="1129">
                  <c:v>16.79</c:v>
                </c:pt>
                <c:pt idx="1130">
                  <c:v>16.57</c:v>
                </c:pt>
                <c:pt idx="1131">
                  <c:v>16.600000000000001</c:v>
                </c:pt>
                <c:pt idx="1132">
                  <c:v>16.62</c:v>
                </c:pt>
                <c:pt idx="1133">
                  <c:v>16.46</c:v>
                </c:pt>
                <c:pt idx="1134">
                  <c:v>16.489999999999998</c:v>
                </c:pt>
                <c:pt idx="1135">
                  <c:v>16.39</c:v>
                </c:pt>
                <c:pt idx="1136">
                  <c:v>15.61</c:v>
                </c:pt>
                <c:pt idx="1137">
                  <c:v>15.7</c:v>
                </c:pt>
                <c:pt idx="1138">
                  <c:v>15.92</c:v>
                </c:pt>
                <c:pt idx="1139">
                  <c:v>15.64</c:v>
                </c:pt>
                <c:pt idx="1140">
                  <c:v>15.67</c:v>
                </c:pt>
                <c:pt idx="1141">
                  <c:v>15.66</c:v>
                </c:pt>
                <c:pt idx="1142">
                  <c:v>15.84</c:v>
                </c:pt>
                <c:pt idx="1143">
                  <c:v>16.059999999999999</c:v>
                </c:pt>
                <c:pt idx="1144">
                  <c:v>15.96</c:v>
                </c:pt>
                <c:pt idx="1145">
                  <c:v>15.69</c:v>
                </c:pt>
                <c:pt idx="1146">
                  <c:v>15.94</c:v>
                </c:pt>
                <c:pt idx="1147">
                  <c:v>16.190000000000001</c:v>
                </c:pt>
                <c:pt idx="1148">
                  <c:v>16.16</c:v>
                </c:pt>
                <c:pt idx="1149">
                  <c:v>16.23</c:v>
                </c:pt>
                <c:pt idx="1150">
                  <c:v>16.13</c:v>
                </c:pt>
                <c:pt idx="1151">
                  <c:v>16.600000000000001</c:v>
                </c:pt>
                <c:pt idx="1152">
                  <c:v>16.579999999999998</c:v>
                </c:pt>
                <c:pt idx="1153">
                  <c:v>16.55</c:v>
                </c:pt>
                <c:pt idx="1154">
                  <c:v>16.600000000000001</c:v>
                </c:pt>
                <c:pt idx="1155">
                  <c:v>16.59</c:v>
                </c:pt>
                <c:pt idx="1156">
                  <c:v>16.55</c:v>
                </c:pt>
                <c:pt idx="1157">
                  <c:v>16.93</c:v>
                </c:pt>
                <c:pt idx="1158">
                  <c:v>16.940000000000001</c:v>
                </c:pt>
                <c:pt idx="1159">
                  <c:v>16.96</c:v>
                </c:pt>
                <c:pt idx="1160">
                  <c:v>16.82</c:v>
                </c:pt>
                <c:pt idx="1161">
                  <c:v>16.52</c:v>
                </c:pt>
                <c:pt idx="1162">
                  <c:v>16.600000000000001</c:v>
                </c:pt>
                <c:pt idx="1163">
                  <c:v>16.559999999999999</c:v>
                </c:pt>
                <c:pt idx="1164">
                  <c:v>16.7</c:v>
                </c:pt>
                <c:pt idx="1165">
                  <c:v>16.62</c:v>
                </c:pt>
                <c:pt idx="1166">
                  <c:v>16.57</c:v>
                </c:pt>
                <c:pt idx="1167">
                  <c:v>16.82</c:v>
                </c:pt>
                <c:pt idx="1168">
                  <c:v>16.649999999999999</c:v>
                </c:pt>
                <c:pt idx="1169">
                  <c:v>16.309999999999999</c:v>
                </c:pt>
                <c:pt idx="1170">
                  <c:v>16.22</c:v>
                </c:pt>
                <c:pt idx="1171">
                  <c:v>16.149999999999999</c:v>
                </c:pt>
                <c:pt idx="1172">
                  <c:v>16.21</c:v>
                </c:pt>
                <c:pt idx="1173">
                  <c:v>16.149999999999999</c:v>
                </c:pt>
                <c:pt idx="1174">
                  <c:v>16.21</c:v>
                </c:pt>
                <c:pt idx="1175">
                  <c:v>16.239999999999998</c:v>
                </c:pt>
                <c:pt idx="1176">
                  <c:v>16.34</c:v>
                </c:pt>
                <c:pt idx="1177">
                  <c:v>16.43</c:v>
                </c:pt>
                <c:pt idx="1178">
                  <c:v>16.34</c:v>
                </c:pt>
                <c:pt idx="1179">
                  <c:v>16.53</c:v>
                </c:pt>
                <c:pt idx="1180">
                  <c:v>17.149999999999999</c:v>
                </c:pt>
                <c:pt idx="1181">
                  <c:v>18.010000000000002</c:v>
                </c:pt>
                <c:pt idx="1182">
                  <c:v>17.670000000000002</c:v>
                </c:pt>
                <c:pt idx="1183">
                  <c:v>17.61</c:v>
                </c:pt>
                <c:pt idx="1184">
                  <c:v>17.47</c:v>
                </c:pt>
                <c:pt idx="1185">
                  <c:v>16.940000000000001</c:v>
                </c:pt>
                <c:pt idx="1186">
                  <c:v>16.77</c:v>
                </c:pt>
                <c:pt idx="1187">
                  <c:v>16.809999999999999</c:v>
                </c:pt>
                <c:pt idx="1188">
                  <c:v>16.71</c:v>
                </c:pt>
                <c:pt idx="1189">
                  <c:v>16.8</c:v>
                </c:pt>
                <c:pt idx="1190">
                  <c:v>16.73</c:v>
                </c:pt>
                <c:pt idx="1191">
                  <c:v>16.71</c:v>
                </c:pt>
                <c:pt idx="1192">
                  <c:v>16.829999999999998</c:v>
                </c:pt>
                <c:pt idx="1193">
                  <c:v>16.899999999999999</c:v>
                </c:pt>
                <c:pt idx="1194">
                  <c:v>16.670000000000002</c:v>
                </c:pt>
                <c:pt idx="1195">
                  <c:v>16.8</c:v>
                </c:pt>
                <c:pt idx="1196">
                  <c:v>16.809999999999999</c:v>
                </c:pt>
                <c:pt idx="1197">
                  <c:v>16.84</c:v>
                </c:pt>
                <c:pt idx="1198">
                  <c:v>16.8</c:v>
                </c:pt>
                <c:pt idx="1199">
                  <c:v>16.73</c:v>
                </c:pt>
                <c:pt idx="1200">
                  <c:v>16.72</c:v>
                </c:pt>
                <c:pt idx="1201">
                  <c:v>16.46</c:v>
                </c:pt>
                <c:pt idx="1202">
                  <c:v>16.329999999999998</c:v>
                </c:pt>
                <c:pt idx="1203">
                  <c:v>16.190000000000001</c:v>
                </c:pt>
                <c:pt idx="1204">
                  <c:v>16.23</c:v>
                </c:pt>
                <c:pt idx="1205">
                  <c:v>16.2</c:v>
                </c:pt>
                <c:pt idx="1206">
                  <c:v>16.22</c:v>
                </c:pt>
                <c:pt idx="1207">
                  <c:v>16.29</c:v>
                </c:pt>
                <c:pt idx="1208">
                  <c:v>16.149999999999999</c:v>
                </c:pt>
                <c:pt idx="1209">
                  <c:v>15.92</c:v>
                </c:pt>
                <c:pt idx="1210">
                  <c:v>16.13</c:v>
                </c:pt>
                <c:pt idx="1211">
                  <c:v>16.059999999999999</c:v>
                </c:pt>
                <c:pt idx="1212">
                  <c:v>16.149999999999999</c:v>
                </c:pt>
                <c:pt idx="1213">
                  <c:v>16.12</c:v>
                </c:pt>
                <c:pt idx="1214">
                  <c:v>16.41</c:v>
                </c:pt>
                <c:pt idx="1215">
                  <c:v>16.52</c:v>
                </c:pt>
                <c:pt idx="1216">
                  <c:v>16.43</c:v>
                </c:pt>
                <c:pt idx="1217">
                  <c:v>16.39</c:v>
                </c:pt>
                <c:pt idx="1218">
                  <c:v>16.46</c:v>
                </c:pt>
                <c:pt idx="1219">
                  <c:v>16.22</c:v>
                </c:pt>
                <c:pt idx="1220">
                  <c:v>16.63</c:v>
                </c:pt>
                <c:pt idx="1221">
                  <c:v>16.52</c:v>
                </c:pt>
                <c:pt idx="1222">
                  <c:v>16.489999999999998</c:v>
                </c:pt>
                <c:pt idx="1223">
                  <c:v>16.63</c:v>
                </c:pt>
                <c:pt idx="1224">
                  <c:v>16.96</c:v>
                </c:pt>
                <c:pt idx="1225">
                  <c:v>16.86</c:v>
                </c:pt>
                <c:pt idx="1226">
                  <c:v>16.809999999999999</c:v>
                </c:pt>
                <c:pt idx="1227">
                  <c:v>16.760000000000002</c:v>
                </c:pt>
                <c:pt idx="1228">
                  <c:v>16.809999999999999</c:v>
                </c:pt>
                <c:pt idx="1229">
                  <c:v>16.61</c:v>
                </c:pt>
                <c:pt idx="1230">
                  <c:v>16.809999999999999</c:v>
                </c:pt>
                <c:pt idx="1231">
                  <c:v>16.63</c:v>
                </c:pt>
                <c:pt idx="1232">
                  <c:v>16.86</c:v>
                </c:pt>
                <c:pt idx="1233">
                  <c:v>16.84</c:v>
                </c:pt>
                <c:pt idx="1234">
                  <c:v>16.93</c:v>
                </c:pt>
                <c:pt idx="1235">
                  <c:v>16.940000000000001</c:v>
                </c:pt>
                <c:pt idx="1236">
                  <c:v>16.66</c:v>
                </c:pt>
                <c:pt idx="1237">
                  <c:v>17.010000000000002</c:v>
                </c:pt>
                <c:pt idx="1238">
                  <c:v>17.55</c:v>
                </c:pt>
                <c:pt idx="1239">
                  <c:v>17.649999999999999</c:v>
                </c:pt>
                <c:pt idx="1240">
                  <c:v>17.45</c:v>
                </c:pt>
                <c:pt idx="1241">
                  <c:v>17.46</c:v>
                </c:pt>
                <c:pt idx="1242">
                  <c:v>17.45</c:v>
                </c:pt>
                <c:pt idx="1243">
                  <c:v>17.21</c:v>
                </c:pt>
                <c:pt idx="1244">
                  <c:v>17.39</c:v>
                </c:pt>
                <c:pt idx="1245">
                  <c:v>17.64</c:v>
                </c:pt>
                <c:pt idx="1246">
                  <c:v>17.48</c:v>
                </c:pt>
                <c:pt idx="1247">
                  <c:v>17.600000000000001</c:v>
                </c:pt>
                <c:pt idx="1248">
                  <c:v>17.670000000000002</c:v>
                </c:pt>
                <c:pt idx="1249">
                  <c:v>17.61</c:v>
                </c:pt>
                <c:pt idx="1250">
                  <c:v>17.96</c:v>
                </c:pt>
                <c:pt idx="1251">
                  <c:v>17.75</c:v>
                </c:pt>
                <c:pt idx="1252">
                  <c:v>17.829999999999998</c:v>
                </c:pt>
                <c:pt idx="1253">
                  <c:v>17.36</c:v>
                </c:pt>
                <c:pt idx="1254">
                  <c:v>16.850000000000001</c:v>
                </c:pt>
                <c:pt idx="1255">
                  <c:v>16.78</c:v>
                </c:pt>
                <c:pt idx="1256">
                  <c:v>16.89</c:v>
                </c:pt>
                <c:pt idx="1257">
                  <c:v>16.7</c:v>
                </c:pt>
                <c:pt idx="1258">
                  <c:v>16.78</c:v>
                </c:pt>
                <c:pt idx="1259">
                  <c:v>16.45</c:v>
                </c:pt>
                <c:pt idx="1260">
                  <c:v>16.399999999999999</c:v>
                </c:pt>
                <c:pt idx="1261">
                  <c:v>16.239999999999998</c:v>
                </c:pt>
                <c:pt idx="1262">
                  <c:v>16.12</c:v>
                </c:pt>
                <c:pt idx="1263">
                  <c:v>16.100000000000001</c:v>
                </c:pt>
                <c:pt idx="1264">
                  <c:v>16.09</c:v>
                </c:pt>
                <c:pt idx="1265">
                  <c:v>16.05</c:v>
                </c:pt>
                <c:pt idx="1266">
                  <c:v>16.170000000000002</c:v>
                </c:pt>
                <c:pt idx="1267">
                  <c:v>16.16</c:v>
                </c:pt>
                <c:pt idx="1268">
                  <c:v>15.99</c:v>
                </c:pt>
                <c:pt idx="1269">
                  <c:v>16.09</c:v>
                </c:pt>
                <c:pt idx="1270">
                  <c:v>16.02</c:v>
                </c:pt>
                <c:pt idx="1271">
                  <c:v>16.02</c:v>
                </c:pt>
                <c:pt idx="1272">
                  <c:v>15.92</c:v>
                </c:pt>
                <c:pt idx="1273">
                  <c:v>16.059999999999999</c:v>
                </c:pt>
                <c:pt idx="1274">
                  <c:v>16.190000000000001</c:v>
                </c:pt>
                <c:pt idx="1275">
                  <c:v>16.22</c:v>
                </c:pt>
                <c:pt idx="1276">
                  <c:v>16.149999999999999</c:v>
                </c:pt>
                <c:pt idx="1277">
                  <c:v>16.010000000000002</c:v>
                </c:pt>
                <c:pt idx="1278">
                  <c:v>16.07</c:v>
                </c:pt>
                <c:pt idx="1279">
                  <c:v>16.11</c:v>
                </c:pt>
                <c:pt idx="1280">
                  <c:v>16.100000000000001</c:v>
                </c:pt>
                <c:pt idx="1281">
                  <c:v>16.149999999999999</c:v>
                </c:pt>
                <c:pt idx="1282">
                  <c:v>16.21</c:v>
                </c:pt>
                <c:pt idx="1283">
                  <c:v>16.36</c:v>
                </c:pt>
                <c:pt idx="1284">
                  <c:v>16.260000000000002</c:v>
                </c:pt>
                <c:pt idx="1285">
                  <c:v>16.27</c:v>
                </c:pt>
                <c:pt idx="1286">
                  <c:v>16.27</c:v>
                </c:pt>
                <c:pt idx="1287">
                  <c:v>16.41</c:v>
                </c:pt>
                <c:pt idx="1288">
                  <c:v>16.440000000000001</c:v>
                </c:pt>
                <c:pt idx="1289">
                  <c:v>16.38</c:v>
                </c:pt>
                <c:pt idx="1290">
                  <c:v>16.39</c:v>
                </c:pt>
                <c:pt idx="1291">
                  <c:v>16.48</c:v>
                </c:pt>
                <c:pt idx="1292">
                  <c:v>16.37</c:v>
                </c:pt>
                <c:pt idx="1293">
                  <c:v>16.34</c:v>
                </c:pt>
                <c:pt idx="1294">
                  <c:v>16.3</c:v>
                </c:pt>
                <c:pt idx="1295">
                  <c:v>16.52</c:v>
                </c:pt>
                <c:pt idx="1296">
                  <c:v>16.510000000000002</c:v>
                </c:pt>
                <c:pt idx="1297">
                  <c:v>16.670000000000002</c:v>
                </c:pt>
                <c:pt idx="1298">
                  <c:v>16.690000000000001</c:v>
                </c:pt>
                <c:pt idx="1299">
                  <c:v>16.64</c:v>
                </c:pt>
                <c:pt idx="1300">
                  <c:v>16.559999999999999</c:v>
                </c:pt>
                <c:pt idx="1301">
                  <c:v>16.72</c:v>
                </c:pt>
                <c:pt idx="1302">
                  <c:v>16.670000000000002</c:v>
                </c:pt>
                <c:pt idx="1303">
                  <c:v>16.88</c:v>
                </c:pt>
                <c:pt idx="1304">
                  <c:v>16.91</c:v>
                </c:pt>
                <c:pt idx="1305">
                  <c:v>16.8</c:v>
                </c:pt>
                <c:pt idx="1306">
                  <c:v>16.66</c:v>
                </c:pt>
                <c:pt idx="1307">
                  <c:v>16.71</c:v>
                </c:pt>
                <c:pt idx="1308">
                  <c:v>16.54</c:v>
                </c:pt>
                <c:pt idx="1309">
                  <c:v>16.55</c:v>
                </c:pt>
                <c:pt idx="1310">
                  <c:v>16.54</c:v>
                </c:pt>
                <c:pt idx="1311">
                  <c:v>16.46</c:v>
                </c:pt>
                <c:pt idx="1312">
                  <c:v>16.37</c:v>
                </c:pt>
                <c:pt idx="1313">
                  <c:v>16.43</c:v>
                </c:pt>
                <c:pt idx="1314">
                  <c:v>16.45</c:v>
                </c:pt>
                <c:pt idx="1315">
                  <c:v>16.37</c:v>
                </c:pt>
                <c:pt idx="1316">
                  <c:v>16.329999999999998</c:v>
                </c:pt>
                <c:pt idx="1317">
                  <c:v>16.239999999999998</c:v>
                </c:pt>
                <c:pt idx="1318">
                  <c:v>16.34</c:v>
                </c:pt>
                <c:pt idx="1319">
                  <c:v>16.37</c:v>
                </c:pt>
                <c:pt idx="1320">
                  <c:v>16.3</c:v>
                </c:pt>
                <c:pt idx="1321">
                  <c:v>16.579999999999998</c:v>
                </c:pt>
                <c:pt idx="1322">
                  <c:v>16.309999999999999</c:v>
                </c:pt>
                <c:pt idx="1323">
                  <c:v>16.3</c:v>
                </c:pt>
                <c:pt idx="1324">
                  <c:v>16.22</c:v>
                </c:pt>
                <c:pt idx="1325">
                  <c:v>16.07</c:v>
                </c:pt>
                <c:pt idx="1326">
                  <c:v>16.149999999999999</c:v>
                </c:pt>
                <c:pt idx="1327">
                  <c:v>16.29</c:v>
                </c:pt>
                <c:pt idx="1328">
                  <c:v>16.260000000000002</c:v>
                </c:pt>
                <c:pt idx="1329">
                  <c:v>16.190000000000001</c:v>
                </c:pt>
                <c:pt idx="1330">
                  <c:v>16.14</c:v>
                </c:pt>
                <c:pt idx="1331">
                  <c:v>16.07</c:v>
                </c:pt>
                <c:pt idx="1332">
                  <c:v>16.11</c:v>
                </c:pt>
                <c:pt idx="1333">
                  <c:v>16.29</c:v>
                </c:pt>
                <c:pt idx="1334">
                  <c:v>16.239999999999998</c:v>
                </c:pt>
                <c:pt idx="1335">
                  <c:v>16.28</c:v>
                </c:pt>
                <c:pt idx="1336">
                  <c:v>16.239999999999998</c:v>
                </c:pt>
                <c:pt idx="1337">
                  <c:v>16.27</c:v>
                </c:pt>
                <c:pt idx="1338">
                  <c:v>16.37</c:v>
                </c:pt>
                <c:pt idx="1339">
                  <c:v>16.29</c:v>
                </c:pt>
                <c:pt idx="1340">
                  <c:v>16.18</c:v>
                </c:pt>
                <c:pt idx="1341">
                  <c:v>16.18</c:v>
                </c:pt>
                <c:pt idx="1342">
                  <c:v>16.03</c:v>
                </c:pt>
                <c:pt idx="1343">
                  <c:v>16.05</c:v>
                </c:pt>
                <c:pt idx="1344">
                  <c:v>16.100000000000001</c:v>
                </c:pt>
                <c:pt idx="1345">
                  <c:v>16.25</c:v>
                </c:pt>
                <c:pt idx="1346">
                  <c:v>16.3</c:v>
                </c:pt>
                <c:pt idx="1347">
                  <c:v>16.12</c:v>
                </c:pt>
                <c:pt idx="1348">
                  <c:v>16.2</c:v>
                </c:pt>
                <c:pt idx="1349">
                  <c:v>16.23</c:v>
                </c:pt>
                <c:pt idx="1350">
                  <c:v>16.23</c:v>
                </c:pt>
                <c:pt idx="1351">
                  <c:v>16.11</c:v>
                </c:pt>
                <c:pt idx="1352">
                  <c:v>16.05</c:v>
                </c:pt>
                <c:pt idx="1353">
                  <c:v>16.059999999999999</c:v>
                </c:pt>
                <c:pt idx="1354">
                  <c:v>15.78</c:v>
                </c:pt>
                <c:pt idx="1355">
                  <c:v>15.66</c:v>
                </c:pt>
                <c:pt idx="1356">
                  <c:v>15.6</c:v>
                </c:pt>
                <c:pt idx="1357">
                  <c:v>15.48</c:v>
                </c:pt>
                <c:pt idx="1358">
                  <c:v>15.52</c:v>
                </c:pt>
                <c:pt idx="1359">
                  <c:v>15.65</c:v>
                </c:pt>
                <c:pt idx="1360">
                  <c:v>15.81</c:v>
                </c:pt>
                <c:pt idx="1361">
                  <c:v>15.84</c:v>
                </c:pt>
                <c:pt idx="1362">
                  <c:v>15.84</c:v>
                </c:pt>
                <c:pt idx="1363">
                  <c:v>15.68</c:v>
                </c:pt>
                <c:pt idx="1364">
                  <c:v>15.71</c:v>
                </c:pt>
                <c:pt idx="1365">
                  <c:v>15.55</c:v>
                </c:pt>
                <c:pt idx="1366">
                  <c:v>15.73</c:v>
                </c:pt>
                <c:pt idx="1367">
                  <c:v>15.79</c:v>
                </c:pt>
                <c:pt idx="1368">
                  <c:v>16.41</c:v>
                </c:pt>
                <c:pt idx="1369">
                  <c:v>16.39</c:v>
                </c:pt>
                <c:pt idx="1370">
                  <c:v>16.440000000000001</c:v>
                </c:pt>
                <c:pt idx="1371">
                  <c:v>16.37</c:v>
                </c:pt>
                <c:pt idx="1372">
                  <c:v>16.38</c:v>
                </c:pt>
                <c:pt idx="1373">
                  <c:v>16.21</c:v>
                </c:pt>
                <c:pt idx="1374">
                  <c:v>16.25</c:v>
                </c:pt>
                <c:pt idx="1375">
                  <c:v>16.37</c:v>
                </c:pt>
                <c:pt idx="1376">
                  <c:v>16.440000000000001</c:v>
                </c:pt>
                <c:pt idx="1377">
                  <c:v>16.57</c:v>
                </c:pt>
                <c:pt idx="1378">
                  <c:v>16.43</c:v>
                </c:pt>
                <c:pt idx="1379">
                  <c:v>16.420000000000002</c:v>
                </c:pt>
                <c:pt idx="1380">
                  <c:v>16.350000000000001</c:v>
                </c:pt>
                <c:pt idx="1381">
                  <c:v>16.46</c:v>
                </c:pt>
                <c:pt idx="1382">
                  <c:v>16.309999999999999</c:v>
                </c:pt>
                <c:pt idx="1383">
                  <c:v>16.71</c:v>
                </c:pt>
                <c:pt idx="1384">
                  <c:v>16.68</c:v>
                </c:pt>
                <c:pt idx="1385">
                  <c:v>16.77</c:v>
                </c:pt>
                <c:pt idx="1386">
                  <c:v>16.899999999999999</c:v>
                </c:pt>
                <c:pt idx="1387">
                  <c:v>16.940000000000001</c:v>
                </c:pt>
                <c:pt idx="1388">
                  <c:v>17.260000000000002</c:v>
                </c:pt>
                <c:pt idx="1389">
                  <c:v>17.11</c:v>
                </c:pt>
                <c:pt idx="1390">
                  <c:v>17.09</c:v>
                </c:pt>
                <c:pt idx="1391">
                  <c:v>17.09</c:v>
                </c:pt>
                <c:pt idx="1392">
                  <c:v>17.02</c:v>
                </c:pt>
                <c:pt idx="1393">
                  <c:v>16.91</c:v>
                </c:pt>
                <c:pt idx="1394">
                  <c:v>16.73</c:v>
                </c:pt>
                <c:pt idx="1395">
                  <c:v>16.87</c:v>
                </c:pt>
                <c:pt idx="1396">
                  <c:v>16.73</c:v>
                </c:pt>
                <c:pt idx="1397">
                  <c:v>16.95</c:v>
                </c:pt>
                <c:pt idx="1398">
                  <c:v>17.010000000000002</c:v>
                </c:pt>
                <c:pt idx="1399">
                  <c:v>17.16</c:v>
                </c:pt>
                <c:pt idx="1400">
                  <c:v>17.23</c:v>
                </c:pt>
                <c:pt idx="1401">
                  <c:v>17.489999999999998</c:v>
                </c:pt>
                <c:pt idx="1402">
                  <c:v>17.38</c:v>
                </c:pt>
                <c:pt idx="1403">
                  <c:v>17</c:v>
                </c:pt>
                <c:pt idx="1404">
                  <c:v>16.82</c:v>
                </c:pt>
                <c:pt idx="1405">
                  <c:v>17.78</c:v>
                </c:pt>
                <c:pt idx="1406">
                  <c:v>17.61</c:v>
                </c:pt>
                <c:pt idx="1407">
                  <c:v>17.52</c:v>
                </c:pt>
                <c:pt idx="1408">
                  <c:v>17.510000000000002</c:v>
                </c:pt>
                <c:pt idx="1409">
                  <c:v>17.420000000000002</c:v>
                </c:pt>
                <c:pt idx="1410">
                  <c:v>17.510000000000002</c:v>
                </c:pt>
                <c:pt idx="1411">
                  <c:v>17.43</c:v>
                </c:pt>
                <c:pt idx="1412">
                  <c:v>17.28</c:v>
                </c:pt>
                <c:pt idx="1413">
                  <c:v>17.350000000000001</c:v>
                </c:pt>
                <c:pt idx="1414">
                  <c:v>17.559999999999999</c:v>
                </c:pt>
                <c:pt idx="1415">
                  <c:v>17.649999999999999</c:v>
                </c:pt>
                <c:pt idx="1416">
                  <c:v>17.5</c:v>
                </c:pt>
                <c:pt idx="1417">
                  <c:v>17.559999999999999</c:v>
                </c:pt>
                <c:pt idx="1418">
                  <c:v>17.309999999999999</c:v>
                </c:pt>
                <c:pt idx="1419">
                  <c:v>17.34</c:v>
                </c:pt>
                <c:pt idx="1420">
                  <c:v>17.13</c:v>
                </c:pt>
                <c:pt idx="1421">
                  <c:v>17.22</c:v>
                </c:pt>
                <c:pt idx="1422">
                  <c:v>16.87</c:v>
                </c:pt>
                <c:pt idx="1423">
                  <c:v>17.05</c:v>
                </c:pt>
                <c:pt idx="1424">
                  <c:v>17.02</c:v>
                </c:pt>
                <c:pt idx="1425">
                  <c:v>17.079999999999998</c:v>
                </c:pt>
                <c:pt idx="1426">
                  <c:v>17.16</c:v>
                </c:pt>
                <c:pt idx="1427">
                  <c:v>16.7</c:v>
                </c:pt>
                <c:pt idx="1428">
                  <c:v>16.809999999999999</c:v>
                </c:pt>
                <c:pt idx="1429">
                  <c:v>16.77</c:v>
                </c:pt>
                <c:pt idx="1430">
                  <c:v>16.91</c:v>
                </c:pt>
                <c:pt idx="1431">
                  <c:v>16.649999999999999</c:v>
                </c:pt>
                <c:pt idx="1432">
                  <c:v>17.14</c:v>
                </c:pt>
                <c:pt idx="1433">
                  <c:v>18.2</c:v>
                </c:pt>
                <c:pt idx="1434">
                  <c:v>18</c:v>
                </c:pt>
                <c:pt idx="1435">
                  <c:v>18.02</c:v>
                </c:pt>
                <c:pt idx="1436">
                  <c:v>18.23</c:v>
                </c:pt>
                <c:pt idx="1437">
                  <c:v>18.3</c:v>
                </c:pt>
                <c:pt idx="1438">
                  <c:v>18.18</c:v>
                </c:pt>
                <c:pt idx="1439">
                  <c:v>18.190000000000001</c:v>
                </c:pt>
                <c:pt idx="1440">
                  <c:v>18.11</c:v>
                </c:pt>
                <c:pt idx="1441">
                  <c:v>17.95</c:v>
                </c:pt>
                <c:pt idx="1442">
                  <c:v>17.77</c:v>
                </c:pt>
                <c:pt idx="1443">
                  <c:v>17.78</c:v>
                </c:pt>
                <c:pt idx="1444">
                  <c:v>17.91</c:v>
                </c:pt>
                <c:pt idx="1445">
                  <c:v>17.89</c:v>
                </c:pt>
                <c:pt idx="1446">
                  <c:v>17.97</c:v>
                </c:pt>
                <c:pt idx="1447">
                  <c:v>18.03</c:v>
                </c:pt>
                <c:pt idx="1448">
                  <c:v>18.38</c:v>
                </c:pt>
                <c:pt idx="1449">
                  <c:v>18.16</c:v>
                </c:pt>
                <c:pt idx="1450">
                  <c:v>18.12</c:v>
                </c:pt>
                <c:pt idx="1451">
                  <c:v>18.11</c:v>
                </c:pt>
                <c:pt idx="1452">
                  <c:v>18.14</c:v>
                </c:pt>
                <c:pt idx="1453">
                  <c:v>18.079999999999998</c:v>
                </c:pt>
                <c:pt idx="1454">
                  <c:v>18</c:v>
                </c:pt>
                <c:pt idx="1455">
                  <c:v>18.03</c:v>
                </c:pt>
                <c:pt idx="1456">
                  <c:v>18.03</c:v>
                </c:pt>
                <c:pt idx="1457">
                  <c:v>18.190000000000001</c:v>
                </c:pt>
                <c:pt idx="1458">
                  <c:v>18.11</c:v>
                </c:pt>
                <c:pt idx="1459">
                  <c:v>18.23</c:v>
                </c:pt>
                <c:pt idx="1460">
                  <c:v>18.05</c:v>
                </c:pt>
                <c:pt idx="1461">
                  <c:v>18</c:v>
                </c:pt>
                <c:pt idx="1462">
                  <c:v>18</c:v>
                </c:pt>
                <c:pt idx="1463">
                  <c:v>17.97</c:v>
                </c:pt>
                <c:pt idx="1464">
                  <c:v>17.899999999999999</c:v>
                </c:pt>
                <c:pt idx="1465">
                  <c:v>18.05</c:v>
                </c:pt>
                <c:pt idx="1466">
                  <c:v>17.79</c:v>
                </c:pt>
                <c:pt idx="1467">
                  <c:v>17.78</c:v>
                </c:pt>
                <c:pt idx="1468">
                  <c:v>17.579999999999998</c:v>
                </c:pt>
                <c:pt idx="1469">
                  <c:v>17.79</c:v>
                </c:pt>
                <c:pt idx="1470">
                  <c:v>17.850000000000001</c:v>
                </c:pt>
                <c:pt idx="1471">
                  <c:v>17.920000000000002</c:v>
                </c:pt>
                <c:pt idx="1472">
                  <c:v>17.86</c:v>
                </c:pt>
                <c:pt idx="1473">
                  <c:v>17.47</c:v>
                </c:pt>
                <c:pt idx="1474">
                  <c:v>17.32</c:v>
                </c:pt>
                <c:pt idx="1475">
                  <c:v>17.22</c:v>
                </c:pt>
                <c:pt idx="1476">
                  <c:v>17.23</c:v>
                </c:pt>
                <c:pt idx="1477">
                  <c:v>17.27</c:v>
                </c:pt>
                <c:pt idx="1478">
                  <c:v>17.13</c:v>
                </c:pt>
                <c:pt idx="1479">
                  <c:v>17.52</c:v>
                </c:pt>
                <c:pt idx="1480">
                  <c:v>18.11</c:v>
                </c:pt>
                <c:pt idx="1481">
                  <c:v>18.28</c:v>
                </c:pt>
                <c:pt idx="1482">
                  <c:v>18.39</c:v>
                </c:pt>
                <c:pt idx="1483">
                  <c:v>18.239999999999998</c:v>
                </c:pt>
                <c:pt idx="1484">
                  <c:v>18.14</c:v>
                </c:pt>
                <c:pt idx="1485">
                  <c:v>18.079999999999998</c:v>
                </c:pt>
                <c:pt idx="1486">
                  <c:v>17.82</c:v>
                </c:pt>
                <c:pt idx="1487">
                  <c:v>18.3</c:v>
                </c:pt>
                <c:pt idx="1488">
                  <c:v>17.73</c:v>
                </c:pt>
                <c:pt idx="1489">
                  <c:v>19.22</c:v>
                </c:pt>
                <c:pt idx="1490">
                  <c:v>19.68</c:v>
                </c:pt>
                <c:pt idx="1491">
                  <c:v>19.149999999999999</c:v>
                </c:pt>
                <c:pt idx="1492">
                  <c:v>19.010000000000002</c:v>
                </c:pt>
                <c:pt idx="1493">
                  <c:v>19.02</c:v>
                </c:pt>
                <c:pt idx="1494">
                  <c:v>18.86</c:v>
                </c:pt>
                <c:pt idx="1495">
                  <c:v>19.170000000000002</c:v>
                </c:pt>
                <c:pt idx="1496">
                  <c:v>19.190000000000001</c:v>
                </c:pt>
                <c:pt idx="1497">
                  <c:v>18.940000000000001</c:v>
                </c:pt>
                <c:pt idx="1498">
                  <c:v>18.940000000000001</c:v>
                </c:pt>
                <c:pt idx="1499">
                  <c:v>19.27</c:v>
                </c:pt>
                <c:pt idx="1500">
                  <c:v>19.260000000000002</c:v>
                </c:pt>
                <c:pt idx="1501">
                  <c:v>18.61</c:v>
                </c:pt>
                <c:pt idx="1502">
                  <c:v>18.510000000000002</c:v>
                </c:pt>
                <c:pt idx="1503">
                  <c:v>18.760000000000002</c:v>
                </c:pt>
                <c:pt idx="1504">
                  <c:v>18.29</c:v>
                </c:pt>
                <c:pt idx="1505">
                  <c:v>18.420000000000002</c:v>
                </c:pt>
                <c:pt idx="1506">
                  <c:v>18.14</c:v>
                </c:pt>
                <c:pt idx="1507">
                  <c:v>17.95</c:v>
                </c:pt>
                <c:pt idx="1508">
                  <c:v>18.03</c:v>
                </c:pt>
                <c:pt idx="1509">
                  <c:v>18.27</c:v>
                </c:pt>
                <c:pt idx="1510">
                  <c:v>17.87</c:v>
                </c:pt>
                <c:pt idx="1511">
                  <c:v>18.190000000000001</c:v>
                </c:pt>
                <c:pt idx="1512">
                  <c:v>18.190000000000001</c:v>
                </c:pt>
                <c:pt idx="1513">
                  <c:v>18.059999999999999</c:v>
                </c:pt>
                <c:pt idx="1514">
                  <c:v>18.41</c:v>
                </c:pt>
                <c:pt idx="1515">
                  <c:v>18.100000000000001</c:v>
                </c:pt>
                <c:pt idx="1516">
                  <c:v>18.12</c:v>
                </c:pt>
                <c:pt idx="1517">
                  <c:v>18.100000000000001</c:v>
                </c:pt>
                <c:pt idx="1518">
                  <c:v>18.440000000000001</c:v>
                </c:pt>
                <c:pt idx="1519">
                  <c:v>18.61</c:v>
                </c:pt>
                <c:pt idx="1520">
                  <c:v>18.670000000000002</c:v>
                </c:pt>
                <c:pt idx="1521">
                  <c:v>18.88</c:v>
                </c:pt>
                <c:pt idx="1522">
                  <c:v>19.54</c:v>
                </c:pt>
                <c:pt idx="1523">
                  <c:v>19.440000000000001</c:v>
                </c:pt>
                <c:pt idx="1524">
                  <c:v>19.61</c:v>
                </c:pt>
                <c:pt idx="1525">
                  <c:v>19.28</c:v>
                </c:pt>
                <c:pt idx="1526">
                  <c:v>19.329999999999998</c:v>
                </c:pt>
                <c:pt idx="1527">
                  <c:v>19.45</c:v>
                </c:pt>
                <c:pt idx="1528">
                  <c:v>20.25</c:v>
                </c:pt>
                <c:pt idx="1529">
                  <c:v>20.94</c:v>
                </c:pt>
                <c:pt idx="1530">
                  <c:v>21.41</c:v>
                </c:pt>
                <c:pt idx="1531">
                  <c:v>21.29</c:v>
                </c:pt>
                <c:pt idx="1532">
                  <c:v>21.2</c:v>
                </c:pt>
                <c:pt idx="1533">
                  <c:v>21.21</c:v>
                </c:pt>
                <c:pt idx="1534">
                  <c:v>22.92</c:v>
                </c:pt>
                <c:pt idx="1535">
                  <c:v>22.33</c:v>
                </c:pt>
                <c:pt idx="1536">
                  <c:v>22.34</c:v>
                </c:pt>
                <c:pt idx="1537">
                  <c:v>22.11</c:v>
                </c:pt>
                <c:pt idx="1538">
                  <c:v>21.63</c:v>
                </c:pt>
                <c:pt idx="1539">
                  <c:v>21.29</c:v>
                </c:pt>
                <c:pt idx="1540">
                  <c:v>21.5</c:v>
                </c:pt>
                <c:pt idx="1541">
                  <c:v>21.52</c:v>
                </c:pt>
                <c:pt idx="1542">
                  <c:v>21.79</c:v>
                </c:pt>
                <c:pt idx="1543">
                  <c:v>20.55</c:v>
                </c:pt>
                <c:pt idx="1544">
                  <c:v>19.55</c:v>
                </c:pt>
                <c:pt idx="1545">
                  <c:v>19.239999999999998</c:v>
                </c:pt>
                <c:pt idx="1546">
                  <c:v>17.350000000000001</c:v>
                </c:pt>
                <c:pt idx="1547">
                  <c:v>17.329999999999998</c:v>
                </c:pt>
                <c:pt idx="1548">
                  <c:v>17.62</c:v>
                </c:pt>
                <c:pt idx="1549">
                  <c:v>17.63</c:v>
                </c:pt>
                <c:pt idx="1550">
                  <c:v>18.010000000000002</c:v>
                </c:pt>
                <c:pt idx="1551">
                  <c:v>18.190000000000001</c:v>
                </c:pt>
                <c:pt idx="1552">
                  <c:v>18.649999999999999</c:v>
                </c:pt>
                <c:pt idx="1553">
                  <c:v>18.25</c:v>
                </c:pt>
                <c:pt idx="1554">
                  <c:v>18.11</c:v>
                </c:pt>
                <c:pt idx="1555">
                  <c:v>18.13</c:v>
                </c:pt>
                <c:pt idx="1556">
                  <c:v>17.829999999999998</c:v>
                </c:pt>
                <c:pt idx="1557">
                  <c:v>17.87</c:v>
                </c:pt>
                <c:pt idx="1558">
                  <c:v>18.420000000000002</c:v>
                </c:pt>
                <c:pt idx="1559">
                  <c:v>18.27</c:v>
                </c:pt>
                <c:pt idx="1560">
                  <c:v>18.39</c:v>
                </c:pt>
                <c:pt idx="1561">
                  <c:v>18.86</c:v>
                </c:pt>
                <c:pt idx="1562">
                  <c:v>19.3</c:v>
                </c:pt>
                <c:pt idx="1563">
                  <c:v>18.95</c:v>
                </c:pt>
                <c:pt idx="1564">
                  <c:v>18.7</c:v>
                </c:pt>
                <c:pt idx="1565">
                  <c:v>18.8</c:v>
                </c:pt>
                <c:pt idx="1566">
                  <c:v>18.34</c:v>
                </c:pt>
                <c:pt idx="1567">
                  <c:v>18.54</c:v>
                </c:pt>
                <c:pt idx="1568">
                  <c:v>18.68</c:v>
                </c:pt>
                <c:pt idx="1569">
                  <c:v>18.5</c:v>
                </c:pt>
                <c:pt idx="1570">
                  <c:v>18.760000000000002</c:v>
                </c:pt>
                <c:pt idx="1571">
                  <c:v>17.7</c:v>
                </c:pt>
                <c:pt idx="1572">
                  <c:v>18.02</c:v>
                </c:pt>
                <c:pt idx="1573">
                  <c:v>18.32</c:v>
                </c:pt>
                <c:pt idx="1574">
                  <c:v>17.86</c:v>
                </c:pt>
                <c:pt idx="1575">
                  <c:v>18.309999999999999</c:v>
                </c:pt>
                <c:pt idx="1576">
                  <c:v>18.579999999999998</c:v>
                </c:pt>
                <c:pt idx="1577">
                  <c:v>18.93</c:v>
                </c:pt>
                <c:pt idx="1578">
                  <c:v>19.21</c:v>
                </c:pt>
                <c:pt idx="1579">
                  <c:v>19.010000000000002</c:v>
                </c:pt>
                <c:pt idx="1580">
                  <c:v>19.34</c:v>
                </c:pt>
                <c:pt idx="1581">
                  <c:v>19.739999999999998</c:v>
                </c:pt>
                <c:pt idx="1582">
                  <c:v>19.45</c:v>
                </c:pt>
                <c:pt idx="1583">
                  <c:v>19.11</c:v>
                </c:pt>
                <c:pt idx="1584">
                  <c:v>18.920000000000002</c:v>
                </c:pt>
                <c:pt idx="1585">
                  <c:v>18.39</c:v>
                </c:pt>
                <c:pt idx="1586">
                  <c:v>18.41</c:v>
                </c:pt>
                <c:pt idx="1587">
                  <c:v>18.79</c:v>
                </c:pt>
                <c:pt idx="1588">
                  <c:v>19.010000000000002</c:v>
                </c:pt>
                <c:pt idx="1589">
                  <c:v>18.28</c:v>
                </c:pt>
                <c:pt idx="1590">
                  <c:v>18.53</c:v>
                </c:pt>
                <c:pt idx="1591">
                  <c:v>19.239999999999998</c:v>
                </c:pt>
                <c:pt idx="1592">
                  <c:v>19.14</c:v>
                </c:pt>
                <c:pt idx="1593">
                  <c:v>18.739999999999998</c:v>
                </c:pt>
                <c:pt idx="1594">
                  <c:v>18.989999999999998</c:v>
                </c:pt>
                <c:pt idx="1595">
                  <c:v>19.14</c:v>
                </c:pt>
                <c:pt idx="1596">
                  <c:v>19.59</c:v>
                </c:pt>
                <c:pt idx="1597">
                  <c:v>19.37</c:v>
                </c:pt>
                <c:pt idx="1598">
                  <c:v>19.63</c:v>
                </c:pt>
                <c:pt idx="1599">
                  <c:v>19.940000000000001</c:v>
                </c:pt>
                <c:pt idx="1600">
                  <c:v>19.75</c:v>
                </c:pt>
                <c:pt idx="1601">
                  <c:v>19.84</c:v>
                </c:pt>
                <c:pt idx="1602">
                  <c:v>19.489999999999998</c:v>
                </c:pt>
                <c:pt idx="1603">
                  <c:v>19.87</c:v>
                </c:pt>
                <c:pt idx="1604">
                  <c:v>19.87</c:v>
                </c:pt>
              </c:numCache>
            </c:numRef>
          </c:val>
        </c:ser>
        <c:marker val="1"/>
        <c:axId val="57418880"/>
        <c:axId val="878971904"/>
      </c:lineChart>
      <c:dateAx>
        <c:axId val="878968832"/>
        <c:scaling>
          <c:orientation val="minMax"/>
        </c:scaling>
        <c:axPos val="b"/>
        <c:numFmt formatCode="yyyy/mm/dd" sourceLinked="1"/>
        <c:tickLblPos val="nextTo"/>
        <c:crossAx val="878970368"/>
        <c:crosses val="autoZero"/>
        <c:auto val="1"/>
        <c:lblOffset val="100"/>
      </c:dateAx>
      <c:valAx>
        <c:axId val="878970368"/>
        <c:scaling>
          <c:orientation val="minMax"/>
        </c:scaling>
        <c:axPos val="l"/>
        <c:majorGridlines/>
        <c:numFmt formatCode="0.0%" sourceLinked="1"/>
        <c:tickLblPos val="nextTo"/>
        <c:crossAx val="878968832"/>
        <c:crosses val="autoZero"/>
        <c:crossBetween val="between"/>
      </c:valAx>
      <c:valAx>
        <c:axId val="878971904"/>
        <c:scaling>
          <c:orientation val="minMax"/>
        </c:scaling>
        <c:axPos val="r"/>
        <c:numFmt formatCode="General" sourceLinked="1"/>
        <c:tickLblPos val="nextTo"/>
        <c:crossAx val="57418880"/>
        <c:crosses val="max"/>
        <c:crossBetween val="between"/>
      </c:valAx>
      <c:dateAx>
        <c:axId val="57418880"/>
        <c:scaling>
          <c:orientation val="minMax"/>
        </c:scaling>
        <c:delete val="1"/>
        <c:axPos val="b"/>
        <c:numFmt formatCode="yyyy/mm/dd" sourceLinked="1"/>
        <c:tickLblPos val="none"/>
        <c:crossAx val="878971904"/>
        <c:crosses val="autoZero"/>
        <c:auto val="1"/>
        <c:lblOffset val="100"/>
      </c:date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4.329305030092525E-2"/>
          <c:y val="1.9327066371672589E-2"/>
          <c:w val="0.79318055028616141"/>
          <c:h val="0.92967523386393724"/>
        </c:manualLayout>
      </c:layout>
      <c:barChart>
        <c:barDir val="col"/>
        <c:grouping val="clustered"/>
        <c:ser>
          <c:idx val="1"/>
          <c:order val="1"/>
          <c:tx>
            <c:v>月营收（右轴）</c:v>
          </c:tx>
          <c:cat>
            <c:numRef>
              <c:f>中信证券经营月报!$A$5:$A$99</c:f>
              <c:numCache>
                <c:formatCode>yyyy"年"m"月"</c:formatCode>
                <c:ptCount val="95"/>
                <c:pt idx="0">
                  <c:v>43191</c:v>
                </c:pt>
                <c:pt idx="1">
                  <c:v>43160</c:v>
                </c:pt>
                <c:pt idx="2">
                  <c:v>43132</c:v>
                </c:pt>
                <c:pt idx="3">
                  <c:v>43101</c:v>
                </c:pt>
                <c:pt idx="4">
                  <c:v>43070</c:v>
                </c:pt>
                <c:pt idx="5">
                  <c:v>43040</c:v>
                </c:pt>
                <c:pt idx="6">
                  <c:v>43009</c:v>
                </c:pt>
                <c:pt idx="7">
                  <c:v>42979</c:v>
                </c:pt>
                <c:pt idx="8">
                  <c:v>42948</c:v>
                </c:pt>
                <c:pt idx="9">
                  <c:v>42917</c:v>
                </c:pt>
                <c:pt idx="10">
                  <c:v>42887</c:v>
                </c:pt>
                <c:pt idx="11">
                  <c:v>42856</c:v>
                </c:pt>
                <c:pt idx="12">
                  <c:v>42826</c:v>
                </c:pt>
                <c:pt idx="13">
                  <c:v>42795</c:v>
                </c:pt>
                <c:pt idx="14">
                  <c:v>42767</c:v>
                </c:pt>
                <c:pt idx="15">
                  <c:v>42736</c:v>
                </c:pt>
                <c:pt idx="16">
                  <c:v>42705</c:v>
                </c:pt>
                <c:pt idx="17">
                  <c:v>42675</c:v>
                </c:pt>
                <c:pt idx="18">
                  <c:v>42644</c:v>
                </c:pt>
                <c:pt idx="19">
                  <c:v>42614</c:v>
                </c:pt>
                <c:pt idx="20">
                  <c:v>42583</c:v>
                </c:pt>
                <c:pt idx="21">
                  <c:v>42552</c:v>
                </c:pt>
                <c:pt idx="22">
                  <c:v>42522</c:v>
                </c:pt>
                <c:pt idx="23">
                  <c:v>42491</c:v>
                </c:pt>
                <c:pt idx="24">
                  <c:v>42461</c:v>
                </c:pt>
                <c:pt idx="25">
                  <c:v>42430</c:v>
                </c:pt>
                <c:pt idx="26">
                  <c:v>42401</c:v>
                </c:pt>
                <c:pt idx="27">
                  <c:v>42370</c:v>
                </c:pt>
                <c:pt idx="28">
                  <c:v>42339</c:v>
                </c:pt>
                <c:pt idx="29">
                  <c:v>42309</c:v>
                </c:pt>
                <c:pt idx="30">
                  <c:v>42278</c:v>
                </c:pt>
                <c:pt idx="31">
                  <c:v>42248</c:v>
                </c:pt>
                <c:pt idx="32">
                  <c:v>42217</c:v>
                </c:pt>
                <c:pt idx="33">
                  <c:v>42186</c:v>
                </c:pt>
                <c:pt idx="34">
                  <c:v>42156</c:v>
                </c:pt>
                <c:pt idx="35">
                  <c:v>42125</c:v>
                </c:pt>
                <c:pt idx="36">
                  <c:v>42095</c:v>
                </c:pt>
                <c:pt idx="37">
                  <c:v>42064</c:v>
                </c:pt>
                <c:pt idx="38">
                  <c:v>42036</c:v>
                </c:pt>
                <c:pt idx="39">
                  <c:v>42005</c:v>
                </c:pt>
                <c:pt idx="40">
                  <c:v>41974</c:v>
                </c:pt>
                <c:pt idx="41">
                  <c:v>41944</c:v>
                </c:pt>
                <c:pt idx="42">
                  <c:v>41913</c:v>
                </c:pt>
                <c:pt idx="43">
                  <c:v>41883</c:v>
                </c:pt>
                <c:pt idx="44">
                  <c:v>41852</c:v>
                </c:pt>
                <c:pt idx="45">
                  <c:v>41821</c:v>
                </c:pt>
                <c:pt idx="46">
                  <c:v>41791</c:v>
                </c:pt>
                <c:pt idx="47">
                  <c:v>41760</c:v>
                </c:pt>
                <c:pt idx="48">
                  <c:v>41730</c:v>
                </c:pt>
                <c:pt idx="49">
                  <c:v>41699</c:v>
                </c:pt>
                <c:pt idx="50">
                  <c:v>41671</c:v>
                </c:pt>
                <c:pt idx="51">
                  <c:v>41640</c:v>
                </c:pt>
                <c:pt idx="52">
                  <c:v>41609</c:v>
                </c:pt>
                <c:pt idx="53">
                  <c:v>41579</c:v>
                </c:pt>
                <c:pt idx="54">
                  <c:v>41548</c:v>
                </c:pt>
                <c:pt idx="55">
                  <c:v>41518</c:v>
                </c:pt>
                <c:pt idx="56">
                  <c:v>41487</c:v>
                </c:pt>
                <c:pt idx="57">
                  <c:v>41456</c:v>
                </c:pt>
                <c:pt idx="58">
                  <c:v>41426</c:v>
                </c:pt>
                <c:pt idx="59">
                  <c:v>41395</c:v>
                </c:pt>
                <c:pt idx="60">
                  <c:v>41365</c:v>
                </c:pt>
                <c:pt idx="61">
                  <c:v>41334</c:v>
                </c:pt>
                <c:pt idx="62">
                  <c:v>41306</c:v>
                </c:pt>
                <c:pt idx="63">
                  <c:v>41275</c:v>
                </c:pt>
                <c:pt idx="64">
                  <c:v>41244</c:v>
                </c:pt>
                <c:pt idx="65">
                  <c:v>41214</c:v>
                </c:pt>
                <c:pt idx="66">
                  <c:v>41183</c:v>
                </c:pt>
                <c:pt idx="67">
                  <c:v>41153</c:v>
                </c:pt>
                <c:pt idx="68">
                  <c:v>41122</c:v>
                </c:pt>
                <c:pt idx="69">
                  <c:v>41091</c:v>
                </c:pt>
                <c:pt idx="70">
                  <c:v>41061</c:v>
                </c:pt>
                <c:pt idx="71">
                  <c:v>41030</c:v>
                </c:pt>
                <c:pt idx="72">
                  <c:v>41000</c:v>
                </c:pt>
                <c:pt idx="73">
                  <c:v>40969</c:v>
                </c:pt>
                <c:pt idx="74">
                  <c:v>40940</c:v>
                </c:pt>
                <c:pt idx="75">
                  <c:v>40909</c:v>
                </c:pt>
                <c:pt idx="76">
                  <c:v>40878</c:v>
                </c:pt>
                <c:pt idx="77">
                  <c:v>40848</c:v>
                </c:pt>
                <c:pt idx="78">
                  <c:v>40817</c:v>
                </c:pt>
                <c:pt idx="79">
                  <c:v>40787</c:v>
                </c:pt>
                <c:pt idx="80">
                  <c:v>40756</c:v>
                </c:pt>
                <c:pt idx="81">
                  <c:v>40725</c:v>
                </c:pt>
                <c:pt idx="82">
                  <c:v>40695</c:v>
                </c:pt>
                <c:pt idx="83">
                  <c:v>40664</c:v>
                </c:pt>
                <c:pt idx="84">
                  <c:v>40634</c:v>
                </c:pt>
                <c:pt idx="85">
                  <c:v>40603</c:v>
                </c:pt>
                <c:pt idx="86">
                  <c:v>40575</c:v>
                </c:pt>
                <c:pt idx="87">
                  <c:v>40544</c:v>
                </c:pt>
                <c:pt idx="88">
                  <c:v>40513</c:v>
                </c:pt>
                <c:pt idx="89">
                  <c:v>40483</c:v>
                </c:pt>
                <c:pt idx="90">
                  <c:v>40452</c:v>
                </c:pt>
                <c:pt idx="91">
                  <c:v>40422</c:v>
                </c:pt>
                <c:pt idx="92">
                  <c:v>40391</c:v>
                </c:pt>
                <c:pt idx="93">
                  <c:v>40360</c:v>
                </c:pt>
                <c:pt idx="94">
                  <c:v>40330</c:v>
                </c:pt>
              </c:numCache>
            </c:numRef>
          </c:cat>
          <c:val>
            <c:numRef>
              <c:f>中信证券经营月报!$G$5:$G$99</c:f>
              <c:numCache>
                <c:formatCode>General</c:formatCode>
                <c:ptCount val="95"/>
                <c:pt idx="0">
                  <c:v>20.32</c:v>
                </c:pt>
                <c:pt idx="1">
                  <c:v>20.23</c:v>
                </c:pt>
                <c:pt idx="2">
                  <c:v>10.14</c:v>
                </c:pt>
                <c:pt idx="3">
                  <c:v>15.9</c:v>
                </c:pt>
                <c:pt idx="4">
                  <c:v>24.81</c:v>
                </c:pt>
                <c:pt idx="5">
                  <c:v>15.67</c:v>
                </c:pt>
                <c:pt idx="6">
                  <c:v>34.950000000000003</c:v>
                </c:pt>
                <c:pt idx="7">
                  <c:v>20.49</c:v>
                </c:pt>
                <c:pt idx="8">
                  <c:v>14.1</c:v>
                </c:pt>
                <c:pt idx="9">
                  <c:v>16.079999999999998</c:v>
                </c:pt>
                <c:pt idx="10">
                  <c:v>20.28</c:v>
                </c:pt>
                <c:pt idx="11">
                  <c:v>13.26</c:v>
                </c:pt>
                <c:pt idx="12">
                  <c:v>9.25</c:v>
                </c:pt>
                <c:pt idx="13">
                  <c:v>22.99</c:v>
                </c:pt>
                <c:pt idx="14">
                  <c:v>12.55</c:v>
                </c:pt>
                <c:pt idx="15">
                  <c:v>10.19</c:v>
                </c:pt>
                <c:pt idx="16">
                  <c:v>20.52</c:v>
                </c:pt>
                <c:pt idx="17">
                  <c:v>20.68</c:v>
                </c:pt>
                <c:pt idx="18">
                  <c:v>17.61</c:v>
                </c:pt>
                <c:pt idx="19">
                  <c:v>14</c:v>
                </c:pt>
                <c:pt idx="20">
                  <c:v>14.5</c:v>
                </c:pt>
                <c:pt idx="21">
                  <c:v>19.86</c:v>
                </c:pt>
                <c:pt idx="22">
                  <c:v>28.05</c:v>
                </c:pt>
                <c:pt idx="23">
                  <c:v>17.25</c:v>
                </c:pt>
                <c:pt idx="24">
                  <c:v>15.66</c:v>
                </c:pt>
                <c:pt idx="25">
                  <c:v>31.84</c:v>
                </c:pt>
                <c:pt idx="26">
                  <c:v>8.9600000000000009</c:v>
                </c:pt>
                <c:pt idx="27">
                  <c:v>2.3199999999999998</c:v>
                </c:pt>
                <c:pt idx="28">
                  <c:v>44.25</c:v>
                </c:pt>
                <c:pt idx="29">
                  <c:v>23.55</c:v>
                </c:pt>
                <c:pt idx="30">
                  <c:v>28.28</c:v>
                </c:pt>
                <c:pt idx="31">
                  <c:v>23.42</c:v>
                </c:pt>
                <c:pt idx="32">
                  <c:v>26.37</c:v>
                </c:pt>
                <c:pt idx="33">
                  <c:v>44.14</c:v>
                </c:pt>
                <c:pt idx="34">
                  <c:v>58.43</c:v>
                </c:pt>
                <c:pt idx="35">
                  <c:v>32.64</c:v>
                </c:pt>
                <c:pt idx="36">
                  <c:v>56.26</c:v>
                </c:pt>
                <c:pt idx="37">
                  <c:v>32.25</c:v>
                </c:pt>
                <c:pt idx="38">
                  <c:v>14.36</c:v>
                </c:pt>
                <c:pt idx="39">
                  <c:v>25.9</c:v>
                </c:pt>
                <c:pt idx="40">
                  <c:v>31.34</c:v>
                </c:pt>
                <c:pt idx="41">
                  <c:v>21.69</c:v>
                </c:pt>
                <c:pt idx="42">
                  <c:v>15.43</c:v>
                </c:pt>
                <c:pt idx="43">
                  <c:v>17.010000000000002</c:v>
                </c:pt>
                <c:pt idx="44">
                  <c:v>10.51</c:v>
                </c:pt>
                <c:pt idx="45">
                  <c:v>13.37</c:v>
                </c:pt>
                <c:pt idx="46">
                  <c:v>15.69</c:v>
                </c:pt>
                <c:pt idx="47">
                  <c:v>8.93</c:v>
                </c:pt>
                <c:pt idx="48">
                  <c:v>9.09</c:v>
                </c:pt>
                <c:pt idx="49">
                  <c:v>6.83</c:v>
                </c:pt>
                <c:pt idx="50">
                  <c:v>10.52</c:v>
                </c:pt>
                <c:pt idx="51">
                  <c:v>8.3800000000000008</c:v>
                </c:pt>
                <c:pt idx="52">
                  <c:v>16.190000000000001</c:v>
                </c:pt>
                <c:pt idx="53">
                  <c:v>5.82</c:v>
                </c:pt>
                <c:pt idx="54">
                  <c:v>5.35</c:v>
                </c:pt>
                <c:pt idx="55">
                  <c:v>16.920000000000002</c:v>
                </c:pt>
                <c:pt idx="56">
                  <c:v>5.9</c:v>
                </c:pt>
                <c:pt idx="57">
                  <c:v>8.83</c:v>
                </c:pt>
                <c:pt idx="58">
                  <c:v>9.94</c:v>
                </c:pt>
                <c:pt idx="59">
                  <c:v>7.53</c:v>
                </c:pt>
                <c:pt idx="60">
                  <c:v>7.19</c:v>
                </c:pt>
                <c:pt idx="61">
                  <c:v>8.19</c:v>
                </c:pt>
                <c:pt idx="62">
                  <c:v>6.94</c:v>
                </c:pt>
                <c:pt idx="63">
                  <c:v>10.130000000000001</c:v>
                </c:pt>
                <c:pt idx="64">
                  <c:v>10.71</c:v>
                </c:pt>
                <c:pt idx="65">
                  <c:v>4.74</c:v>
                </c:pt>
                <c:pt idx="66">
                  <c:v>5.01</c:v>
                </c:pt>
                <c:pt idx="67">
                  <c:v>6.79</c:v>
                </c:pt>
                <c:pt idx="68">
                  <c:v>4.2300000000000004</c:v>
                </c:pt>
                <c:pt idx="69">
                  <c:v>9.01</c:v>
                </c:pt>
                <c:pt idx="70">
                  <c:v>9.92</c:v>
                </c:pt>
                <c:pt idx="71">
                  <c:v>10.8</c:v>
                </c:pt>
                <c:pt idx="72">
                  <c:v>9.32</c:v>
                </c:pt>
                <c:pt idx="73">
                  <c:v>9.69</c:v>
                </c:pt>
                <c:pt idx="74">
                  <c:v>5.7</c:v>
                </c:pt>
                <c:pt idx="75">
                  <c:v>6.02</c:v>
                </c:pt>
                <c:pt idx="76">
                  <c:v>90.89</c:v>
                </c:pt>
                <c:pt idx="77">
                  <c:v>8.07</c:v>
                </c:pt>
                <c:pt idx="78">
                  <c:v>-0.08</c:v>
                </c:pt>
                <c:pt idx="79">
                  <c:v>3.44</c:v>
                </c:pt>
                <c:pt idx="80">
                  <c:v>3.93</c:v>
                </c:pt>
                <c:pt idx="81">
                  <c:v>11.72</c:v>
                </c:pt>
                <c:pt idx="82">
                  <c:v>6.48</c:v>
                </c:pt>
                <c:pt idx="83">
                  <c:v>4.59</c:v>
                </c:pt>
                <c:pt idx="84">
                  <c:v>16.71</c:v>
                </c:pt>
                <c:pt idx="85">
                  <c:v>13.19</c:v>
                </c:pt>
                <c:pt idx="86">
                  <c:v>7.1</c:v>
                </c:pt>
                <c:pt idx="87">
                  <c:v>3.17</c:v>
                </c:pt>
                <c:pt idx="88">
                  <c:v>45.7</c:v>
                </c:pt>
                <c:pt idx="89">
                  <c:v>81.459999999999994</c:v>
                </c:pt>
                <c:pt idx="90">
                  <c:v>17.82</c:v>
                </c:pt>
                <c:pt idx="91">
                  <c:v>12.65</c:v>
                </c:pt>
                <c:pt idx="92">
                  <c:v>21.06</c:v>
                </c:pt>
                <c:pt idx="93">
                  <c:v>10.23</c:v>
                </c:pt>
                <c:pt idx="94">
                  <c:v>13.8</c:v>
                </c:pt>
              </c:numCache>
            </c:numRef>
          </c:val>
        </c:ser>
        <c:axId val="491937152"/>
        <c:axId val="491935616"/>
      </c:barChart>
      <c:lineChart>
        <c:grouping val="standard"/>
        <c:ser>
          <c:idx val="0"/>
          <c:order val="0"/>
          <c:tx>
            <c:v>月净利润</c:v>
          </c:tx>
          <c:dLbls>
            <c:dLbl>
              <c:idx val="69"/>
              <c:layout/>
              <c:showVal val="1"/>
            </c:dLbl>
            <c:delete val="1"/>
          </c:dLbls>
          <c:cat>
            <c:numRef>
              <c:f>中信证券经营月报!$A$5:$A$99</c:f>
              <c:numCache>
                <c:formatCode>yyyy"年"m"月"</c:formatCode>
                <c:ptCount val="95"/>
                <c:pt idx="0">
                  <c:v>43191</c:v>
                </c:pt>
                <c:pt idx="1">
                  <c:v>43160</c:v>
                </c:pt>
                <c:pt idx="2">
                  <c:v>43132</c:v>
                </c:pt>
                <c:pt idx="3">
                  <c:v>43101</c:v>
                </c:pt>
                <c:pt idx="4">
                  <c:v>43070</c:v>
                </c:pt>
                <c:pt idx="5">
                  <c:v>43040</c:v>
                </c:pt>
                <c:pt idx="6">
                  <c:v>43009</c:v>
                </c:pt>
                <c:pt idx="7">
                  <c:v>42979</c:v>
                </c:pt>
                <c:pt idx="8">
                  <c:v>42948</c:v>
                </c:pt>
                <c:pt idx="9">
                  <c:v>42917</c:v>
                </c:pt>
                <c:pt idx="10">
                  <c:v>42887</c:v>
                </c:pt>
                <c:pt idx="11">
                  <c:v>42856</c:v>
                </c:pt>
                <c:pt idx="12">
                  <c:v>42826</c:v>
                </c:pt>
                <c:pt idx="13">
                  <c:v>42795</c:v>
                </c:pt>
                <c:pt idx="14">
                  <c:v>42767</c:v>
                </c:pt>
                <c:pt idx="15">
                  <c:v>42736</c:v>
                </c:pt>
                <c:pt idx="16">
                  <c:v>42705</c:v>
                </c:pt>
                <c:pt idx="17">
                  <c:v>42675</c:v>
                </c:pt>
                <c:pt idx="18">
                  <c:v>42644</c:v>
                </c:pt>
                <c:pt idx="19">
                  <c:v>42614</c:v>
                </c:pt>
                <c:pt idx="20">
                  <c:v>42583</c:v>
                </c:pt>
                <c:pt idx="21">
                  <c:v>42552</c:v>
                </c:pt>
                <c:pt idx="22">
                  <c:v>42522</c:v>
                </c:pt>
                <c:pt idx="23">
                  <c:v>42491</c:v>
                </c:pt>
                <c:pt idx="24">
                  <c:v>42461</c:v>
                </c:pt>
                <c:pt idx="25">
                  <c:v>42430</c:v>
                </c:pt>
                <c:pt idx="26">
                  <c:v>42401</c:v>
                </c:pt>
                <c:pt idx="27">
                  <c:v>42370</c:v>
                </c:pt>
                <c:pt idx="28">
                  <c:v>42339</c:v>
                </c:pt>
                <c:pt idx="29">
                  <c:v>42309</c:v>
                </c:pt>
                <c:pt idx="30">
                  <c:v>42278</c:v>
                </c:pt>
                <c:pt idx="31">
                  <c:v>42248</c:v>
                </c:pt>
                <c:pt idx="32">
                  <c:v>42217</c:v>
                </c:pt>
                <c:pt idx="33">
                  <c:v>42186</c:v>
                </c:pt>
                <c:pt idx="34">
                  <c:v>42156</c:v>
                </c:pt>
                <c:pt idx="35">
                  <c:v>42125</c:v>
                </c:pt>
                <c:pt idx="36">
                  <c:v>42095</c:v>
                </c:pt>
                <c:pt idx="37">
                  <c:v>42064</c:v>
                </c:pt>
                <c:pt idx="38">
                  <c:v>42036</c:v>
                </c:pt>
                <c:pt idx="39">
                  <c:v>42005</c:v>
                </c:pt>
                <c:pt idx="40">
                  <c:v>41974</c:v>
                </c:pt>
                <c:pt idx="41">
                  <c:v>41944</c:v>
                </c:pt>
                <c:pt idx="42">
                  <c:v>41913</c:v>
                </c:pt>
                <c:pt idx="43">
                  <c:v>41883</c:v>
                </c:pt>
                <c:pt idx="44">
                  <c:v>41852</c:v>
                </c:pt>
                <c:pt idx="45">
                  <c:v>41821</c:v>
                </c:pt>
                <c:pt idx="46">
                  <c:v>41791</c:v>
                </c:pt>
                <c:pt idx="47">
                  <c:v>41760</c:v>
                </c:pt>
                <c:pt idx="48">
                  <c:v>41730</c:v>
                </c:pt>
                <c:pt idx="49">
                  <c:v>41699</c:v>
                </c:pt>
                <c:pt idx="50">
                  <c:v>41671</c:v>
                </c:pt>
                <c:pt idx="51">
                  <c:v>41640</c:v>
                </c:pt>
                <c:pt idx="52">
                  <c:v>41609</c:v>
                </c:pt>
                <c:pt idx="53">
                  <c:v>41579</c:v>
                </c:pt>
                <c:pt idx="54">
                  <c:v>41548</c:v>
                </c:pt>
                <c:pt idx="55">
                  <c:v>41518</c:v>
                </c:pt>
                <c:pt idx="56">
                  <c:v>41487</c:v>
                </c:pt>
                <c:pt idx="57">
                  <c:v>41456</c:v>
                </c:pt>
                <c:pt idx="58">
                  <c:v>41426</c:v>
                </c:pt>
                <c:pt idx="59">
                  <c:v>41395</c:v>
                </c:pt>
                <c:pt idx="60">
                  <c:v>41365</c:v>
                </c:pt>
                <c:pt idx="61">
                  <c:v>41334</c:v>
                </c:pt>
                <c:pt idx="62">
                  <c:v>41306</c:v>
                </c:pt>
                <c:pt idx="63">
                  <c:v>41275</c:v>
                </c:pt>
                <c:pt idx="64">
                  <c:v>41244</c:v>
                </c:pt>
                <c:pt idx="65">
                  <c:v>41214</c:v>
                </c:pt>
                <c:pt idx="66">
                  <c:v>41183</c:v>
                </c:pt>
                <c:pt idx="67">
                  <c:v>41153</c:v>
                </c:pt>
                <c:pt idx="68">
                  <c:v>41122</c:v>
                </c:pt>
                <c:pt idx="69">
                  <c:v>41091</c:v>
                </c:pt>
                <c:pt idx="70">
                  <c:v>41061</c:v>
                </c:pt>
                <c:pt idx="71">
                  <c:v>41030</c:v>
                </c:pt>
                <c:pt idx="72">
                  <c:v>41000</c:v>
                </c:pt>
                <c:pt idx="73">
                  <c:v>40969</c:v>
                </c:pt>
                <c:pt idx="74">
                  <c:v>40940</c:v>
                </c:pt>
                <c:pt idx="75">
                  <c:v>40909</c:v>
                </c:pt>
                <c:pt idx="76">
                  <c:v>40878</c:v>
                </c:pt>
                <c:pt idx="77">
                  <c:v>40848</c:v>
                </c:pt>
                <c:pt idx="78">
                  <c:v>40817</c:v>
                </c:pt>
                <c:pt idx="79">
                  <c:v>40787</c:v>
                </c:pt>
                <c:pt idx="80">
                  <c:v>40756</c:v>
                </c:pt>
                <c:pt idx="81">
                  <c:v>40725</c:v>
                </c:pt>
                <c:pt idx="82">
                  <c:v>40695</c:v>
                </c:pt>
                <c:pt idx="83">
                  <c:v>40664</c:v>
                </c:pt>
                <c:pt idx="84">
                  <c:v>40634</c:v>
                </c:pt>
                <c:pt idx="85">
                  <c:v>40603</c:v>
                </c:pt>
                <c:pt idx="86">
                  <c:v>40575</c:v>
                </c:pt>
                <c:pt idx="87">
                  <c:v>40544</c:v>
                </c:pt>
                <c:pt idx="88">
                  <c:v>40513</c:v>
                </c:pt>
                <c:pt idx="89">
                  <c:v>40483</c:v>
                </c:pt>
                <c:pt idx="90">
                  <c:v>40452</c:v>
                </c:pt>
                <c:pt idx="91">
                  <c:v>40422</c:v>
                </c:pt>
                <c:pt idx="92">
                  <c:v>40391</c:v>
                </c:pt>
                <c:pt idx="93">
                  <c:v>40360</c:v>
                </c:pt>
                <c:pt idx="94">
                  <c:v>40330</c:v>
                </c:pt>
              </c:numCache>
            </c:numRef>
          </c:cat>
          <c:val>
            <c:numRef>
              <c:f>中信证券经营月报!$B$5:$B$99</c:f>
              <c:numCache>
                <c:formatCode>General</c:formatCode>
                <c:ptCount val="95"/>
                <c:pt idx="0">
                  <c:v>9.1999999999999993</c:v>
                </c:pt>
                <c:pt idx="1">
                  <c:v>9.56</c:v>
                </c:pt>
                <c:pt idx="2">
                  <c:v>3.16</c:v>
                </c:pt>
                <c:pt idx="3">
                  <c:v>6.75</c:v>
                </c:pt>
                <c:pt idx="4">
                  <c:v>8.77</c:v>
                </c:pt>
                <c:pt idx="5">
                  <c:v>7.2</c:v>
                </c:pt>
                <c:pt idx="6">
                  <c:v>17.2</c:v>
                </c:pt>
                <c:pt idx="7">
                  <c:v>9.34</c:v>
                </c:pt>
                <c:pt idx="8">
                  <c:v>6.26</c:v>
                </c:pt>
                <c:pt idx="9">
                  <c:v>7.42</c:v>
                </c:pt>
                <c:pt idx="10">
                  <c:v>8.84</c:v>
                </c:pt>
                <c:pt idx="11">
                  <c:v>5.4</c:v>
                </c:pt>
                <c:pt idx="12">
                  <c:v>2.88</c:v>
                </c:pt>
                <c:pt idx="13">
                  <c:v>9.92</c:v>
                </c:pt>
                <c:pt idx="14">
                  <c:v>5.05</c:v>
                </c:pt>
                <c:pt idx="15">
                  <c:v>2.62</c:v>
                </c:pt>
                <c:pt idx="16">
                  <c:v>4.29</c:v>
                </c:pt>
                <c:pt idx="17">
                  <c:v>6.54</c:v>
                </c:pt>
                <c:pt idx="18">
                  <c:v>7.56</c:v>
                </c:pt>
                <c:pt idx="19">
                  <c:v>7.62</c:v>
                </c:pt>
                <c:pt idx="20">
                  <c:v>5.75</c:v>
                </c:pt>
                <c:pt idx="21">
                  <c:v>9.77</c:v>
                </c:pt>
                <c:pt idx="22">
                  <c:v>13</c:v>
                </c:pt>
                <c:pt idx="23">
                  <c:v>7.94</c:v>
                </c:pt>
                <c:pt idx="24">
                  <c:v>5.9</c:v>
                </c:pt>
                <c:pt idx="25">
                  <c:v>16.43</c:v>
                </c:pt>
                <c:pt idx="26">
                  <c:v>1.3</c:v>
                </c:pt>
                <c:pt idx="27">
                  <c:v>-6.01</c:v>
                </c:pt>
                <c:pt idx="28">
                  <c:v>13.35</c:v>
                </c:pt>
                <c:pt idx="29">
                  <c:v>8.06</c:v>
                </c:pt>
                <c:pt idx="30">
                  <c:v>13.54</c:v>
                </c:pt>
                <c:pt idx="31">
                  <c:v>7.52</c:v>
                </c:pt>
                <c:pt idx="32">
                  <c:v>12.5</c:v>
                </c:pt>
                <c:pt idx="33">
                  <c:v>18.510000000000002</c:v>
                </c:pt>
                <c:pt idx="34">
                  <c:v>30.11</c:v>
                </c:pt>
                <c:pt idx="35">
                  <c:v>15.93</c:v>
                </c:pt>
                <c:pt idx="36">
                  <c:v>29.14</c:v>
                </c:pt>
                <c:pt idx="37">
                  <c:v>15.19</c:v>
                </c:pt>
                <c:pt idx="38">
                  <c:v>5.5</c:v>
                </c:pt>
                <c:pt idx="39">
                  <c:v>12.36</c:v>
                </c:pt>
                <c:pt idx="40">
                  <c:v>12.69</c:v>
                </c:pt>
                <c:pt idx="41">
                  <c:v>10.66</c:v>
                </c:pt>
                <c:pt idx="42">
                  <c:v>6.73</c:v>
                </c:pt>
                <c:pt idx="43">
                  <c:v>7.69</c:v>
                </c:pt>
                <c:pt idx="44">
                  <c:v>3.98</c:v>
                </c:pt>
                <c:pt idx="45">
                  <c:v>5.44</c:v>
                </c:pt>
                <c:pt idx="46">
                  <c:v>7.36</c:v>
                </c:pt>
                <c:pt idx="47">
                  <c:v>3.11</c:v>
                </c:pt>
                <c:pt idx="48">
                  <c:v>14.12</c:v>
                </c:pt>
                <c:pt idx="49">
                  <c:v>2.0099999999999998</c:v>
                </c:pt>
                <c:pt idx="50">
                  <c:v>4.37</c:v>
                </c:pt>
                <c:pt idx="51">
                  <c:v>3.05</c:v>
                </c:pt>
                <c:pt idx="52">
                  <c:v>3.5</c:v>
                </c:pt>
                <c:pt idx="53">
                  <c:v>1.46</c:v>
                </c:pt>
                <c:pt idx="54">
                  <c:v>1.63</c:v>
                </c:pt>
                <c:pt idx="55">
                  <c:v>7.81</c:v>
                </c:pt>
                <c:pt idx="56">
                  <c:v>2.0499999999999998</c:v>
                </c:pt>
                <c:pt idx="57">
                  <c:v>3.65</c:v>
                </c:pt>
                <c:pt idx="58">
                  <c:v>3.36</c:v>
                </c:pt>
                <c:pt idx="59">
                  <c:v>2.77</c:v>
                </c:pt>
                <c:pt idx="60">
                  <c:v>2.58</c:v>
                </c:pt>
                <c:pt idx="61">
                  <c:v>2.58</c:v>
                </c:pt>
                <c:pt idx="62">
                  <c:v>2.39</c:v>
                </c:pt>
                <c:pt idx="63">
                  <c:v>4.3499999999999996</c:v>
                </c:pt>
                <c:pt idx="64">
                  <c:v>4.3499999999999996</c:v>
                </c:pt>
                <c:pt idx="65">
                  <c:v>1.58</c:v>
                </c:pt>
                <c:pt idx="66">
                  <c:v>1.1399999999999999</c:v>
                </c:pt>
                <c:pt idx="67">
                  <c:v>1.93</c:v>
                </c:pt>
                <c:pt idx="68">
                  <c:v>0.78</c:v>
                </c:pt>
                <c:pt idx="69">
                  <c:v>3.47</c:v>
                </c:pt>
                <c:pt idx="70">
                  <c:v>3.96</c:v>
                </c:pt>
                <c:pt idx="71">
                  <c:v>4.7</c:v>
                </c:pt>
                <c:pt idx="72">
                  <c:v>3.96</c:v>
                </c:pt>
                <c:pt idx="73">
                  <c:v>4.13</c:v>
                </c:pt>
                <c:pt idx="74">
                  <c:v>2.02</c:v>
                </c:pt>
                <c:pt idx="75">
                  <c:v>1.99</c:v>
                </c:pt>
                <c:pt idx="76">
                  <c:v>44.67</c:v>
                </c:pt>
                <c:pt idx="77">
                  <c:v>2.94</c:v>
                </c:pt>
                <c:pt idx="78">
                  <c:v>-1.29</c:v>
                </c:pt>
                <c:pt idx="79">
                  <c:v>0.78</c:v>
                </c:pt>
                <c:pt idx="80">
                  <c:v>0.64</c:v>
                </c:pt>
                <c:pt idx="81">
                  <c:v>8.16</c:v>
                </c:pt>
                <c:pt idx="82">
                  <c:v>2.12</c:v>
                </c:pt>
                <c:pt idx="83">
                  <c:v>0.85</c:v>
                </c:pt>
                <c:pt idx="84">
                  <c:v>10.62</c:v>
                </c:pt>
                <c:pt idx="85">
                  <c:v>6.64</c:v>
                </c:pt>
                <c:pt idx="86">
                  <c:v>2.94</c:v>
                </c:pt>
                <c:pt idx="87">
                  <c:v>0.34</c:v>
                </c:pt>
                <c:pt idx="88">
                  <c:v>24.74</c:v>
                </c:pt>
                <c:pt idx="89">
                  <c:v>47.85</c:v>
                </c:pt>
                <c:pt idx="90">
                  <c:v>7.78</c:v>
                </c:pt>
                <c:pt idx="91">
                  <c:v>4.8499999999999996</c:v>
                </c:pt>
                <c:pt idx="92">
                  <c:v>14.63</c:v>
                </c:pt>
                <c:pt idx="93">
                  <c:v>4.1399999999999997</c:v>
                </c:pt>
                <c:pt idx="94">
                  <c:v>10.41</c:v>
                </c:pt>
              </c:numCache>
            </c:numRef>
          </c:val>
        </c:ser>
        <c:marker val="1"/>
        <c:axId val="491928192"/>
        <c:axId val="491934080"/>
      </c:lineChart>
      <c:dateAx>
        <c:axId val="491928192"/>
        <c:scaling>
          <c:orientation val="minMax"/>
        </c:scaling>
        <c:axPos val="b"/>
        <c:numFmt formatCode="yyyy&quot;年&quot;m&quot;月&quot;;@" sourceLinked="0"/>
        <c:tickLblPos val="nextTo"/>
        <c:crossAx val="491934080"/>
        <c:crosses val="autoZero"/>
        <c:lblOffset val="100"/>
        <c:baseTimeUnit val="days"/>
      </c:dateAx>
      <c:valAx>
        <c:axId val="491934080"/>
        <c:scaling>
          <c:orientation val="minMax"/>
        </c:scaling>
        <c:axPos val="l"/>
        <c:majorGridlines/>
        <c:numFmt formatCode="General" sourceLinked="1"/>
        <c:tickLblPos val="nextTo"/>
        <c:crossAx val="491928192"/>
        <c:crosses val="autoZero"/>
        <c:crossBetween val="between"/>
      </c:valAx>
      <c:valAx>
        <c:axId val="491935616"/>
        <c:scaling>
          <c:orientation val="minMax"/>
        </c:scaling>
        <c:axPos val="r"/>
        <c:numFmt formatCode="General" sourceLinked="1"/>
        <c:tickLblPos val="nextTo"/>
        <c:crossAx val="491937152"/>
        <c:crosses val="max"/>
        <c:crossBetween val="between"/>
      </c:valAx>
      <c:dateAx>
        <c:axId val="491937152"/>
        <c:scaling>
          <c:orientation val="minMax"/>
        </c:scaling>
        <c:delete val="1"/>
        <c:axPos val="b"/>
        <c:numFmt formatCode="yyyy&quot;年&quot;m&quot;月&quot;" sourceLinked="1"/>
        <c:tickLblPos val="none"/>
        <c:crossAx val="491935616"/>
        <c:crosses val="autoZero"/>
        <c:auto val="1"/>
        <c:lblOffset val="100"/>
        <c:majorUnit val="1"/>
        <c:minorUnit val="1"/>
      </c:dateAx>
    </c:plotArea>
    <c:legend>
      <c:legendPos val="r"/>
      <c:layout>
        <c:manualLayout>
          <c:xMode val="edge"/>
          <c:yMode val="edge"/>
          <c:x val="0.47333326421696381"/>
          <c:y val="2.7844970503917203E-2"/>
          <c:w val="0.16666668853893551"/>
          <c:h val="0.11770652744222984"/>
        </c:manualLayout>
      </c:layout>
    </c:legend>
    <c:plotVisOnly val="1"/>
    <c:dispBlanksAs val="gap"/>
  </c:chart>
  <c:printSettings>
    <c:headerFooter/>
    <c:pageMargins b="0.75000000000000022" l="0.70000000000000018" r="0.70000000000000018" t="0.75000000000000022" header="0.3000000000000001" footer="0.300000000000000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4.329305030092527E-2"/>
          <c:y val="1.9327066371672589E-2"/>
          <c:w val="0.79318055028616141"/>
          <c:h val="0.92967523386393758"/>
        </c:manualLayout>
      </c:layout>
      <c:barChart>
        <c:barDir val="col"/>
        <c:grouping val="clustered"/>
        <c:ser>
          <c:idx val="1"/>
          <c:order val="1"/>
          <c:tx>
            <c:v>月营收同比（右轴）</c:v>
          </c:tx>
          <c:cat>
            <c:numRef>
              <c:f>中信证券经营月报!$A$5:$A$99</c:f>
              <c:numCache>
                <c:formatCode>yyyy"年"m"月"</c:formatCode>
                <c:ptCount val="95"/>
                <c:pt idx="0">
                  <c:v>43191</c:v>
                </c:pt>
                <c:pt idx="1">
                  <c:v>43160</c:v>
                </c:pt>
                <c:pt idx="2">
                  <c:v>43132</c:v>
                </c:pt>
                <c:pt idx="3">
                  <c:v>43101</c:v>
                </c:pt>
                <c:pt idx="4">
                  <c:v>43070</c:v>
                </c:pt>
                <c:pt idx="5">
                  <c:v>43040</c:v>
                </c:pt>
                <c:pt idx="6">
                  <c:v>43009</c:v>
                </c:pt>
                <c:pt idx="7">
                  <c:v>42979</c:v>
                </c:pt>
                <c:pt idx="8">
                  <c:v>42948</c:v>
                </c:pt>
                <c:pt idx="9">
                  <c:v>42917</c:v>
                </c:pt>
                <c:pt idx="10">
                  <c:v>42887</c:v>
                </c:pt>
                <c:pt idx="11">
                  <c:v>42856</c:v>
                </c:pt>
                <c:pt idx="12">
                  <c:v>42826</c:v>
                </c:pt>
                <c:pt idx="13">
                  <c:v>42795</c:v>
                </c:pt>
                <c:pt idx="14">
                  <c:v>42767</c:v>
                </c:pt>
                <c:pt idx="15">
                  <c:v>42736</c:v>
                </c:pt>
                <c:pt idx="16">
                  <c:v>42705</c:v>
                </c:pt>
                <c:pt idx="17">
                  <c:v>42675</c:v>
                </c:pt>
                <c:pt idx="18">
                  <c:v>42644</c:v>
                </c:pt>
                <c:pt idx="19">
                  <c:v>42614</c:v>
                </c:pt>
                <c:pt idx="20">
                  <c:v>42583</c:v>
                </c:pt>
                <c:pt idx="21">
                  <c:v>42552</c:v>
                </c:pt>
                <c:pt idx="22">
                  <c:v>42522</c:v>
                </c:pt>
                <c:pt idx="23">
                  <c:v>42491</c:v>
                </c:pt>
                <c:pt idx="24">
                  <c:v>42461</c:v>
                </c:pt>
                <c:pt idx="25">
                  <c:v>42430</c:v>
                </c:pt>
                <c:pt idx="26">
                  <c:v>42401</c:v>
                </c:pt>
                <c:pt idx="27">
                  <c:v>42370</c:v>
                </c:pt>
                <c:pt idx="28">
                  <c:v>42339</c:v>
                </c:pt>
                <c:pt idx="29">
                  <c:v>42309</c:v>
                </c:pt>
                <c:pt idx="30">
                  <c:v>42278</c:v>
                </c:pt>
                <c:pt idx="31">
                  <c:v>42248</c:v>
                </c:pt>
                <c:pt idx="32">
                  <c:v>42217</c:v>
                </c:pt>
                <c:pt idx="33">
                  <c:v>42186</c:v>
                </c:pt>
                <c:pt idx="34">
                  <c:v>42156</c:v>
                </c:pt>
                <c:pt idx="35">
                  <c:v>42125</c:v>
                </c:pt>
                <c:pt idx="36">
                  <c:v>42095</c:v>
                </c:pt>
                <c:pt idx="37">
                  <c:v>42064</c:v>
                </c:pt>
                <c:pt idx="38">
                  <c:v>42036</c:v>
                </c:pt>
                <c:pt idx="39">
                  <c:v>42005</c:v>
                </c:pt>
                <c:pt idx="40">
                  <c:v>41974</c:v>
                </c:pt>
                <c:pt idx="41">
                  <c:v>41944</c:v>
                </c:pt>
                <c:pt idx="42">
                  <c:v>41913</c:v>
                </c:pt>
                <c:pt idx="43">
                  <c:v>41883</c:v>
                </c:pt>
                <c:pt idx="44">
                  <c:v>41852</c:v>
                </c:pt>
                <c:pt idx="45">
                  <c:v>41821</c:v>
                </c:pt>
                <c:pt idx="46">
                  <c:v>41791</c:v>
                </c:pt>
                <c:pt idx="47">
                  <c:v>41760</c:v>
                </c:pt>
                <c:pt idx="48">
                  <c:v>41730</c:v>
                </c:pt>
                <c:pt idx="49">
                  <c:v>41699</c:v>
                </c:pt>
                <c:pt idx="50">
                  <c:v>41671</c:v>
                </c:pt>
                <c:pt idx="51">
                  <c:v>41640</c:v>
                </c:pt>
                <c:pt idx="52">
                  <c:v>41609</c:v>
                </c:pt>
                <c:pt idx="53">
                  <c:v>41579</c:v>
                </c:pt>
                <c:pt idx="54">
                  <c:v>41548</c:v>
                </c:pt>
                <c:pt idx="55">
                  <c:v>41518</c:v>
                </c:pt>
                <c:pt idx="56">
                  <c:v>41487</c:v>
                </c:pt>
                <c:pt idx="57">
                  <c:v>41456</c:v>
                </c:pt>
                <c:pt idx="58">
                  <c:v>41426</c:v>
                </c:pt>
                <c:pt idx="59">
                  <c:v>41395</c:v>
                </c:pt>
                <c:pt idx="60">
                  <c:v>41365</c:v>
                </c:pt>
                <c:pt idx="61">
                  <c:v>41334</c:v>
                </c:pt>
                <c:pt idx="62">
                  <c:v>41306</c:v>
                </c:pt>
                <c:pt idx="63">
                  <c:v>41275</c:v>
                </c:pt>
                <c:pt idx="64">
                  <c:v>41244</c:v>
                </c:pt>
                <c:pt idx="65">
                  <c:v>41214</c:v>
                </c:pt>
                <c:pt idx="66">
                  <c:v>41183</c:v>
                </c:pt>
                <c:pt idx="67">
                  <c:v>41153</c:v>
                </c:pt>
                <c:pt idx="68">
                  <c:v>41122</c:v>
                </c:pt>
                <c:pt idx="69">
                  <c:v>41091</c:v>
                </c:pt>
                <c:pt idx="70">
                  <c:v>41061</c:v>
                </c:pt>
                <c:pt idx="71">
                  <c:v>41030</c:v>
                </c:pt>
                <c:pt idx="72">
                  <c:v>41000</c:v>
                </c:pt>
                <c:pt idx="73">
                  <c:v>40969</c:v>
                </c:pt>
                <c:pt idx="74">
                  <c:v>40940</c:v>
                </c:pt>
                <c:pt idx="75">
                  <c:v>40909</c:v>
                </c:pt>
                <c:pt idx="76">
                  <c:v>40878</c:v>
                </c:pt>
                <c:pt idx="77">
                  <c:v>40848</c:v>
                </c:pt>
                <c:pt idx="78">
                  <c:v>40817</c:v>
                </c:pt>
                <c:pt idx="79">
                  <c:v>40787</c:v>
                </c:pt>
                <c:pt idx="80">
                  <c:v>40756</c:v>
                </c:pt>
                <c:pt idx="81">
                  <c:v>40725</c:v>
                </c:pt>
                <c:pt idx="82">
                  <c:v>40695</c:v>
                </c:pt>
                <c:pt idx="83">
                  <c:v>40664</c:v>
                </c:pt>
                <c:pt idx="84">
                  <c:v>40634</c:v>
                </c:pt>
                <c:pt idx="85">
                  <c:v>40603</c:v>
                </c:pt>
                <c:pt idx="86">
                  <c:v>40575</c:v>
                </c:pt>
                <c:pt idx="87">
                  <c:v>40544</c:v>
                </c:pt>
                <c:pt idx="88">
                  <c:v>40513</c:v>
                </c:pt>
                <c:pt idx="89">
                  <c:v>40483</c:v>
                </c:pt>
                <c:pt idx="90">
                  <c:v>40452</c:v>
                </c:pt>
                <c:pt idx="91">
                  <c:v>40422</c:v>
                </c:pt>
                <c:pt idx="92">
                  <c:v>40391</c:v>
                </c:pt>
                <c:pt idx="93">
                  <c:v>40360</c:v>
                </c:pt>
                <c:pt idx="94">
                  <c:v>40330</c:v>
                </c:pt>
              </c:numCache>
            </c:numRef>
          </c:cat>
          <c:val>
            <c:numRef>
              <c:f>中信证券经营月报!$H$5:$H$99</c:f>
              <c:numCache>
                <c:formatCode>General</c:formatCode>
                <c:ptCount val="95"/>
                <c:pt idx="0">
                  <c:v>119.63</c:v>
                </c:pt>
                <c:pt idx="1">
                  <c:v>-12.01</c:v>
                </c:pt>
                <c:pt idx="2">
                  <c:v>-19.16</c:v>
                </c:pt>
                <c:pt idx="3">
                  <c:v>56.05</c:v>
                </c:pt>
                <c:pt idx="4">
                  <c:v>20.93</c:v>
                </c:pt>
                <c:pt idx="5">
                  <c:v>-24.21</c:v>
                </c:pt>
                <c:pt idx="6">
                  <c:v>98.45</c:v>
                </c:pt>
                <c:pt idx="7">
                  <c:v>46.34</c:v>
                </c:pt>
                <c:pt idx="8">
                  <c:v>-2.73</c:v>
                </c:pt>
                <c:pt idx="9">
                  <c:v>-19.010000000000002</c:v>
                </c:pt>
                <c:pt idx="10">
                  <c:v>-27.71</c:v>
                </c:pt>
                <c:pt idx="11">
                  <c:v>-23.13</c:v>
                </c:pt>
                <c:pt idx="12">
                  <c:v>-40.93</c:v>
                </c:pt>
                <c:pt idx="13">
                  <c:v>-27.81</c:v>
                </c:pt>
                <c:pt idx="14">
                  <c:v>40</c:v>
                </c:pt>
                <c:pt idx="15">
                  <c:v>339.69</c:v>
                </c:pt>
                <c:pt idx="16">
                  <c:v>-53.64</c:v>
                </c:pt>
                <c:pt idx="17">
                  <c:v>-12.19</c:v>
                </c:pt>
                <c:pt idx="18">
                  <c:v>-37.72</c:v>
                </c:pt>
                <c:pt idx="19">
                  <c:v>-40.229999999999997</c:v>
                </c:pt>
                <c:pt idx="20">
                  <c:v>-45.01</c:v>
                </c:pt>
                <c:pt idx="21">
                  <c:v>-55.01</c:v>
                </c:pt>
                <c:pt idx="22">
                  <c:v>-52</c:v>
                </c:pt>
                <c:pt idx="23">
                  <c:v>-47.16</c:v>
                </c:pt>
                <c:pt idx="24">
                  <c:v>-72.16</c:v>
                </c:pt>
                <c:pt idx="25">
                  <c:v>-1.27</c:v>
                </c:pt>
                <c:pt idx="26">
                  <c:v>-37.590000000000003</c:v>
                </c:pt>
                <c:pt idx="27">
                  <c:v>-91.06</c:v>
                </c:pt>
                <c:pt idx="28">
                  <c:v>41.22</c:v>
                </c:pt>
                <c:pt idx="29">
                  <c:v>8.59</c:v>
                </c:pt>
                <c:pt idx="30">
                  <c:v>83.29</c:v>
                </c:pt>
                <c:pt idx="31">
                  <c:v>37.69</c:v>
                </c:pt>
                <c:pt idx="32">
                  <c:v>150.86000000000001</c:v>
                </c:pt>
                <c:pt idx="33">
                  <c:v>230.07</c:v>
                </c:pt>
                <c:pt idx="34">
                  <c:v>272.51</c:v>
                </c:pt>
                <c:pt idx="35">
                  <c:v>265.7</c:v>
                </c:pt>
                <c:pt idx="36">
                  <c:v>518.83000000000004</c:v>
                </c:pt>
                <c:pt idx="37">
                  <c:v>372.04</c:v>
                </c:pt>
                <c:pt idx="38">
                  <c:v>36.479999999999997</c:v>
                </c:pt>
                <c:pt idx="39">
                  <c:v>209.01</c:v>
                </c:pt>
                <c:pt idx="40">
                  <c:v>93.58</c:v>
                </c:pt>
                <c:pt idx="41">
                  <c:v>272.76</c:v>
                </c:pt>
                <c:pt idx="42">
                  <c:v>188.19</c:v>
                </c:pt>
                <c:pt idx="43">
                  <c:v>0.52</c:v>
                </c:pt>
                <c:pt idx="44">
                  <c:v>78</c:v>
                </c:pt>
                <c:pt idx="45">
                  <c:v>51.36</c:v>
                </c:pt>
                <c:pt idx="46">
                  <c:v>57.82</c:v>
                </c:pt>
                <c:pt idx="47">
                  <c:v>18.600000000000001</c:v>
                </c:pt>
                <c:pt idx="48">
                  <c:v>26.47</c:v>
                </c:pt>
                <c:pt idx="49">
                  <c:v>-16.579999999999998</c:v>
                </c:pt>
                <c:pt idx="50">
                  <c:v>51.51</c:v>
                </c:pt>
                <c:pt idx="51">
                  <c:v>-17.260000000000002</c:v>
                </c:pt>
                <c:pt idx="52">
                  <c:v>51.14</c:v>
                </c:pt>
                <c:pt idx="53">
                  <c:v>22.63</c:v>
                </c:pt>
                <c:pt idx="54">
                  <c:v>6.85</c:v>
                </c:pt>
                <c:pt idx="55">
                  <c:v>149.25</c:v>
                </c:pt>
                <c:pt idx="56">
                  <c:v>39.53</c:v>
                </c:pt>
                <c:pt idx="57">
                  <c:v>-1.98</c:v>
                </c:pt>
                <c:pt idx="58">
                  <c:v>0.17</c:v>
                </c:pt>
                <c:pt idx="59">
                  <c:v>-30.32</c:v>
                </c:pt>
                <c:pt idx="60">
                  <c:v>-22.91</c:v>
                </c:pt>
                <c:pt idx="61">
                  <c:v>-15.5</c:v>
                </c:pt>
                <c:pt idx="62">
                  <c:v>21.76</c:v>
                </c:pt>
                <c:pt idx="63">
                  <c:v>68.27</c:v>
                </c:pt>
                <c:pt idx="64">
                  <c:v>-88.22</c:v>
                </c:pt>
                <c:pt idx="65">
                  <c:v>-41.22</c:v>
                </c:pt>
                <c:pt idx="66">
                  <c:v>6632.33</c:v>
                </c:pt>
                <c:pt idx="67">
                  <c:v>97.25</c:v>
                </c:pt>
                <c:pt idx="68">
                  <c:v>7.73</c:v>
                </c:pt>
                <c:pt idx="69">
                  <c:v>-23.08</c:v>
                </c:pt>
                <c:pt idx="70">
                  <c:v>53.03</c:v>
                </c:pt>
                <c:pt idx="71">
                  <c:v>135.41999999999999</c:v>
                </c:pt>
                <c:pt idx="72">
                  <c:v>-44.19</c:v>
                </c:pt>
                <c:pt idx="73">
                  <c:v>-26.54</c:v>
                </c:pt>
                <c:pt idx="74">
                  <c:v>-19.66</c:v>
                </c:pt>
                <c:pt idx="75">
                  <c:v>90.04</c:v>
                </c:pt>
                <c:pt idx="76">
                  <c:v>98.9</c:v>
                </c:pt>
                <c:pt idx="77">
                  <c:v>-90.09</c:v>
                </c:pt>
                <c:pt idx="78">
                  <c:v>-100.43</c:v>
                </c:pt>
                <c:pt idx="79">
                  <c:v>-72.8</c:v>
                </c:pt>
                <c:pt idx="80">
                  <c:v>-81.349999999999994</c:v>
                </c:pt>
                <c:pt idx="81">
                  <c:v>14.56</c:v>
                </c:pt>
                <c:pt idx="82">
                  <c:v>-53.03</c:v>
                </c:pt>
                <c:pt idx="83">
                  <c:v>0</c:v>
                </c:pt>
                <c:pt idx="84">
                  <c:v>0</c:v>
                </c:pt>
                <c:pt idx="85">
                  <c:v>0</c:v>
                </c:pt>
                <c:pt idx="86">
                  <c:v>0</c:v>
                </c:pt>
                <c:pt idx="87">
                  <c:v>0</c:v>
                </c:pt>
                <c:pt idx="88">
                  <c:v>0</c:v>
                </c:pt>
                <c:pt idx="89">
                  <c:v>0</c:v>
                </c:pt>
                <c:pt idx="90">
                  <c:v>0</c:v>
                </c:pt>
                <c:pt idx="91">
                  <c:v>0</c:v>
                </c:pt>
                <c:pt idx="92">
                  <c:v>0</c:v>
                </c:pt>
                <c:pt idx="93">
                  <c:v>0</c:v>
                </c:pt>
                <c:pt idx="94">
                  <c:v>0</c:v>
                </c:pt>
              </c:numCache>
            </c:numRef>
          </c:val>
        </c:ser>
        <c:axId val="498625920"/>
        <c:axId val="498624384"/>
      </c:barChart>
      <c:lineChart>
        <c:grouping val="standard"/>
        <c:ser>
          <c:idx val="0"/>
          <c:order val="0"/>
          <c:tx>
            <c:v>月净利润同比</c:v>
          </c:tx>
          <c:dLbls>
            <c:dLbl>
              <c:idx val="69"/>
              <c:layout/>
              <c:showVal val="1"/>
            </c:dLbl>
            <c:delete val="1"/>
          </c:dLbls>
          <c:cat>
            <c:numRef>
              <c:f>中信证券经营月报!$A$5:$A$99</c:f>
              <c:numCache>
                <c:formatCode>yyyy"年"m"月"</c:formatCode>
                <c:ptCount val="95"/>
                <c:pt idx="0">
                  <c:v>43191</c:v>
                </c:pt>
                <c:pt idx="1">
                  <c:v>43160</c:v>
                </c:pt>
                <c:pt idx="2">
                  <c:v>43132</c:v>
                </c:pt>
                <c:pt idx="3">
                  <c:v>43101</c:v>
                </c:pt>
                <c:pt idx="4">
                  <c:v>43070</c:v>
                </c:pt>
                <c:pt idx="5">
                  <c:v>43040</c:v>
                </c:pt>
                <c:pt idx="6">
                  <c:v>43009</c:v>
                </c:pt>
                <c:pt idx="7">
                  <c:v>42979</c:v>
                </c:pt>
                <c:pt idx="8">
                  <c:v>42948</c:v>
                </c:pt>
                <c:pt idx="9">
                  <c:v>42917</c:v>
                </c:pt>
                <c:pt idx="10">
                  <c:v>42887</c:v>
                </c:pt>
                <c:pt idx="11">
                  <c:v>42856</c:v>
                </c:pt>
                <c:pt idx="12">
                  <c:v>42826</c:v>
                </c:pt>
                <c:pt idx="13">
                  <c:v>42795</c:v>
                </c:pt>
                <c:pt idx="14">
                  <c:v>42767</c:v>
                </c:pt>
                <c:pt idx="15">
                  <c:v>42736</c:v>
                </c:pt>
                <c:pt idx="16">
                  <c:v>42705</c:v>
                </c:pt>
                <c:pt idx="17">
                  <c:v>42675</c:v>
                </c:pt>
                <c:pt idx="18">
                  <c:v>42644</c:v>
                </c:pt>
                <c:pt idx="19">
                  <c:v>42614</c:v>
                </c:pt>
                <c:pt idx="20">
                  <c:v>42583</c:v>
                </c:pt>
                <c:pt idx="21">
                  <c:v>42552</c:v>
                </c:pt>
                <c:pt idx="22">
                  <c:v>42522</c:v>
                </c:pt>
                <c:pt idx="23">
                  <c:v>42491</c:v>
                </c:pt>
                <c:pt idx="24">
                  <c:v>42461</c:v>
                </c:pt>
                <c:pt idx="25">
                  <c:v>42430</c:v>
                </c:pt>
                <c:pt idx="26">
                  <c:v>42401</c:v>
                </c:pt>
                <c:pt idx="27">
                  <c:v>42370</c:v>
                </c:pt>
                <c:pt idx="28">
                  <c:v>42339</c:v>
                </c:pt>
                <c:pt idx="29">
                  <c:v>42309</c:v>
                </c:pt>
                <c:pt idx="30">
                  <c:v>42278</c:v>
                </c:pt>
                <c:pt idx="31">
                  <c:v>42248</c:v>
                </c:pt>
                <c:pt idx="32">
                  <c:v>42217</c:v>
                </c:pt>
                <c:pt idx="33">
                  <c:v>42186</c:v>
                </c:pt>
                <c:pt idx="34">
                  <c:v>42156</c:v>
                </c:pt>
                <c:pt idx="35">
                  <c:v>42125</c:v>
                </c:pt>
                <c:pt idx="36">
                  <c:v>42095</c:v>
                </c:pt>
                <c:pt idx="37">
                  <c:v>42064</c:v>
                </c:pt>
                <c:pt idx="38">
                  <c:v>42036</c:v>
                </c:pt>
                <c:pt idx="39">
                  <c:v>42005</c:v>
                </c:pt>
                <c:pt idx="40">
                  <c:v>41974</c:v>
                </c:pt>
                <c:pt idx="41">
                  <c:v>41944</c:v>
                </c:pt>
                <c:pt idx="42">
                  <c:v>41913</c:v>
                </c:pt>
                <c:pt idx="43">
                  <c:v>41883</c:v>
                </c:pt>
                <c:pt idx="44">
                  <c:v>41852</c:v>
                </c:pt>
                <c:pt idx="45">
                  <c:v>41821</c:v>
                </c:pt>
                <c:pt idx="46">
                  <c:v>41791</c:v>
                </c:pt>
                <c:pt idx="47">
                  <c:v>41760</c:v>
                </c:pt>
                <c:pt idx="48">
                  <c:v>41730</c:v>
                </c:pt>
                <c:pt idx="49">
                  <c:v>41699</c:v>
                </c:pt>
                <c:pt idx="50">
                  <c:v>41671</c:v>
                </c:pt>
                <c:pt idx="51">
                  <c:v>41640</c:v>
                </c:pt>
                <c:pt idx="52">
                  <c:v>41609</c:v>
                </c:pt>
                <c:pt idx="53">
                  <c:v>41579</c:v>
                </c:pt>
                <c:pt idx="54">
                  <c:v>41548</c:v>
                </c:pt>
                <c:pt idx="55">
                  <c:v>41518</c:v>
                </c:pt>
                <c:pt idx="56">
                  <c:v>41487</c:v>
                </c:pt>
                <c:pt idx="57">
                  <c:v>41456</c:v>
                </c:pt>
                <c:pt idx="58">
                  <c:v>41426</c:v>
                </c:pt>
                <c:pt idx="59">
                  <c:v>41395</c:v>
                </c:pt>
                <c:pt idx="60">
                  <c:v>41365</c:v>
                </c:pt>
                <c:pt idx="61">
                  <c:v>41334</c:v>
                </c:pt>
                <c:pt idx="62">
                  <c:v>41306</c:v>
                </c:pt>
                <c:pt idx="63">
                  <c:v>41275</c:v>
                </c:pt>
                <c:pt idx="64">
                  <c:v>41244</c:v>
                </c:pt>
                <c:pt idx="65">
                  <c:v>41214</c:v>
                </c:pt>
                <c:pt idx="66">
                  <c:v>41183</c:v>
                </c:pt>
                <c:pt idx="67">
                  <c:v>41153</c:v>
                </c:pt>
                <c:pt idx="68">
                  <c:v>41122</c:v>
                </c:pt>
                <c:pt idx="69">
                  <c:v>41091</c:v>
                </c:pt>
                <c:pt idx="70">
                  <c:v>41061</c:v>
                </c:pt>
                <c:pt idx="71">
                  <c:v>41030</c:v>
                </c:pt>
                <c:pt idx="72">
                  <c:v>41000</c:v>
                </c:pt>
                <c:pt idx="73">
                  <c:v>40969</c:v>
                </c:pt>
                <c:pt idx="74">
                  <c:v>40940</c:v>
                </c:pt>
                <c:pt idx="75">
                  <c:v>40909</c:v>
                </c:pt>
                <c:pt idx="76">
                  <c:v>40878</c:v>
                </c:pt>
                <c:pt idx="77">
                  <c:v>40848</c:v>
                </c:pt>
                <c:pt idx="78">
                  <c:v>40817</c:v>
                </c:pt>
                <c:pt idx="79">
                  <c:v>40787</c:v>
                </c:pt>
                <c:pt idx="80">
                  <c:v>40756</c:v>
                </c:pt>
                <c:pt idx="81">
                  <c:v>40725</c:v>
                </c:pt>
                <c:pt idx="82">
                  <c:v>40695</c:v>
                </c:pt>
                <c:pt idx="83">
                  <c:v>40664</c:v>
                </c:pt>
                <c:pt idx="84">
                  <c:v>40634</c:v>
                </c:pt>
                <c:pt idx="85">
                  <c:v>40603</c:v>
                </c:pt>
                <c:pt idx="86">
                  <c:v>40575</c:v>
                </c:pt>
                <c:pt idx="87">
                  <c:v>40544</c:v>
                </c:pt>
                <c:pt idx="88">
                  <c:v>40513</c:v>
                </c:pt>
                <c:pt idx="89">
                  <c:v>40483</c:v>
                </c:pt>
                <c:pt idx="90">
                  <c:v>40452</c:v>
                </c:pt>
                <c:pt idx="91">
                  <c:v>40422</c:v>
                </c:pt>
                <c:pt idx="92">
                  <c:v>40391</c:v>
                </c:pt>
                <c:pt idx="93">
                  <c:v>40360</c:v>
                </c:pt>
                <c:pt idx="94">
                  <c:v>40330</c:v>
                </c:pt>
              </c:numCache>
            </c:numRef>
          </c:cat>
          <c:val>
            <c:numRef>
              <c:f>中信证券经营月报!$C$5:$C$99</c:f>
              <c:numCache>
                <c:formatCode>General</c:formatCode>
                <c:ptCount val="95"/>
                <c:pt idx="0">
                  <c:v>219.61</c:v>
                </c:pt>
                <c:pt idx="1">
                  <c:v>-3.64</c:v>
                </c:pt>
                <c:pt idx="2">
                  <c:v>-37.49</c:v>
                </c:pt>
                <c:pt idx="3">
                  <c:v>158.13999999999999</c:v>
                </c:pt>
                <c:pt idx="4">
                  <c:v>104.27</c:v>
                </c:pt>
                <c:pt idx="5">
                  <c:v>10.17</c:v>
                </c:pt>
                <c:pt idx="6">
                  <c:v>127.59</c:v>
                </c:pt>
                <c:pt idx="7">
                  <c:v>22.57</c:v>
                </c:pt>
                <c:pt idx="8">
                  <c:v>8.9600000000000009</c:v>
                </c:pt>
                <c:pt idx="9">
                  <c:v>-24.09</c:v>
                </c:pt>
                <c:pt idx="10">
                  <c:v>-32</c:v>
                </c:pt>
                <c:pt idx="11">
                  <c:v>-31.94</c:v>
                </c:pt>
                <c:pt idx="12">
                  <c:v>-51.17</c:v>
                </c:pt>
                <c:pt idx="13">
                  <c:v>-39.64</c:v>
                </c:pt>
                <c:pt idx="14">
                  <c:v>288.56</c:v>
                </c:pt>
                <c:pt idx="15">
                  <c:v>143.55000000000001</c:v>
                </c:pt>
                <c:pt idx="16">
                  <c:v>-67.84</c:v>
                </c:pt>
                <c:pt idx="17">
                  <c:v>-18.920000000000002</c:v>
                </c:pt>
                <c:pt idx="18">
                  <c:v>-44.16</c:v>
                </c:pt>
                <c:pt idx="19">
                  <c:v>1.25</c:v>
                </c:pt>
                <c:pt idx="20">
                  <c:v>-54.04</c:v>
                </c:pt>
                <c:pt idx="21">
                  <c:v>-47.21</c:v>
                </c:pt>
                <c:pt idx="22">
                  <c:v>-56.83</c:v>
                </c:pt>
                <c:pt idx="23">
                  <c:v>-50.19</c:v>
                </c:pt>
                <c:pt idx="24">
                  <c:v>-79.77</c:v>
                </c:pt>
                <c:pt idx="25">
                  <c:v>8.17</c:v>
                </c:pt>
                <c:pt idx="26">
                  <c:v>-76.36</c:v>
                </c:pt>
                <c:pt idx="27">
                  <c:v>-148.58000000000001</c:v>
                </c:pt>
                <c:pt idx="28">
                  <c:v>5.19</c:v>
                </c:pt>
                <c:pt idx="29">
                  <c:v>-24.37</c:v>
                </c:pt>
                <c:pt idx="30">
                  <c:v>101.11</c:v>
                </c:pt>
                <c:pt idx="31">
                  <c:v>-2.17</c:v>
                </c:pt>
                <c:pt idx="32">
                  <c:v>213.87</c:v>
                </c:pt>
                <c:pt idx="33">
                  <c:v>240.2</c:v>
                </c:pt>
                <c:pt idx="34">
                  <c:v>309.41000000000003</c:v>
                </c:pt>
                <c:pt idx="35">
                  <c:v>412.61</c:v>
                </c:pt>
                <c:pt idx="36">
                  <c:v>106.35</c:v>
                </c:pt>
                <c:pt idx="37">
                  <c:v>657.18</c:v>
                </c:pt>
                <c:pt idx="38">
                  <c:v>25.92</c:v>
                </c:pt>
                <c:pt idx="39">
                  <c:v>305.94</c:v>
                </c:pt>
                <c:pt idx="40">
                  <c:v>262.23</c:v>
                </c:pt>
                <c:pt idx="41">
                  <c:v>629.39</c:v>
                </c:pt>
                <c:pt idx="42">
                  <c:v>312.07</c:v>
                </c:pt>
                <c:pt idx="43">
                  <c:v>-1.51</c:v>
                </c:pt>
                <c:pt idx="44">
                  <c:v>94.72</c:v>
                </c:pt>
                <c:pt idx="45">
                  <c:v>49.17</c:v>
                </c:pt>
                <c:pt idx="46">
                  <c:v>118.88</c:v>
                </c:pt>
                <c:pt idx="47">
                  <c:v>12.18</c:v>
                </c:pt>
                <c:pt idx="48">
                  <c:v>448.42</c:v>
                </c:pt>
                <c:pt idx="49">
                  <c:v>-22.24</c:v>
                </c:pt>
                <c:pt idx="50">
                  <c:v>82.45</c:v>
                </c:pt>
                <c:pt idx="51">
                  <c:v>-30.05</c:v>
                </c:pt>
                <c:pt idx="52">
                  <c:v>-19.39</c:v>
                </c:pt>
                <c:pt idx="53">
                  <c:v>-7.49</c:v>
                </c:pt>
                <c:pt idx="54">
                  <c:v>43.41</c:v>
                </c:pt>
                <c:pt idx="55">
                  <c:v>304.05</c:v>
                </c:pt>
                <c:pt idx="56">
                  <c:v>161.26</c:v>
                </c:pt>
                <c:pt idx="57">
                  <c:v>5.16</c:v>
                </c:pt>
                <c:pt idx="58">
                  <c:v>-15.07</c:v>
                </c:pt>
                <c:pt idx="59">
                  <c:v>-41.05</c:v>
                </c:pt>
                <c:pt idx="60">
                  <c:v>-34.94</c:v>
                </c:pt>
                <c:pt idx="61">
                  <c:v>-37.51</c:v>
                </c:pt>
                <c:pt idx="62">
                  <c:v>18.350000000000001</c:v>
                </c:pt>
                <c:pt idx="63">
                  <c:v>118.84</c:v>
                </c:pt>
                <c:pt idx="64">
                  <c:v>-90.27</c:v>
                </c:pt>
                <c:pt idx="65">
                  <c:v>-46.22</c:v>
                </c:pt>
                <c:pt idx="66">
                  <c:v>188.6</c:v>
                </c:pt>
                <c:pt idx="67">
                  <c:v>147.49</c:v>
                </c:pt>
                <c:pt idx="68">
                  <c:v>23</c:v>
                </c:pt>
                <c:pt idx="69">
                  <c:v>-57.49</c:v>
                </c:pt>
                <c:pt idx="70">
                  <c:v>87.05</c:v>
                </c:pt>
                <c:pt idx="71">
                  <c:v>450.34</c:v>
                </c:pt>
                <c:pt idx="72">
                  <c:v>-62.73</c:v>
                </c:pt>
                <c:pt idx="73">
                  <c:v>-37.79</c:v>
                </c:pt>
                <c:pt idx="74">
                  <c:v>-31.17</c:v>
                </c:pt>
                <c:pt idx="75">
                  <c:v>484.26</c:v>
                </c:pt>
                <c:pt idx="76">
                  <c:v>80.540000000000006</c:v>
                </c:pt>
                <c:pt idx="77">
                  <c:v>-93.86</c:v>
                </c:pt>
                <c:pt idx="78">
                  <c:v>-116.52</c:v>
                </c:pt>
                <c:pt idx="79">
                  <c:v>-83.9</c:v>
                </c:pt>
                <c:pt idx="80">
                  <c:v>-95.65</c:v>
                </c:pt>
                <c:pt idx="81">
                  <c:v>96.87</c:v>
                </c:pt>
                <c:pt idx="82">
                  <c:v>-79.69</c:v>
                </c:pt>
                <c:pt idx="83">
                  <c:v>0</c:v>
                </c:pt>
                <c:pt idx="84">
                  <c:v>0</c:v>
                </c:pt>
                <c:pt idx="85">
                  <c:v>0</c:v>
                </c:pt>
                <c:pt idx="86">
                  <c:v>0</c:v>
                </c:pt>
                <c:pt idx="87">
                  <c:v>0</c:v>
                </c:pt>
                <c:pt idx="88">
                  <c:v>0</c:v>
                </c:pt>
                <c:pt idx="89">
                  <c:v>0</c:v>
                </c:pt>
                <c:pt idx="90">
                  <c:v>0</c:v>
                </c:pt>
                <c:pt idx="91">
                  <c:v>0</c:v>
                </c:pt>
                <c:pt idx="92">
                  <c:v>0</c:v>
                </c:pt>
                <c:pt idx="93">
                  <c:v>0</c:v>
                </c:pt>
                <c:pt idx="94">
                  <c:v>0</c:v>
                </c:pt>
              </c:numCache>
            </c:numRef>
          </c:val>
        </c:ser>
        <c:marker val="1"/>
        <c:axId val="498616960"/>
        <c:axId val="498622848"/>
      </c:lineChart>
      <c:dateAx>
        <c:axId val="498616960"/>
        <c:scaling>
          <c:orientation val="minMax"/>
        </c:scaling>
        <c:axPos val="b"/>
        <c:numFmt formatCode="yyyy&quot;年&quot;m&quot;月&quot;;@" sourceLinked="0"/>
        <c:tickLblPos val="nextTo"/>
        <c:crossAx val="498622848"/>
        <c:crosses val="autoZero"/>
        <c:lblOffset val="100"/>
        <c:baseTimeUnit val="days"/>
      </c:dateAx>
      <c:valAx>
        <c:axId val="498622848"/>
        <c:scaling>
          <c:orientation val="minMax"/>
        </c:scaling>
        <c:axPos val="l"/>
        <c:majorGridlines/>
        <c:numFmt formatCode="General" sourceLinked="1"/>
        <c:tickLblPos val="nextTo"/>
        <c:crossAx val="498616960"/>
        <c:crosses val="autoZero"/>
        <c:crossBetween val="between"/>
      </c:valAx>
      <c:valAx>
        <c:axId val="498624384"/>
        <c:scaling>
          <c:orientation val="minMax"/>
        </c:scaling>
        <c:axPos val="r"/>
        <c:numFmt formatCode="General" sourceLinked="1"/>
        <c:tickLblPos val="nextTo"/>
        <c:crossAx val="498625920"/>
        <c:crosses val="max"/>
        <c:crossBetween val="between"/>
      </c:valAx>
      <c:dateAx>
        <c:axId val="498625920"/>
        <c:scaling>
          <c:orientation val="minMax"/>
        </c:scaling>
        <c:delete val="1"/>
        <c:axPos val="b"/>
        <c:numFmt formatCode="yyyy&quot;年&quot;m&quot;月&quot;" sourceLinked="1"/>
        <c:tickLblPos val="none"/>
        <c:crossAx val="498624384"/>
        <c:crosses val="autoZero"/>
        <c:auto val="1"/>
        <c:lblOffset val="100"/>
        <c:majorUnit val="1"/>
        <c:minorUnit val="1"/>
      </c:dateAx>
    </c:plotArea>
    <c:legend>
      <c:legendPos val="r"/>
      <c:layout>
        <c:manualLayout>
          <c:xMode val="edge"/>
          <c:yMode val="edge"/>
          <c:x val="0.47333326421696381"/>
          <c:y val="2.7844970503917221E-2"/>
          <c:w val="0.16666668853893551"/>
          <c:h val="0.11770652744222992"/>
        </c:manualLayout>
      </c:layout>
    </c:legend>
    <c:plotVisOnly val="1"/>
    <c:dispBlanksAs val="gap"/>
  </c:chart>
  <c:printSettings>
    <c:headerFooter/>
    <c:pageMargins b="0.75000000000000044" l="0.7000000000000004" r="0.7000000000000004" t="0.75000000000000044" header="0.30000000000000021" footer="0.30000000000000021"/>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4.329305030092527E-2"/>
          <c:y val="1.9327066371672589E-2"/>
          <c:w val="0.79318055028616141"/>
          <c:h val="0.92967523386393758"/>
        </c:manualLayout>
      </c:layout>
      <c:barChart>
        <c:barDir val="col"/>
        <c:grouping val="clustered"/>
        <c:ser>
          <c:idx val="1"/>
          <c:order val="1"/>
          <c:tx>
            <c:v>月营收（右轴）</c:v>
          </c:tx>
          <c:cat>
            <c:numRef>
              <c:f>国海证券经营月报!$A$5:$A$84</c:f>
              <c:numCache>
                <c:formatCode>yyyy"年"m"月"</c:formatCode>
                <c:ptCount val="80"/>
                <c:pt idx="0">
                  <c:v>43191</c:v>
                </c:pt>
                <c:pt idx="1">
                  <c:v>43160</c:v>
                </c:pt>
                <c:pt idx="2">
                  <c:v>43132</c:v>
                </c:pt>
                <c:pt idx="3">
                  <c:v>43101</c:v>
                </c:pt>
                <c:pt idx="4">
                  <c:v>43040</c:v>
                </c:pt>
                <c:pt idx="5">
                  <c:v>43009</c:v>
                </c:pt>
                <c:pt idx="6">
                  <c:v>42979</c:v>
                </c:pt>
                <c:pt idx="7">
                  <c:v>42948</c:v>
                </c:pt>
                <c:pt idx="8">
                  <c:v>42917</c:v>
                </c:pt>
                <c:pt idx="9">
                  <c:v>42887</c:v>
                </c:pt>
                <c:pt idx="10">
                  <c:v>42856</c:v>
                </c:pt>
                <c:pt idx="11">
                  <c:v>42826</c:v>
                </c:pt>
                <c:pt idx="12">
                  <c:v>42795</c:v>
                </c:pt>
                <c:pt idx="13">
                  <c:v>42767</c:v>
                </c:pt>
                <c:pt idx="14">
                  <c:v>42736</c:v>
                </c:pt>
                <c:pt idx="15">
                  <c:v>42705</c:v>
                </c:pt>
                <c:pt idx="16">
                  <c:v>42675</c:v>
                </c:pt>
                <c:pt idx="17">
                  <c:v>42644</c:v>
                </c:pt>
                <c:pt idx="18">
                  <c:v>42614</c:v>
                </c:pt>
                <c:pt idx="19">
                  <c:v>42583</c:v>
                </c:pt>
                <c:pt idx="20">
                  <c:v>42552</c:v>
                </c:pt>
                <c:pt idx="21">
                  <c:v>42522</c:v>
                </c:pt>
                <c:pt idx="22">
                  <c:v>42491</c:v>
                </c:pt>
                <c:pt idx="23">
                  <c:v>42461</c:v>
                </c:pt>
                <c:pt idx="24">
                  <c:v>42430</c:v>
                </c:pt>
                <c:pt idx="25">
                  <c:v>42401</c:v>
                </c:pt>
                <c:pt idx="26">
                  <c:v>42370</c:v>
                </c:pt>
                <c:pt idx="27">
                  <c:v>42339</c:v>
                </c:pt>
                <c:pt idx="28">
                  <c:v>42309</c:v>
                </c:pt>
                <c:pt idx="29">
                  <c:v>42278</c:v>
                </c:pt>
                <c:pt idx="30">
                  <c:v>42248</c:v>
                </c:pt>
                <c:pt idx="31">
                  <c:v>42217</c:v>
                </c:pt>
                <c:pt idx="32">
                  <c:v>42186</c:v>
                </c:pt>
                <c:pt idx="33">
                  <c:v>42156</c:v>
                </c:pt>
                <c:pt idx="34">
                  <c:v>42125</c:v>
                </c:pt>
                <c:pt idx="35">
                  <c:v>42095</c:v>
                </c:pt>
                <c:pt idx="36">
                  <c:v>42064</c:v>
                </c:pt>
                <c:pt idx="37">
                  <c:v>42036</c:v>
                </c:pt>
                <c:pt idx="38">
                  <c:v>42005</c:v>
                </c:pt>
                <c:pt idx="39">
                  <c:v>41974</c:v>
                </c:pt>
                <c:pt idx="40">
                  <c:v>41944</c:v>
                </c:pt>
                <c:pt idx="41">
                  <c:v>41913</c:v>
                </c:pt>
                <c:pt idx="42">
                  <c:v>41883</c:v>
                </c:pt>
                <c:pt idx="43">
                  <c:v>41852</c:v>
                </c:pt>
                <c:pt idx="44">
                  <c:v>41821</c:v>
                </c:pt>
                <c:pt idx="45">
                  <c:v>41791</c:v>
                </c:pt>
                <c:pt idx="46">
                  <c:v>41760</c:v>
                </c:pt>
                <c:pt idx="47">
                  <c:v>41730</c:v>
                </c:pt>
                <c:pt idx="48">
                  <c:v>41699</c:v>
                </c:pt>
                <c:pt idx="49">
                  <c:v>41671</c:v>
                </c:pt>
                <c:pt idx="50">
                  <c:v>41640</c:v>
                </c:pt>
                <c:pt idx="51">
                  <c:v>41609</c:v>
                </c:pt>
                <c:pt idx="52">
                  <c:v>41579</c:v>
                </c:pt>
                <c:pt idx="53">
                  <c:v>41548</c:v>
                </c:pt>
                <c:pt idx="54">
                  <c:v>41518</c:v>
                </c:pt>
                <c:pt idx="55">
                  <c:v>41487</c:v>
                </c:pt>
                <c:pt idx="56">
                  <c:v>41456</c:v>
                </c:pt>
                <c:pt idx="57">
                  <c:v>41426</c:v>
                </c:pt>
                <c:pt idx="58">
                  <c:v>41395</c:v>
                </c:pt>
                <c:pt idx="59">
                  <c:v>41365</c:v>
                </c:pt>
                <c:pt idx="60">
                  <c:v>41334</c:v>
                </c:pt>
                <c:pt idx="61">
                  <c:v>41306</c:v>
                </c:pt>
                <c:pt idx="62">
                  <c:v>41275</c:v>
                </c:pt>
                <c:pt idx="63">
                  <c:v>41244</c:v>
                </c:pt>
                <c:pt idx="64">
                  <c:v>41214</c:v>
                </c:pt>
                <c:pt idx="65">
                  <c:v>41183</c:v>
                </c:pt>
                <c:pt idx="66">
                  <c:v>41153</c:v>
                </c:pt>
                <c:pt idx="67">
                  <c:v>41122</c:v>
                </c:pt>
                <c:pt idx="68">
                  <c:v>41091</c:v>
                </c:pt>
                <c:pt idx="69">
                  <c:v>41061</c:v>
                </c:pt>
                <c:pt idx="70">
                  <c:v>41030</c:v>
                </c:pt>
                <c:pt idx="71">
                  <c:v>41000</c:v>
                </c:pt>
                <c:pt idx="72">
                  <c:v>40969</c:v>
                </c:pt>
                <c:pt idx="73">
                  <c:v>40940</c:v>
                </c:pt>
                <c:pt idx="74">
                  <c:v>40909</c:v>
                </c:pt>
                <c:pt idx="75">
                  <c:v>40878</c:v>
                </c:pt>
                <c:pt idx="76">
                  <c:v>40848</c:v>
                </c:pt>
                <c:pt idx="77">
                  <c:v>40817</c:v>
                </c:pt>
                <c:pt idx="78">
                  <c:v>40787</c:v>
                </c:pt>
                <c:pt idx="79">
                  <c:v>40756</c:v>
                </c:pt>
              </c:numCache>
            </c:numRef>
          </c:cat>
          <c:val>
            <c:numRef>
              <c:f>国海证券经营月报!$G$5:$G$84</c:f>
              <c:numCache>
                <c:formatCode>General</c:formatCode>
                <c:ptCount val="80"/>
                <c:pt idx="0">
                  <c:v>0.94</c:v>
                </c:pt>
                <c:pt idx="1">
                  <c:v>1.58</c:v>
                </c:pt>
                <c:pt idx="2">
                  <c:v>0.42</c:v>
                </c:pt>
                <c:pt idx="3">
                  <c:v>1.98</c:v>
                </c:pt>
                <c:pt idx="4">
                  <c:v>0.6</c:v>
                </c:pt>
                <c:pt idx="5">
                  <c:v>0.59</c:v>
                </c:pt>
                <c:pt idx="6">
                  <c:v>2</c:v>
                </c:pt>
                <c:pt idx="7">
                  <c:v>1.95</c:v>
                </c:pt>
                <c:pt idx="8">
                  <c:v>1.6</c:v>
                </c:pt>
                <c:pt idx="9">
                  <c:v>1.86</c:v>
                </c:pt>
                <c:pt idx="10">
                  <c:v>1.21</c:v>
                </c:pt>
                <c:pt idx="11">
                  <c:v>1.64</c:v>
                </c:pt>
                <c:pt idx="12">
                  <c:v>2.4700000000000002</c:v>
                </c:pt>
                <c:pt idx="13">
                  <c:v>1.44</c:v>
                </c:pt>
                <c:pt idx="14">
                  <c:v>1.79</c:v>
                </c:pt>
                <c:pt idx="15">
                  <c:v>1.48</c:v>
                </c:pt>
                <c:pt idx="16">
                  <c:v>3.32</c:v>
                </c:pt>
                <c:pt idx="17">
                  <c:v>3.1</c:v>
                </c:pt>
                <c:pt idx="18">
                  <c:v>4.05</c:v>
                </c:pt>
                <c:pt idx="19">
                  <c:v>3</c:v>
                </c:pt>
                <c:pt idx="20">
                  <c:v>2.94</c:v>
                </c:pt>
                <c:pt idx="21">
                  <c:v>2.11</c:v>
                </c:pt>
                <c:pt idx="22">
                  <c:v>2.2000000000000002</c:v>
                </c:pt>
                <c:pt idx="23">
                  <c:v>1.83</c:v>
                </c:pt>
                <c:pt idx="24">
                  <c:v>3.65</c:v>
                </c:pt>
                <c:pt idx="25">
                  <c:v>2.16</c:v>
                </c:pt>
                <c:pt idx="26">
                  <c:v>1.93</c:v>
                </c:pt>
                <c:pt idx="27">
                  <c:v>5.93</c:v>
                </c:pt>
                <c:pt idx="28">
                  <c:v>3.02</c:v>
                </c:pt>
                <c:pt idx="29">
                  <c:v>3.16</c:v>
                </c:pt>
                <c:pt idx="30">
                  <c:v>2.5299999999999998</c:v>
                </c:pt>
                <c:pt idx="31">
                  <c:v>3.26</c:v>
                </c:pt>
                <c:pt idx="32">
                  <c:v>3.54</c:v>
                </c:pt>
                <c:pt idx="33">
                  <c:v>4.2300000000000004</c:v>
                </c:pt>
                <c:pt idx="34">
                  <c:v>4.04</c:v>
                </c:pt>
                <c:pt idx="35">
                  <c:v>5.3</c:v>
                </c:pt>
                <c:pt idx="36">
                  <c:v>4.8899999999999997</c:v>
                </c:pt>
                <c:pt idx="37">
                  <c:v>1.67</c:v>
                </c:pt>
                <c:pt idx="38">
                  <c:v>2.42</c:v>
                </c:pt>
                <c:pt idx="39">
                  <c:v>3.33</c:v>
                </c:pt>
                <c:pt idx="40">
                  <c:v>2.4</c:v>
                </c:pt>
                <c:pt idx="41">
                  <c:v>1.8</c:v>
                </c:pt>
                <c:pt idx="42">
                  <c:v>2.23</c:v>
                </c:pt>
                <c:pt idx="43">
                  <c:v>1.95</c:v>
                </c:pt>
                <c:pt idx="44">
                  <c:v>1.7</c:v>
                </c:pt>
                <c:pt idx="45">
                  <c:v>1.59</c:v>
                </c:pt>
                <c:pt idx="46">
                  <c:v>1.44</c:v>
                </c:pt>
                <c:pt idx="47">
                  <c:v>1.49</c:v>
                </c:pt>
                <c:pt idx="48">
                  <c:v>1.1399999999999999</c:v>
                </c:pt>
                <c:pt idx="49">
                  <c:v>1.59</c:v>
                </c:pt>
                <c:pt idx="50">
                  <c:v>0.99</c:v>
                </c:pt>
                <c:pt idx="51">
                  <c:v>1.39</c:v>
                </c:pt>
                <c:pt idx="52">
                  <c:v>0.77</c:v>
                </c:pt>
                <c:pt idx="53">
                  <c:v>1.17</c:v>
                </c:pt>
                <c:pt idx="54">
                  <c:v>1.53</c:v>
                </c:pt>
                <c:pt idx="55">
                  <c:v>1.28</c:v>
                </c:pt>
                <c:pt idx="56">
                  <c:v>0.94</c:v>
                </c:pt>
                <c:pt idx="57">
                  <c:v>0.81</c:v>
                </c:pt>
                <c:pt idx="58">
                  <c:v>1.4</c:v>
                </c:pt>
                <c:pt idx="59">
                  <c:v>1.3</c:v>
                </c:pt>
                <c:pt idx="60">
                  <c:v>0.89</c:v>
                </c:pt>
                <c:pt idx="61">
                  <c:v>0.82</c:v>
                </c:pt>
                <c:pt idx="62">
                  <c:v>1.54</c:v>
                </c:pt>
                <c:pt idx="63">
                  <c:v>0.93</c:v>
                </c:pt>
                <c:pt idx="64">
                  <c:v>0.49</c:v>
                </c:pt>
                <c:pt idx="65">
                  <c:v>0.85</c:v>
                </c:pt>
                <c:pt idx="66">
                  <c:v>0.66</c:v>
                </c:pt>
                <c:pt idx="67">
                  <c:v>0.56000000000000005</c:v>
                </c:pt>
                <c:pt idx="68">
                  <c:v>0.87</c:v>
                </c:pt>
                <c:pt idx="69">
                  <c:v>0.84</c:v>
                </c:pt>
                <c:pt idx="70">
                  <c:v>1.46</c:v>
                </c:pt>
                <c:pt idx="71">
                  <c:v>1.18</c:v>
                </c:pt>
                <c:pt idx="72">
                  <c:v>1.35</c:v>
                </c:pt>
                <c:pt idx="73">
                  <c:v>0.57999999999999996</c:v>
                </c:pt>
                <c:pt idx="74">
                  <c:v>0.53</c:v>
                </c:pt>
                <c:pt idx="75">
                  <c:v>1.44</c:v>
                </c:pt>
                <c:pt idx="76">
                  <c:v>0.94</c:v>
                </c:pt>
                <c:pt idx="77">
                  <c:v>0.69</c:v>
                </c:pt>
                <c:pt idx="78">
                  <c:v>-0.18</c:v>
                </c:pt>
                <c:pt idx="79">
                  <c:v>0.31</c:v>
                </c:pt>
              </c:numCache>
            </c:numRef>
          </c:val>
        </c:ser>
        <c:axId val="498679808"/>
        <c:axId val="498673920"/>
      </c:barChart>
      <c:lineChart>
        <c:grouping val="standard"/>
        <c:ser>
          <c:idx val="0"/>
          <c:order val="0"/>
          <c:tx>
            <c:v>月净利润</c:v>
          </c:tx>
          <c:dLbls>
            <c:dLbl>
              <c:idx val="69"/>
              <c:layout/>
              <c:showVal val="1"/>
            </c:dLbl>
            <c:delete val="1"/>
          </c:dLbls>
          <c:cat>
            <c:numRef>
              <c:f>国海证券经营月报!$A$5:$A$99</c:f>
              <c:numCache>
                <c:formatCode>yyyy"年"m"月"</c:formatCode>
                <c:ptCount val="95"/>
                <c:pt idx="0">
                  <c:v>43191</c:v>
                </c:pt>
                <c:pt idx="1">
                  <c:v>43160</c:v>
                </c:pt>
                <c:pt idx="2">
                  <c:v>43132</c:v>
                </c:pt>
                <c:pt idx="3">
                  <c:v>43101</c:v>
                </c:pt>
                <c:pt idx="4">
                  <c:v>43040</c:v>
                </c:pt>
                <c:pt idx="5">
                  <c:v>43009</c:v>
                </c:pt>
                <c:pt idx="6">
                  <c:v>42979</c:v>
                </c:pt>
                <c:pt idx="7">
                  <c:v>42948</c:v>
                </c:pt>
                <c:pt idx="8">
                  <c:v>42917</c:v>
                </c:pt>
                <c:pt idx="9">
                  <c:v>42887</c:v>
                </c:pt>
                <c:pt idx="10">
                  <c:v>42856</c:v>
                </c:pt>
                <c:pt idx="11">
                  <c:v>42826</c:v>
                </c:pt>
                <c:pt idx="12">
                  <c:v>42795</c:v>
                </c:pt>
                <c:pt idx="13">
                  <c:v>42767</c:v>
                </c:pt>
                <c:pt idx="14">
                  <c:v>42736</c:v>
                </c:pt>
                <c:pt idx="15">
                  <c:v>42705</c:v>
                </c:pt>
                <c:pt idx="16">
                  <c:v>42675</c:v>
                </c:pt>
                <c:pt idx="17">
                  <c:v>42644</c:v>
                </c:pt>
                <c:pt idx="18">
                  <c:v>42614</c:v>
                </c:pt>
                <c:pt idx="19">
                  <c:v>42583</c:v>
                </c:pt>
                <c:pt idx="20">
                  <c:v>42552</c:v>
                </c:pt>
                <c:pt idx="21">
                  <c:v>42522</c:v>
                </c:pt>
                <c:pt idx="22">
                  <c:v>42491</c:v>
                </c:pt>
                <c:pt idx="23">
                  <c:v>42461</c:v>
                </c:pt>
                <c:pt idx="24">
                  <c:v>42430</c:v>
                </c:pt>
                <c:pt idx="25">
                  <c:v>42401</c:v>
                </c:pt>
                <c:pt idx="26">
                  <c:v>42370</c:v>
                </c:pt>
                <c:pt idx="27">
                  <c:v>42339</c:v>
                </c:pt>
                <c:pt idx="28">
                  <c:v>42309</c:v>
                </c:pt>
                <c:pt idx="29">
                  <c:v>42278</c:v>
                </c:pt>
                <c:pt idx="30">
                  <c:v>42248</c:v>
                </c:pt>
                <c:pt idx="31">
                  <c:v>42217</c:v>
                </c:pt>
                <c:pt idx="32">
                  <c:v>42186</c:v>
                </c:pt>
                <c:pt idx="33">
                  <c:v>42156</c:v>
                </c:pt>
                <c:pt idx="34">
                  <c:v>42125</c:v>
                </c:pt>
                <c:pt idx="35">
                  <c:v>42095</c:v>
                </c:pt>
                <c:pt idx="36">
                  <c:v>42064</c:v>
                </c:pt>
                <c:pt idx="37">
                  <c:v>42036</c:v>
                </c:pt>
                <c:pt idx="38">
                  <c:v>42005</c:v>
                </c:pt>
                <c:pt idx="39">
                  <c:v>41974</c:v>
                </c:pt>
                <c:pt idx="40">
                  <c:v>41944</c:v>
                </c:pt>
                <c:pt idx="41">
                  <c:v>41913</c:v>
                </c:pt>
                <c:pt idx="42">
                  <c:v>41883</c:v>
                </c:pt>
                <c:pt idx="43">
                  <c:v>41852</c:v>
                </c:pt>
                <c:pt idx="44">
                  <c:v>41821</c:v>
                </c:pt>
                <c:pt idx="45">
                  <c:v>41791</c:v>
                </c:pt>
                <c:pt idx="46">
                  <c:v>41760</c:v>
                </c:pt>
                <c:pt idx="47">
                  <c:v>41730</c:v>
                </c:pt>
                <c:pt idx="48">
                  <c:v>41699</c:v>
                </c:pt>
                <c:pt idx="49">
                  <c:v>41671</c:v>
                </c:pt>
                <c:pt idx="50">
                  <c:v>41640</c:v>
                </c:pt>
                <c:pt idx="51">
                  <c:v>41609</c:v>
                </c:pt>
                <c:pt idx="52">
                  <c:v>41579</c:v>
                </c:pt>
                <c:pt idx="53">
                  <c:v>41548</c:v>
                </c:pt>
                <c:pt idx="54">
                  <c:v>41518</c:v>
                </c:pt>
                <c:pt idx="55">
                  <c:v>41487</c:v>
                </c:pt>
                <c:pt idx="56">
                  <c:v>41456</c:v>
                </c:pt>
                <c:pt idx="57">
                  <c:v>41426</c:v>
                </c:pt>
                <c:pt idx="58">
                  <c:v>41395</c:v>
                </c:pt>
                <c:pt idx="59">
                  <c:v>41365</c:v>
                </c:pt>
                <c:pt idx="60">
                  <c:v>41334</c:v>
                </c:pt>
                <c:pt idx="61">
                  <c:v>41306</c:v>
                </c:pt>
                <c:pt idx="62">
                  <c:v>41275</c:v>
                </c:pt>
                <c:pt idx="63">
                  <c:v>41244</c:v>
                </c:pt>
                <c:pt idx="64">
                  <c:v>41214</c:v>
                </c:pt>
                <c:pt idx="65">
                  <c:v>41183</c:v>
                </c:pt>
                <c:pt idx="66">
                  <c:v>41153</c:v>
                </c:pt>
                <c:pt idx="67">
                  <c:v>41122</c:v>
                </c:pt>
                <c:pt idx="68">
                  <c:v>41091</c:v>
                </c:pt>
                <c:pt idx="69">
                  <c:v>41061</c:v>
                </c:pt>
                <c:pt idx="70">
                  <c:v>41030</c:v>
                </c:pt>
                <c:pt idx="71">
                  <c:v>41000</c:v>
                </c:pt>
                <c:pt idx="72">
                  <c:v>40969</c:v>
                </c:pt>
                <c:pt idx="73">
                  <c:v>40940</c:v>
                </c:pt>
                <c:pt idx="74">
                  <c:v>40909</c:v>
                </c:pt>
                <c:pt idx="75">
                  <c:v>40878</c:v>
                </c:pt>
                <c:pt idx="76">
                  <c:v>40848</c:v>
                </c:pt>
                <c:pt idx="77">
                  <c:v>40817</c:v>
                </c:pt>
                <c:pt idx="78">
                  <c:v>40787</c:v>
                </c:pt>
                <c:pt idx="79">
                  <c:v>40756</c:v>
                </c:pt>
              </c:numCache>
            </c:numRef>
          </c:cat>
          <c:val>
            <c:numRef>
              <c:f>国海证券经营月报!$B$5:$B$99</c:f>
              <c:numCache>
                <c:formatCode>General</c:formatCode>
                <c:ptCount val="95"/>
                <c:pt idx="0">
                  <c:v>0.12</c:v>
                </c:pt>
                <c:pt idx="1">
                  <c:v>0.5</c:v>
                </c:pt>
                <c:pt idx="2">
                  <c:v>-0.2</c:v>
                </c:pt>
                <c:pt idx="3">
                  <c:v>0.65</c:v>
                </c:pt>
                <c:pt idx="4">
                  <c:v>-0.21</c:v>
                </c:pt>
                <c:pt idx="5">
                  <c:v>-0.09</c:v>
                </c:pt>
                <c:pt idx="6">
                  <c:v>0.52</c:v>
                </c:pt>
                <c:pt idx="7">
                  <c:v>0.57999999999999996</c:v>
                </c:pt>
                <c:pt idx="8">
                  <c:v>0.46</c:v>
                </c:pt>
                <c:pt idx="9">
                  <c:v>0.51</c:v>
                </c:pt>
                <c:pt idx="10">
                  <c:v>0.17</c:v>
                </c:pt>
                <c:pt idx="11">
                  <c:v>0.41</c:v>
                </c:pt>
                <c:pt idx="12">
                  <c:v>1.22</c:v>
                </c:pt>
                <c:pt idx="13">
                  <c:v>0.28999999999999998</c:v>
                </c:pt>
                <c:pt idx="14">
                  <c:v>0.61</c:v>
                </c:pt>
                <c:pt idx="15">
                  <c:v>-0.53</c:v>
                </c:pt>
                <c:pt idx="16">
                  <c:v>0.57999999999999996</c:v>
                </c:pt>
                <c:pt idx="17">
                  <c:v>0.41</c:v>
                </c:pt>
                <c:pt idx="18">
                  <c:v>1.6</c:v>
                </c:pt>
                <c:pt idx="19">
                  <c:v>1.23</c:v>
                </c:pt>
                <c:pt idx="20">
                  <c:v>1.24</c:v>
                </c:pt>
                <c:pt idx="21">
                  <c:v>0.78</c:v>
                </c:pt>
                <c:pt idx="22">
                  <c:v>0.88</c:v>
                </c:pt>
                <c:pt idx="23">
                  <c:v>0.56999999999999995</c:v>
                </c:pt>
                <c:pt idx="24">
                  <c:v>1.46</c:v>
                </c:pt>
                <c:pt idx="25">
                  <c:v>0.96</c:v>
                </c:pt>
                <c:pt idx="26">
                  <c:v>0.61</c:v>
                </c:pt>
                <c:pt idx="27">
                  <c:v>1.89</c:v>
                </c:pt>
                <c:pt idx="28">
                  <c:v>0.95</c:v>
                </c:pt>
                <c:pt idx="29">
                  <c:v>0.9</c:v>
                </c:pt>
                <c:pt idx="30">
                  <c:v>0.15</c:v>
                </c:pt>
                <c:pt idx="31">
                  <c:v>1.28</c:v>
                </c:pt>
                <c:pt idx="32">
                  <c:v>1.48</c:v>
                </c:pt>
                <c:pt idx="33">
                  <c:v>1.98</c:v>
                </c:pt>
                <c:pt idx="34">
                  <c:v>1.99</c:v>
                </c:pt>
                <c:pt idx="35">
                  <c:v>2.73</c:v>
                </c:pt>
                <c:pt idx="36">
                  <c:v>2.4300000000000002</c:v>
                </c:pt>
                <c:pt idx="37">
                  <c:v>0.57999999999999996</c:v>
                </c:pt>
                <c:pt idx="38">
                  <c:v>1.05</c:v>
                </c:pt>
                <c:pt idx="39">
                  <c:v>0.66</c:v>
                </c:pt>
                <c:pt idx="40">
                  <c:v>0.89</c:v>
                </c:pt>
                <c:pt idx="41">
                  <c:v>0.55000000000000004</c:v>
                </c:pt>
                <c:pt idx="42">
                  <c:v>0.79</c:v>
                </c:pt>
                <c:pt idx="43">
                  <c:v>0.73</c:v>
                </c:pt>
                <c:pt idx="44">
                  <c:v>0.53</c:v>
                </c:pt>
                <c:pt idx="45">
                  <c:v>0.45</c:v>
                </c:pt>
                <c:pt idx="46">
                  <c:v>0.56999999999999995</c:v>
                </c:pt>
                <c:pt idx="47">
                  <c:v>0.36</c:v>
                </c:pt>
                <c:pt idx="48">
                  <c:v>0.31</c:v>
                </c:pt>
                <c:pt idx="49">
                  <c:v>0.59</c:v>
                </c:pt>
                <c:pt idx="50">
                  <c:v>0.26</c:v>
                </c:pt>
                <c:pt idx="51">
                  <c:v>0.09</c:v>
                </c:pt>
                <c:pt idx="52">
                  <c:v>-0.04</c:v>
                </c:pt>
                <c:pt idx="53">
                  <c:v>0.35</c:v>
                </c:pt>
                <c:pt idx="54">
                  <c:v>0.33</c:v>
                </c:pt>
                <c:pt idx="55">
                  <c:v>0.41</c:v>
                </c:pt>
                <c:pt idx="56">
                  <c:v>0.18</c:v>
                </c:pt>
                <c:pt idx="57">
                  <c:v>0.08</c:v>
                </c:pt>
                <c:pt idx="58">
                  <c:v>0.39</c:v>
                </c:pt>
                <c:pt idx="59">
                  <c:v>0.38</c:v>
                </c:pt>
                <c:pt idx="60">
                  <c:v>0.16</c:v>
                </c:pt>
                <c:pt idx="61">
                  <c:v>0.16</c:v>
                </c:pt>
                <c:pt idx="62">
                  <c:v>0.51</c:v>
                </c:pt>
                <c:pt idx="63">
                  <c:v>-0.41</c:v>
                </c:pt>
                <c:pt idx="64">
                  <c:v>-0.09</c:v>
                </c:pt>
                <c:pt idx="65">
                  <c:v>0.1</c:v>
                </c:pt>
                <c:pt idx="66">
                  <c:v>-0.08</c:v>
                </c:pt>
                <c:pt idx="67">
                  <c:v>-0.04</c:v>
                </c:pt>
                <c:pt idx="68">
                  <c:v>0.13</c:v>
                </c:pt>
                <c:pt idx="69">
                  <c:v>0.13</c:v>
                </c:pt>
                <c:pt idx="70">
                  <c:v>0.43</c:v>
                </c:pt>
                <c:pt idx="71">
                  <c:v>0.36</c:v>
                </c:pt>
                <c:pt idx="72">
                  <c:v>0.44</c:v>
                </c:pt>
                <c:pt idx="73">
                  <c:v>0.03</c:v>
                </c:pt>
                <c:pt idx="74">
                  <c:v>0.01</c:v>
                </c:pt>
                <c:pt idx="75">
                  <c:v>0.13</c:v>
                </c:pt>
                <c:pt idx="76">
                  <c:v>0.17</c:v>
                </c:pt>
                <c:pt idx="77">
                  <c:v>0.14000000000000001</c:v>
                </c:pt>
                <c:pt idx="78">
                  <c:v>-0.56999999999999995</c:v>
                </c:pt>
                <c:pt idx="79">
                  <c:v>-0.16</c:v>
                </c:pt>
              </c:numCache>
            </c:numRef>
          </c:val>
        </c:ser>
        <c:marker val="1"/>
        <c:axId val="498662400"/>
        <c:axId val="498672384"/>
      </c:lineChart>
      <c:dateAx>
        <c:axId val="498662400"/>
        <c:scaling>
          <c:orientation val="minMax"/>
        </c:scaling>
        <c:axPos val="b"/>
        <c:numFmt formatCode="yyyy&quot;年&quot;m&quot;月&quot;;@" sourceLinked="0"/>
        <c:tickLblPos val="nextTo"/>
        <c:crossAx val="498672384"/>
        <c:crosses val="autoZero"/>
        <c:lblOffset val="100"/>
        <c:baseTimeUnit val="days"/>
      </c:dateAx>
      <c:valAx>
        <c:axId val="498672384"/>
        <c:scaling>
          <c:orientation val="minMax"/>
        </c:scaling>
        <c:axPos val="l"/>
        <c:majorGridlines/>
        <c:numFmt formatCode="General" sourceLinked="1"/>
        <c:tickLblPos val="nextTo"/>
        <c:crossAx val="498662400"/>
        <c:crosses val="autoZero"/>
        <c:crossBetween val="between"/>
      </c:valAx>
      <c:valAx>
        <c:axId val="498673920"/>
        <c:scaling>
          <c:orientation val="minMax"/>
        </c:scaling>
        <c:axPos val="r"/>
        <c:numFmt formatCode="General" sourceLinked="1"/>
        <c:tickLblPos val="nextTo"/>
        <c:crossAx val="498679808"/>
        <c:crosses val="max"/>
        <c:crossBetween val="between"/>
      </c:valAx>
      <c:dateAx>
        <c:axId val="498679808"/>
        <c:scaling>
          <c:orientation val="minMax"/>
        </c:scaling>
        <c:delete val="1"/>
        <c:axPos val="b"/>
        <c:numFmt formatCode="yyyy&quot;年&quot;m&quot;月&quot;" sourceLinked="1"/>
        <c:tickLblPos val="none"/>
        <c:crossAx val="498673920"/>
        <c:crosses val="autoZero"/>
        <c:auto val="1"/>
        <c:lblOffset val="100"/>
        <c:majorUnit val="1"/>
        <c:minorUnit val="1"/>
      </c:dateAx>
    </c:plotArea>
    <c:legend>
      <c:legendPos val="r"/>
      <c:layout>
        <c:manualLayout>
          <c:xMode val="edge"/>
          <c:yMode val="edge"/>
          <c:x val="0.27166657108485209"/>
          <c:y val="4.0513223861004345E-2"/>
          <c:w val="0.16666668853893551"/>
          <c:h val="0.11453946410295796"/>
        </c:manualLayout>
      </c:layout>
    </c:legend>
    <c:plotVisOnly val="1"/>
    <c:dispBlanksAs val="gap"/>
  </c:chart>
  <c:printSettings>
    <c:headerFooter/>
    <c:pageMargins b="0.75000000000000044" l="0.7000000000000004" r="0.7000000000000004" t="0.75000000000000044" header="0.30000000000000021" footer="0.3000000000000002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4.329305030092527E-2"/>
          <c:y val="1.9327066371672589E-2"/>
          <c:w val="0.87984722832640794"/>
          <c:h val="0.92332606507338211"/>
        </c:manualLayout>
      </c:layout>
      <c:barChart>
        <c:barDir val="col"/>
        <c:grouping val="clustered"/>
        <c:ser>
          <c:idx val="1"/>
          <c:order val="1"/>
          <c:tx>
            <c:v>月营收（右轴）</c:v>
          </c:tx>
          <c:cat>
            <c:numRef>
              <c:f>中信证券经营月报!$A$5:$A$99</c:f>
              <c:numCache>
                <c:formatCode>yyyy"年"m"月"</c:formatCode>
                <c:ptCount val="95"/>
                <c:pt idx="0">
                  <c:v>43191</c:v>
                </c:pt>
                <c:pt idx="1">
                  <c:v>43160</c:v>
                </c:pt>
                <c:pt idx="2">
                  <c:v>43132</c:v>
                </c:pt>
                <c:pt idx="3">
                  <c:v>43101</c:v>
                </c:pt>
                <c:pt idx="4">
                  <c:v>43070</c:v>
                </c:pt>
                <c:pt idx="5">
                  <c:v>43040</c:v>
                </c:pt>
                <c:pt idx="6">
                  <c:v>43009</c:v>
                </c:pt>
                <c:pt idx="7">
                  <c:v>42979</c:v>
                </c:pt>
                <c:pt idx="8">
                  <c:v>42948</c:v>
                </c:pt>
                <c:pt idx="9">
                  <c:v>42917</c:v>
                </c:pt>
                <c:pt idx="10">
                  <c:v>42887</c:v>
                </c:pt>
                <c:pt idx="11">
                  <c:v>42856</c:v>
                </c:pt>
                <c:pt idx="12">
                  <c:v>42826</c:v>
                </c:pt>
                <c:pt idx="13">
                  <c:v>42795</c:v>
                </c:pt>
                <c:pt idx="14">
                  <c:v>42767</c:v>
                </c:pt>
                <c:pt idx="15">
                  <c:v>42736</c:v>
                </c:pt>
                <c:pt idx="16">
                  <c:v>42705</c:v>
                </c:pt>
                <c:pt idx="17">
                  <c:v>42675</c:v>
                </c:pt>
                <c:pt idx="18">
                  <c:v>42644</c:v>
                </c:pt>
                <c:pt idx="19">
                  <c:v>42614</c:v>
                </c:pt>
                <c:pt idx="20">
                  <c:v>42583</c:v>
                </c:pt>
                <c:pt idx="21">
                  <c:v>42552</c:v>
                </c:pt>
                <c:pt idx="22">
                  <c:v>42522</c:v>
                </c:pt>
                <c:pt idx="23">
                  <c:v>42491</c:v>
                </c:pt>
                <c:pt idx="24">
                  <c:v>42461</c:v>
                </c:pt>
                <c:pt idx="25">
                  <c:v>42430</c:v>
                </c:pt>
                <c:pt idx="26">
                  <c:v>42401</c:v>
                </c:pt>
                <c:pt idx="27">
                  <c:v>42370</c:v>
                </c:pt>
                <c:pt idx="28">
                  <c:v>42339</c:v>
                </c:pt>
                <c:pt idx="29">
                  <c:v>42309</c:v>
                </c:pt>
                <c:pt idx="30">
                  <c:v>42278</c:v>
                </c:pt>
                <c:pt idx="31">
                  <c:v>42248</c:v>
                </c:pt>
                <c:pt idx="32">
                  <c:v>42217</c:v>
                </c:pt>
                <c:pt idx="33">
                  <c:v>42186</c:v>
                </c:pt>
                <c:pt idx="34">
                  <c:v>42156</c:v>
                </c:pt>
                <c:pt idx="35">
                  <c:v>42125</c:v>
                </c:pt>
                <c:pt idx="36">
                  <c:v>42095</c:v>
                </c:pt>
                <c:pt idx="37">
                  <c:v>42064</c:v>
                </c:pt>
                <c:pt idx="38">
                  <c:v>42036</c:v>
                </c:pt>
                <c:pt idx="39">
                  <c:v>42005</c:v>
                </c:pt>
                <c:pt idx="40">
                  <c:v>41974</c:v>
                </c:pt>
                <c:pt idx="41">
                  <c:v>41944</c:v>
                </c:pt>
                <c:pt idx="42">
                  <c:v>41913</c:v>
                </c:pt>
                <c:pt idx="43">
                  <c:v>41883</c:v>
                </c:pt>
                <c:pt idx="44">
                  <c:v>41852</c:v>
                </c:pt>
                <c:pt idx="45">
                  <c:v>41821</c:v>
                </c:pt>
                <c:pt idx="46">
                  <c:v>41791</c:v>
                </c:pt>
                <c:pt idx="47">
                  <c:v>41760</c:v>
                </c:pt>
                <c:pt idx="48">
                  <c:v>41730</c:v>
                </c:pt>
                <c:pt idx="49">
                  <c:v>41699</c:v>
                </c:pt>
                <c:pt idx="50">
                  <c:v>41671</c:v>
                </c:pt>
                <c:pt idx="51">
                  <c:v>41640</c:v>
                </c:pt>
                <c:pt idx="52">
                  <c:v>41609</c:v>
                </c:pt>
                <c:pt idx="53">
                  <c:v>41579</c:v>
                </c:pt>
                <c:pt idx="54">
                  <c:v>41548</c:v>
                </c:pt>
                <c:pt idx="55">
                  <c:v>41518</c:v>
                </c:pt>
                <c:pt idx="56">
                  <c:v>41487</c:v>
                </c:pt>
                <c:pt idx="57">
                  <c:v>41456</c:v>
                </c:pt>
                <c:pt idx="58">
                  <c:v>41426</c:v>
                </c:pt>
                <c:pt idx="59">
                  <c:v>41395</c:v>
                </c:pt>
                <c:pt idx="60">
                  <c:v>41365</c:v>
                </c:pt>
                <c:pt idx="61">
                  <c:v>41334</c:v>
                </c:pt>
                <c:pt idx="62">
                  <c:v>41306</c:v>
                </c:pt>
                <c:pt idx="63">
                  <c:v>41275</c:v>
                </c:pt>
                <c:pt idx="64">
                  <c:v>41244</c:v>
                </c:pt>
                <c:pt idx="65">
                  <c:v>41214</c:v>
                </c:pt>
                <c:pt idx="66">
                  <c:v>41183</c:v>
                </c:pt>
                <c:pt idx="67">
                  <c:v>41153</c:v>
                </c:pt>
                <c:pt idx="68">
                  <c:v>41122</c:v>
                </c:pt>
                <c:pt idx="69">
                  <c:v>41091</c:v>
                </c:pt>
                <c:pt idx="70">
                  <c:v>41061</c:v>
                </c:pt>
                <c:pt idx="71">
                  <c:v>41030</c:v>
                </c:pt>
                <c:pt idx="72">
                  <c:v>41000</c:v>
                </c:pt>
                <c:pt idx="73">
                  <c:v>40969</c:v>
                </c:pt>
                <c:pt idx="74">
                  <c:v>40940</c:v>
                </c:pt>
                <c:pt idx="75">
                  <c:v>40909</c:v>
                </c:pt>
                <c:pt idx="76">
                  <c:v>40878</c:v>
                </c:pt>
                <c:pt idx="77">
                  <c:v>40848</c:v>
                </c:pt>
                <c:pt idx="78">
                  <c:v>40817</c:v>
                </c:pt>
                <c:pt idx="79">
                  <c:v>40787</c:v>
                </c:pt>
                <c:pt idx="80">
                  <c:v>40756</c:v>
                </c:pt>
                <c:pt idx="81">
                  <c:v>40725</c:v>
                </c:pt>
                <c:pt idx="82">
                  <c:v>40695</c:v>
                </c:pt>
                <c:pt idx="83">
                  <c:v>40664</c:v>
                </c:pt>
                <c:pt idx="84">
                  <c:v>40634</c:v>
                </c:pt>
                <c:pt idx="85">
                  <c:v>40603</c:v>
                </c:pt>
                <c:pt idx="86">
                  <c:v>40575</c:v>
                </c:pt>
                <c:pt idx="87">
                  <c:v>40544</c:v>
                </c:pt>
                <c:pt idx="88">
                  <c:v>40513</c:v>
                </c:pt>
                <c:pt idx="89">
                  <c:v>40483</c:v>
                </c:pt>
                <c:pt idx="90">
                  <c:v>40452</c:v>
                </c:pt>
                <c:pt idx="91">
                  <c:v>40422</c:v>
                </c:pt>
                <c:pt idx="92">
                  <c:v>40391</c:v>
                </c:pt>
                <c:pt idx="93">
                  <c:v>40360</c:v>
                </c:pt>
                <c:pt idx="94">
                  <c:v>40330</c:v>
                </c:pt>
              </c:numCache>
            </c:numRef>
          </c:cat>
          <c:val>
            <c:numRef>
              <c:f>第一创业经营月报!$G$5:$G$29</c:f>
              <c:numCache>
                <c:formatCode>General</c:formatCode>
                <c:ptCount val="25"/>
                <c:pt idx="0">
                  <c:v>1.23</c:v>
                </c:pt>
                <c:pt idx="1">
                  <c:v>1.9</c:v>
                </c:pt>
                <c:pt idx="2">
                  <c:v>1.06</c:v>
                </c:pt>
                <c:pt idx="3">
                  <c:v>1.01</c:v>
                </c:pt>
                <c:pt idx="4">
                  <c:v>2.17</c:v>
                </c:pt>
                <c:pt idx="5">
                  <c:v>0.64</c:v>
                </c:pt>
                <c:pt idx="6">
                  <c:v>1.06</c:v>
                </c:pt>
                <c:pt idx="7">
                  <c:v>1.69</c:v>
                </c:pt>
                <c:pt idx="8">
                  <c:v>0.98</c:v>
                </c:pt>
                <c:pt idx="9">
                  <c:v>1</c:v>
                </c:pt>
                <c:pt idx="10">
                  <c:v>2.0299999999999998</c:v>
                </c:pt>
                <c:pt idx="11">
                  <c:v>1.46</c:v>
                </c:pt>
                <c:pt idx="12">
                  <c:v>0.85</c:v>
                </c:pt>
                <c:pt idx="13">
                  <c:v>1.2</c:v>
                </c:pt>
                <c:pt idx="14">
                  <c:v>0.64</c:v>
                </c:pt>
                <c:pt idx="15">
                  <c:v>0.85</c:v>
                </c:pt>
                <c:pt idx="16">
                  <c:v>1.79</c:v>
                </c:pt>
                <c:pt idx="17">
                  <c:v>0.91</c:v>
                </c:pt>
                <c:pt idx="18">
                  <c:v>1.1599999999999999</c:v>
                </c:pt>
                <c:pt idx="19">
                  <c:v>1.82</c:v>
                </c:pt>
                <c:pt idx="20">
                  <c:v>1.46</c:v>
                </c:pt>
                <c:pt idx="21">
                  <c:v>2.02</c:v>
                </c:pt>
                <c:pt idx="22">
                  <c:v>1.83</c:v>
                </c:pt>
                <c:pt idx="23">
                  <c:v>1.76</c:v>
                </c:pt>
                <c:pt idx="24">
                  <c:v>0.73</c:v>
                </c:pt>
              </c:numCache>
            </c:numRef>
          </c:val>
        </c:ser>
        <c:axId val="305768704"/>
        <c:axId val="145916672"/>
      </c:barChart>
      <c:lineChart>
        <c:grouping val="standard"/>
        <c:ser>
          <c:idx val="0"/>
          <c:order val="0"/>
          <c:tx>
            <c:v>当月净利润</c:v>
          </c:tx>
          <c:dLbls>
            <c:dLbl>
              <c:idx val="69"/>
              <c:layout/>
              <c:showVal val="1"/>
            </c:dLbl>
            <c:delete val="1"/>
          </c:dLbls>
          <c:cat>
            <c:numRef>
              <c:f>中信证券经营月报!$A$5:$A$99</c:f>
              <c:numCache>
                <c:formatCode>yyyy"年"m"月"</c:formatCode>
                <c:ptCount val="95"/>
                <c:pt idx="0">
                  <c:v>43191</c:v>
                </c:pt>
                <c:pt idx="1">
                  <c:v>43160</c:v>
                </c:pt>
                <c:pt idx="2">
                  <c:v>43132</c:v>
                </c:pt>
                <c:pt idx="3">
                  <c:v>43101</c:v>
                </c:pt>
                <c:pt idx="4">
                  <c:v>43070</c:v>
                </c:pt>
                <c:pt idx="5">
                  <c:v>43040</c:v>
                </c:pt>
                <c:pt idx="6">
                  <c:v>43009</c:v>
                </c:pt>
                <c:pt idx="7">
                  <c:v>42979</c:v>
                </c:pt>
                <c:pt idx="8">
                  <c:v>42948</c:v>
                </c:pt>
                <c:pt idx="9">
                  <c:v>42917</c:v>
                </c:pt>
                <c:pt idx="10">
                  <c:v>42887</c:v>
                </c:pt>
                <c:pt idx="11">
                  <c:v>42856</c:v>
                </c:pt>
                <c:pt idx="12">
                  <c:v>42826</c:v>
                </c:pt>
                <c:pt idx="13">
                  <c:v>42795</c:v>
                </c:pt>
                <c:pt idx="14">
                  <c:v>42767</c:v>
                </c:pt>
                <c:pt idx="15">
                  <c:v>42736</c:v>
                </c:pt>
                <c:pt idx="16">
                  <c:v>42705</c:v>
                </c:pt>
                <c:pt idx="17">
                  <c:v>42675</c:v>
                </c:pt>
                <c:pt idx="18">
                  <c:v>42644</c:v>
                </c:pt>
                <c:pt idx="19">
                  <c:v>42614</c:v>
                </c:pt>
                <c:pt idx="20">
                  <c:v>42583</c:v>
                </c:pt>
                <c:pt idx="21">
                  <c:v>42552</c:v>
                </c:pt>
                <c:pt idx="22">
                  <c:v>42522</c:v>
                </c:pt>
                <c:pt idx="23">
                  <c:v>42491</c:v>
                </c:pt>
                <c:pt idx="24">
                  <c:v>42461</c:v>
                </c:pt>
                <c:pt idx="25">
                  <c:v>42430</c:v>
                </c:pt>
                <c:pt idx="26">
                  <c:v>42401</c:v>
                </c:pt>
                <c:pt idx="27">
                  <c:v>42370</c:v>
                </c:pt>
                <c:pt idx="28">
                  <c:v>42339</c:v>
                </c:pt>
                <c:pt idx="29">
                  <c:v>42309</c:v>
                </c:pt>
                <c:pt idx="30">
                  <c:v>42278</c:v>
                </c:pt>
                <c:pt idx="31">
                  <c:v>42248</c:v>
                </c:pt>
                <c:pt idx="32">
                  <c:v>42217</c:v>
                </c:pt>
                <c:pt idx="33">
                  <c:v>42186</c:v>
                </c:pt>
                <c:pt idx="34">
                  <c:v>42156</c:v>
                </c:pt>
                <c:pt idx="35">
                  <c:v>42125</c:v>
                </c:pt>
                <c:pt idx="36">
                  <c:v>42095</c:v>
                </c:pt>
                <c:pt idx="37">
                  <c:v>42064</c:v>
                </c:pt>
                <c:pt idx="38">
                  <c:v>42036</c:v>
                </c:pt>
                <c:pt idx="39">
                  <c:v>42005</c:v>
                </c:pt>
                <c:pt idx="40">
                  <c:v>41974</c:v>
                </c:pt>
                <c:pt idx="41">
                  <c:v>41944</c:v>
                </c:pt>
                <c:pt idx="42">
                  <c:v>41913</c:v>
                </c:pt>
                <c:pt idx="43">
                  <c:v>41883</c:v>
                </c:pt>
                <c:pt idx="44">
                  <c:v>41852</c:v>
                </c:pt>
                <c:pt idx="45">
                  <c:v>41821</c:v>
                </c:pt>
                <c:pt idx="46">
                  <c:v>41791</c:v>
                </c:pt>
                <c:pt idx="47">
                  <c:v>41760</c:v>
                </c:pt>
                <c:pt idx="48">
                  <c:v>41730</c:v>
                </c:pt>
                <c:pt idx="49">
                  <c:v>41699</c:v>
                </c:pt>
                <c:pt idx="50">
                  <c:v>41671</c:v>
                </c:pt>
                <c:pt idx="51">
                  <c:v>41640</c:v>
                </c:pt>
                <c:pt idx="52">
                  <c:v>41609</c:v>
                </c:pt>
                <c:pt idx="53">
                  <c:v>41579</c:v>
                </c:pt>
                <c:pt idx="54">
                  <c:v>41548</c:v>
                </c:pt>
                <c:pt idx="55">
                  <c:v>41518</c:v>
                </c:pt>
                <c:pt idx="56">
                  <c:v>41487</c:v>
                </c:pt>
                <c:pt idx="57">
                  <c:v>41456</c:v>
                </c:pt>
                <c:pt idx="58">
                  <c:v>41426</c:v>
                </c:pt>
                <c:pt idx="59">
                  <c:v>41395</c:v>
                </c:pt>
                <c:pt idx="60">
                  <c:v>41365</c:v>
                </c:pt>
                <c:pt idx="61">
                  <c:v>41334</c:v>
                </c:pt>
                <c:pt idx="62">
                  <c:v>41306</c:v>
                </c:pt>
                <c:pt idx="63">
                  <c:v>41275</c:v>
                </c:pt>
                <c:pt idx="64">
                  <c:v>41244</c:v>
                </c:pt>
                <c:pt idx="65">
                  <c:v>41214</c:v>
                </c:pt>
                <c:pt idx="66">
                  <c:v>41183</c:v>
                </c:pt>
                <c:pt idx="67">
                  <c:v>41153</c:v>
                </c:pt>
                <c:pt idx="68">
                  <c:v>41122</c:v>
                </c:pt>
                <c:pt idx="69">
                  <c:v>41091</c:v>
                </c:pt>
                <c:pt idx="70">
                  <c:v>41061</c:v>
                </c:pt>
                <c:pt idx="71">
                  <c:v>41030</c:v>
                </c:pt>
                <c:pt idx="72">
                  <c:v>41000</c:v>
                </c:pt>
                <c:pt idx="73">
                  <c:v>40969</c:v>
                </c:pt>
                <c:pt idx="74">
                  <c:v>40940</c:v>
                </c:pt>
                <c:pt idx="75">
                  <c:v>40909</c:v>
                </c:pt>
                <c:pt idx="76">
                  <c:v>40878</c:v>
                </c:pt>
                <c:pt idx="77">
                  <c:v>40848</c:v>
                </c:pt>
                <c:pt idx="78">
                  <c:v>40817</c:v>
                </c:pt>
                <c:pt idx="79">
                  <c:v>40787</c:v>
                </c:pt>
                <c:pt idx="80">
                  <c:v>40756</c:v>
                </c:pt>
                <c:pt idx="81">
                  <c:v>40725</c:v>
                </c:pt>
                <c:pt idx="82">
                  <c:v>40695</c:v>
                </c:pt>
                <c:pt idx="83">
                  <c:v>40664</c:v>
                </c:pt>
                <c:pt idx="84">
                  <c:v>40634</c:v>
                </c:pt>
                <c:pt idx="85">
                  <c:v>40603</c:v>
                </c:pt>
                <c:pt idx="86">
                  <c:v>40575</c:v>
                </c:pt>
                <c:pt idx="87">
                  <c:v>40544</c:v>
                </c:pt>
                <c:pt idx="88">
                  <c:v>40513</c:v>
                </c:pt>
                <c:pt idx="89">
                  <c:v>40483</c:v>
                </c:pt>
                <c:pt idx="90">
                  <c:v>40452</c:v>
                </c:pt>
                <c:pt idx="91">
                  <c:v>40422</c:v>
                </c:pt>
                <c:pt idx="92">
                  <c:v>40391</c:v>
                </c:pt>
                <c:pt idx="93">
                  <c:v>40360</c:v>
                </c:pt>
                <c:pt idx="94">
                  <c:v>40330</c:v>
                </c:pt>
              </c:numCache>
            </c:numRef>
          </c:cat>
          <c:val>
            <c:numRef>
              <c:f>第一创业经营月报!$B$5:$B$29</c:f>
              <c:numCache>
                <c:formatCode>General</c:formatCode>
                <c:ptCount val="25"/>
                <c:pt idx="0">
                  <c:v>0.33</c:v>
                </c:pt>
                <c:pt idx="1">
                  <c:v>0.8</c:v>
                </c:pt>
                <c:pt idx="2">
                  <c:v>0.19</c:v>
                </c:pt>
                <c:pt idx="3">
                  <c:v>0.19</c:v>
                </c:pt>
                <c:pt idx="4">
                  <c:v>0.28000000000000003</c:v>
                </c:pt>
                <c:pt idx="5">
                  <c:v>-0.08</c:v>
                </c:pt>
                <c:pt idx="6">
                  <c:v>0.27</c:v>
                </c:pt>
                <c:pt idx="7">
                  <c:v>0.56000000000000005</c:v>
                </c:pt>
                <c:pt idx="8">
                  <c:v>0.18</c:v>
                </c:pt>
                <c:pt idx="9">
                  <c:v>0.24</c:v>
                </c:pt>
                <c:pt idx="10">
                  <c:v>0.86</c:v>
                </c:pt>
                <c:pt idx="11">
                  <c:v>0.68</c:v>
                </c:pt>
                <c:pt idx="12">
                  <c:v>0.15</c:v>
                </c:pt>
                <c:pt idx="13">
                  <c:v>0.36</c:v>
                </c:pt>
                <c:pt idx="14">
                  <c:v>0.05</c:v>
                </c:pt>
                <c:pt idx="15">
                  <c:v>0.2</c:v>
                </c:pt>
                <c:pt idx="16">
                  <c:v>0.56999999999999995</c:v>
                </c:pt>
                <c:pt idx="17">
                  <c:v>-0.4</c:v>
                </c:pt>
                <c:pt idx="18">
                  <c:v>0.37</c:v>
                </c:pt>
                <c:pt idx="19">
                  <c:v>0.77</c:v>
                </c:pt>
                <c:pt idx="20">
                  <c:v>0.48</c:v>
                </c:pt>
                <c:pt idx="21">
                  <c:v>0.69</c:v>
                </c:pt>
                <c:pt idx="22">
                  <c:v>0.83</c:v>
                </c:pt>
                <c:pt idx="23">
                  <c:v>0.82</c:v>
                </c:pt>
                <c:pt idx="24">
                  <c:v>0.13</c:v>
                </c:pt>
              </c:numCache>
            </c:numRef>
          </c:val>
        </c:ser>
        <c:marker val="1"/>
        <c:axId val="145908864"/>
        <c:axId val="145910784"/>
      </c:lineChart>
      <c:dateAx>
        <c:axId val="145908864"/>
        <c:scaling>
          <c:orientation val="minMax"/>
        </c:scaling>
        <c:axPos val="b"/>
        <c:numFmt formatCode="yyyy&quot;年&quot;m&quot;月&quot;;@" sourceLinked="0"/>
        <c:tickLblPos val="nextTo"/>
        <c:crossAx val="145910784"/>
        <c:crosses val="autoZero"/>
        <c:lblOffset val="100"/>
        <c:baseTimeUnit val="days"/>
      </c:dateAx>
      <c:valAx>
        <c:axId val="145910784"/>
        <c:scaling>
          <c:orientation val="minMax"/>
        </c:scaling>
        <c:axPos val="l"/>
        <c:majorGridlines/>
        <c:numFmt formatCode="General" sourceLinked="1"/>
        <c:tickLblPos val="nextTo"/>
        <c:crossAx val="145908864"/>
        <c:crossesAt val="42461"/>
        <c:crossBetween val="between"/>
      </c:valAx>
      <c:valAx>
        <c:axId val="145916672"/>
        <c:scaling>
          <c:orientation val="minMax"/>
        </c:scaling>
        <c:axPos val="r"/>
        <c:numFmt formatCode="General" sourceLinked="1"/>
        <c:tickLblPos val="nextTo"/>
        <c:crossAx val="305768704"/>
        <c:crosses val="max"/>
        <c:crossBetween val="between"/>
      </c:valAx>
      <c:dateAx>
        <c:axId val="305768704"/>
        <c:scaling>
          <c:orientation val="minMax"/>
        </c:scaling>
        <c:delete val="1"/>
        <c:axPos val="b"/>
        <c:numFmt formatCode="yyyy&quot;年&quot;m&quot;月&quot;" sourceLinked="1"/>
        <c:tickLblPos val="none"/>
        <c:crossAx val="145916672"/>
        <c:crosses val="autoZero"/>
        <c:auto val="1"/>
        <c:lblOffset val="100"/>
        <c:majorUnit val="1"/>
        <c:minorUnit val="1"/>
      </c:dateAx>
    </c:plotArea>
    <c:legend>
      <c:legendPos val="r"/>
      <c:layout>
        <c:manualLayout>
          <c:xMode val="edge"/>
          <c:yMode val="edge"/>
          <c:x val="0.47333326421696381"/>
          <c:y val="2.7844970503917221E-2"/>
          <c:w val="0.16666668853893551"/>
          <c:h val="0.11770652744222992"/>
        </c:manualLayout>
      </c:layout>
    </c:legend>
    <c:plotVisOnly val="1"/>
    <c:dispBlanksAs val="gap"/>
  </c:chart>
  <c:printSettings>
    <c:headerFooter/>
    <c:pageMargins b="0.75000000000000044" l="0.7000000000000004" r="0.7000000000000004" t="0.75000000000000044" header="0.30000000000000021" footer="0.30000000000000021"/>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1.xml"/><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19"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7.gif"/></Relationships>
</file>

<file path=xl/drawings/_rels/drawing12.xml.rels><?xml version="1.0" encoding="UTF-8" standalone="yes"?>
<Relationships xmlns="http://schemas.openxmlformats.org/package/2006/relationships"><Relationship Id="rId1" Type="http://schemas.openxmlformats.org/officeDocument/2006/relationships/image" Target="../media/image17.gif"/></Relationships>
</file>

<file path=xl/drawings/_rels/drawing1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7.gif"/></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7.gif"/></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7.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4</xdr:col>
      <xdr:colOff>615461</xdr:colOff>
      <xdr:row>34</xdr:row>
      <xdr:rowOff>68933</xdr:rowOff>
    </xdr:to>
    <xdr:pic>
      <xdr:nvPicPr>
        <xdr:cNvPr id="1031"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593481" y="3538904"/>
          <a:ext cx="3861288" cy="2274336"/>
        </a:xfrm>
        <a:prstGeom prst="rect">
          <a:avLst/>
        </a:prstGeom>
        <a:noFill/>
        <a:ln w="1">
          <a:noFill/>
          <a:miter lim="800000"/>
          <a:headEnd/>
          <a:tailEnd type="none" w="med" len="med"/>
        </a:ln>
        <a:effectLst/>
      </xdr:spPr>
    </xdr:pic>
    <xdr:clientData/>
  </xdr:twoCellAnchor>
  <xdr:twoCellAnchor editAs="oneCell">
    <xdr:from>
      <xdr:col>4</xdr:col>
      <xdr:colOff>967153</xdr:colOff>
      <xdr:row>26</xdr:row>
      <xdr:rowOff>73269</xdr:rowOff>
    </xdr:from>
    <xdr:to>
      <xdr:col>10</xdr:col>
      <xdr:colOff>424961</xdr:colOff>
      <xdr:row>33</xdr:row>
      <xdr:rowOff>105676</xdr:rowOff>
    </xdr:to>
    <xdr:pic>
      <xdr:nvPicPr>
        <xdr:cNvPr id="1034"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4696557" y="4652596"/>
          <a:ext cx="4454769" cy="1212042"/>
        </a:xfrm>
        <a:prstGeom prst="rect">
          <a:avLst/>
        </a:prstGeom>
        <a:noFill/>
        <a:ln w="1">
          <a:noFill/>
          <a:miter lim="800000"/>
          <a:headEnd/>
          <a:tailEnd type="none" w="med" len="med"/>
        </a:ln>
        <a:effectLst/>
      </xdr:spPr>
    </xdr:pic>
    <xdr:clientData/>
  </xdr:twoCellAnchor>
  <xdr:twoCellAnchor editAs="oneCell">
    <xdr:from>
      <xdr:col>4</xdr:col>
      <xdr:colOff>901211</xdr:colOff>
      <xdr:row>20</xdr:row>
      <xdr:rowOff>21980</xdr:rowOff>
    </xdr:from>
    <xdr:to>
      <xdr:col>10</xdr:col>
      <xdr:colOff>478318</xdr:colOff>
      <xdr:row>26</xdr:row>
      <xdr:rowOff>161191</xdr:rowOff>
    </xdr:to>
    <xdr:pic>
      <xdr:nvPicPr>
        <xdr:cNvPr id="1033" name="Picture 9"/>
        <xdr:cNvPicPr>
          <a:picLocks noChangeAspect="1" noChangeArrowheads="1"/>
        </xdr:cNvPicPr>
      </xdr:nvPicPr>
      <xdr:blipFill>
        <a:blip xmlns:r="http://schemas.openxmlformats.org/officeDocument/2006/relationships" r:embed="rId3" cstate="print"/>
        <a:srcRect/>
        <a:stretch>
          <a:fillRect/>
        </a:stretch>
      </xdr:blipFill>
      <xdr:spPr bwMode="auto">
        <a:xfrm>
          <a:off x="4630615" y="3560884"/>
          <a:ext cx="4574068" cy="1179634"/>
        </a:xfrm>
        <a:prstGeom prst="rect">
          <a:avLst/>
        </a:prstGeom>
        <a:noFill/>
        <a:ln w="1">
          <a:noFill/>
          <a:miter lim="800000"/>
          <a:headEnd/>
          <a:tailEnd type="none" w="med" len="med"/>
        </a:ln>
        <a:effectLst/>
      </xdr:spPr>
    </xdr:pic>
    <xdr:clientData/>
  </xdr:twoCellAnchor>
  <xdr:twoCellAnchor editAs="oneCell">
    <xdr:from>
      <xdr:col>1</xdr:col>
      <xdr:colOff>0</xdr:colOff>
      <xdr:row>35</xdr:row>
      <xdr:rowOff>0</xdr:rowOff>
    </xdr:from>
    <xdr:to>
      <xdr:col>4</xdr:col>
      <xdr:colOff>974480</xdr:colOff>
      <xdr:row>46</xdr:row>
      <xdr:rowOff>102513</xdr:rowOff>
    </xdr:to>
    <xdr:pic>
      <xdr:nvPicPr>
        <xdr:cNvPr id="1035" name="Picture 11"/>
        <xdr:cNvPicPr>
          <a:picLocks noChangeAspect="1" noChangeArrowheads="1"/>
        </xdr:cNvPicPr>
      </xdr:nvPicPr>
      <xdr:blipFill>
        <a:blip xmlns:r="http://schemas.openxmlformats.org/officeDocument/2006/relationships" r:embed="rId4" cstate="print"/>
        <a:srcRect/>
        <a:stretch>
          <a:fillRect/>
        </a:stretch>
      </xdr:blipFill>
      <xdr:spPr bwMode="auto">
        <a:xfrm>
          <a:off x="593481" y="6117981"/>
          <a:ext cx="4220307" cy="2058801"/>
        </a:xfrm>
        <a:prstGeom prst="rect">
          <a:avLst/>
        </a:prstGeom>
        <a:noFill/>
        <a:ln w="1">
          <a:noFill/>
          <a:miter lim="800000"/>
          <a:headEnd/>
          <a:tailEnd type="none" w="med" len="med"/>
        </a:ln>
        <a:effectLst/>
      </xdr:spPr>
    </xdr:pic>
    <xdr:clientData/>
  </xdr:twoCellAnchor>
  <xdr:twoCellAnchor editAs="oneCell">
    <xdr:from>
      <xdr:col>4</xdr:col>
      <xdr:colOff>1003787</xdr:colOff>
      <xdr:row>34</xdr:row>
      <xdr:rowOff>95250</xdr:rowOff>
    </xdr:from>
    <xdr:to>
      <xdr:col>10</xdr:col>
      <xdr:colOff>367811</xdr:colOff>
      <xdr:row>46</xdr:row>
      <xdr:rowOff>53198</xdr:rowOff>
    </xdr:to>
    <xdr:pic>
      <xdr:nvPicPr>
        <xdr:cNvPr id="1036" name="Picture 12"/>
        <xdr:cNvPicPr>
          <a:picLocks noChangeAspect="1" noChangeArrowheads="1"/>
        </xdr:cNvPicPr>
      </xdr:nvPicPr>
      <xdr:blipFill>
        <a:blip xmlns:r="http://schemas.openxmlformats.org/officeDocument/2006/relationships" r:embed="rId5" cstate="print"/>
        <a:srcRect/>
        <a:stretch>
          <a:fillRect/>
        </a:stretch>
      </xdr:blipFill>
      <xdr:spPr bwMode="auto">
        <a:xfrm>
          <a:off x="4733191" y="6022731"/>
          <a:ext cx="4360985" cy="2104736"/>
        </a:xfrm>
        <a:prstGeom prst="rect">
          <a:avLst/>
        </a:prstGeom>
        <a:noFill/>
        <a:ln w="1">
          <a:noFill/>
          <a:miter lim="800000"/>
          <a:headEnd/>
          <a:tailEnd type="none" w="med" len="med"/>
        </a:ln>
        <a:effectLst/>
      </xdr:spPr>
    </xdr:pic>
    <xdr:clientData/>
  </xdr:twoCellAnchor>
  <xdr:twoCellAnchor editAs="oneCell">
    <xdr:from>
      <xdr:col>1</xdr:col>
      <xdr:colOff>1</xdr:colOff>
      <xdr:row>48</xdr:row>
      <xdr:rowOff>0</xdr:rowOff>
    </xdr:from>
    <xdr:to>
      <xdr:col>5</xdr:col>
      <xdr:colOff>258579</xdr:colOff>
      <xdr:row>58</xdr:row>
      <xdr:rowOff>7327</xdr:rowOff>
    </xdr:to>
    <xdr:pic>
      <xdr:nvPicPr>
        <xdr:cNvPr id="1037" name="Picture 13"/>
        <xdr:cNvPicPr>
          <a:picLocks noChangeAspect="1" noChangeArrowheads="1"/>
        </xdr:cNvPicPr>
      </xdr:nvPicPr>
      <xdr:blipFill>
        <a:blip xmlns:r="http://schemas.openxmlformats.org/officeDocument/2006/relationships" r:embed="rId6" cstate="print"/>
        <a:srcRect/>
        <a:stretch>
          <a:fillRect/>
        </a:stretch>
      </xdr:blipFill>
      <xdr:spPr bwMode="auto">
        <a:xfrm>
          <a:off x="593482" y="20273596"/>
          <a:ext cx="4544828" cy="1721827"/>
        </a:xfrm>
        <a:prstGeom prst="rect">
          <a:avLst/>
        </a:prstGeom>
        <a:noFill/>
        <a:ln w="1">
          <a:noFill/>
          <a:miter lim="800000"/>
          <a:headEnd/>
          <a:tailEnd type="none" w="med" len="med"/>
        </a:ln>
        <a:effectLst/>
      </xdr:spPr>
    </xdr:pic>
    <xdr:clientData/>
  </xdr:twoCellAnchor>
  <xdr:twoCellAnchor editAs="oneCell">
    <xdr:from>
      <xdr:col>1</xdr:col>
      <xdr:colOff>58616</xdr:colOff>
      <xdr:row>57</xdr:row>
      <xdr:rowOff>102577</xdr:rowOff>
    </xdr:from>
    <xdr:to>
      <xdr:col>5</xdr:col>
      <xdr:colOff>234461</xdr:colOff>
      <xdr:row>60</xdr:row>
      <xdr:rowOff>156218</xdr:rowOff>
    </xdr:to>
    <xdr:pic>
      <xdr:nvPicPr>
        <xdr:cNvPr id="1038" name="Picture 14"/>
        <xdr:cNvPicPr>
          <a:picLocks noChangeAspect="1" noChangeArrowheads="1"/>
        </xdr:cNvPicPr>
      </xdr:nvPicPr>
      <xdr:blipFill>
        <a:blip xmlns:r="http://schemas.openxmlformats.org/officeDocument/2006/relationships" r:embed="rId7" cstate="print"/>
        <a:srcRect/>
        <a:stretch>
          <a:fillRect/>
        </a:stretch>
      </xdr:blipFill>
      <xdr:spPr bwMode="auto">
        <a:xfrm>
          <a:off x="652097" y="21922154"/>
          <a:ext cx="4462095" cy="559199"/>
        </a:xfrm>
        <a:prstGeom prst="rect">
          <a:avLst/>
        </a:prstGeom>
        <a:noFill/>
        <a:ln w="1">
          <a:noFill/>
          <a:miter lim="800000"/>
          <a:headEnd/>
          <a:tailEnd type="none" w="med" len="med"/>
        </a:ln>
        <a:effectLst/>
      </xdr:spPr>
    </xdr:pic>
    <xdr:clientData/>
  </xdr:twoCellAnchor>
  <xdr:twoCellAnchor editAs="oneCell">
    <xdr:from>
      <xdr:col>5</xdr:col>
      <xdr:colOff>564173</xdr:colOff>
      <xdr:row>47</xdr:row>
      <xdr:rowOff>95250</xdr:rowOff>
    </xdr:from>
    <xdr:to>
      <xdr:col>11</xdr:col>
      <xdr:colOff>122</xdr:colOff>
      <xdr:row>57</xdr:row>
      <xdr:rowOff>135451</xdr:rowOff>
    </xdr:to>
    <xdr:pic>
      <xdr:nvPicPr>
        <xdr:cNvPr id="1039" name="Picture 15"/>
        <xdr:cNvPicPr>
          <a:picLocks noChangeAspect="1" noChangeArrowheads="1"/>
        </xdr:cNvPicPr>
      </xdr:nvPicPr>
      <xdr:blipFill>
        <a:blip xmlns:r="http://schemas.openxmlformats.org/officeDocument/2006/relationships" r:embed="rId8" cstate="print"/>
        <a:srcRect/>
        <a:stretch>
          <a:fillRect/>
        </a:stretch>
      </xdr:blipFill>
      <xdr:spPr bwMode="auto">
        <a:xfrm>
          <a:off x="5334000" y="20200327"/>
          <a:ext cx="4210050" cy="1754701"/>
        </a:xfrm>
        <a:prstGeom prst="rect">
          <a:avLst/>
        </a:prstGeom>
        <a:noFill/>
        <a:ln w="1">
          <a:noFill/>
          <a:miter lim="800000"/>
          <a:headEnd/>
          <a:tailEnd type="none" w="med" len="med"/>
        </a:ln>
        <a:effectLst/>
      </xdr:spPr>
    </xdr:pic>
    <xdr:clientData/>
  </xdr:twoCellAnchor>
  <xdr:twoCellAnchor editAs="oneCell">
    <xdr:from>
      <xdr:col>5</xdr:col>
      <xdr:colOff>674077</xdr:colOff>
      <xdr:row>57</xdr:row>
      <xdr:rowOff>146539</xdr:rowOff>
    </xdr:from>
    <xdr:to>
      <xdr:col>11</xdr:col>
      <xdr:colOff>21981</xdr:colOff>
      <xdr:row>60</xdr:row>
      <xdr:rowOff>42987</xdr:rowOff>
    </xdr:to>
    <xdr:pic>
      <xdr:nvPicPr>
        <xdr:cNvPr id="1040" name="Picture 16"/>
        <xdr:cNvPicPr>
          <a:picLocks noChangeAspect="1" noChangeArrowheads="1"/>
        </xdr:cNvPicPr>
      </xdr:nvPicPr>
      <xdr:blipFill>
        <a:blip xmlns:r="http://schemas.openxmlformats.org/officeDocument/2006/relationships" r:embed="rId9" cstate="print"/>
        <a:srcRect/>
        <a:stretch>
          <a:fillRect/>
        </a:stretch>
      </xdr:blipFill>
      <xdr:spPr bwMode="auto">
        <a:xfrm>
          <a:off x="5443904" y="21966116"/>
          <a:ext cx="4125058" cy="402006"/>
        </a:xfrm>
        <a:prstGeom prst="rect">
          <a:avLst/>
        </a:prstGeom>
        <a:noFill/>
        <a:ln w="1">
          <a:noFill/>
          <a:miter lim="800000"/>
          <a:headEnd/>
          <a:tailEnd type="none" w="med" len="med"/>
        </a:ln>
        <a:effectLst/>
      </xdr:spPr>
    </xdr:pic>
    <xdr:clientData/>
  </xdr:twoCellAnchor>
  <xdr:twoCellAnchor editAs="oneCell">
    <xdr:from>
      <xdr:col>0</xdr:col>
      <xdr:colOff>571500</xdr:colOff>
      <xdr:row>61</xdr:row>
      <xdr:rowOff>109905</xdr:rowOff>
    </xdr:from>
    <xdr:to>
      <xdr:col>5</xdr:col>
      <xdr:colOff>146538</xdr:colOff>
      <xdr:row>69</xdr:row>
      <xdr:rowOff>33605</xdr:rowOff>
    </xdr:to>
    <xdr:pic>
      <xdr:nvPicPr>
        <xdr:cNvPr id="1041" name="Picture 17"/>
        <xdr:cNvPicPr>
          <a:picLocks noChangeAspect="1" noChangeArrowheads="1"/>
        </xdr:cNvPicPr>
      </xdr:nvPicPr>
      <xdr:blipFill>
        <a:blip xmlns:r="http://schemas.openxmlformats.org/officeDocument/2006/relationships" r:embed="rId10" cstate="print"/>
        <a:srcRect/>
        <a:stretch>
          <a:fillRect/>
        </a:stretch>
      </xdr:blipFill>
      <xdr:spPr bwMode="auto">
        <a:xfrm>
          <a:off x="571500" y="10741270"/>
          <a:ext cx="4454769" cy="1271854"/>
        </a:xfrm>
        <a:prstGeom prst="rect">
          <a:avLst/>
        </a:prstGeom>
        <a:noFill/>
        <a:ln w="1">
          <a:noFill/>
          <a:miter lim="800000"/>
          <a:headEnd/>
          <a:tailEnd type="none" w="med" len="med"/>
        </a:ln>
        <a:effectLst/>
      </xdr:spPr>
    </xdr:pic>
    <xdr:clientData/>
  </xdr:twoCellAnchor>
  <xdr:twoCellAnchor editAs="oneCell">
    <xdr:from>
      <xdr:col>0</xdr:col>
      <xdr:colOff>439615</xdr:colOff>
      <xdr:row>68</xdr:row>
      <xdr:rowOff>95249</xdr:rowOff>
    </xdr:from>
    <xdr:to>
      <xdr:col>5</xdr:col>
      <xdr:colOff>151640</xdr:colOff>
      <xdr:row>75</xdr:row>
      <xdr:rowOff>58614</xdr:rowOff>
    </xdr:to>
    <xdr:pic>
      <xdr:nvPicPr>
        <xdr:cNvPr id="1042" name="Picture 18"/>
        <xdr:cNvPicPr>
          <a:picLocks noChangeAspect="1" noChangeArrowheads="1"/>
        </xdr:cNvPicPr>
      </xdr:nvPicPr>
      <xdr:blipFill>
        <a:blip xmlns:r="http://schemas.openxmlformats.org/officeDocument/2006/relationships" r:embed="rId11" cstate="print"/>
        <a:srcRect/>
        <a:stretch>
          <a:fillRect/>
        </a:stretch>
      </xdr:blipFill>
      <xdr:spPr bwMode="auto">
        <a:xfrm>
          <a:off x="439615" y="11906249"/>
          <a:ext cx="4591756" cy="1143000"/>
        </a:xfrm>
        <a:prstGeom prst="rect">
          <a:avLst/>
        </a:prstGeom>
        <a:noFill/>
        <a:ln w="1">
          <a:noFill/>
          <a:miter lim="800000"/>
          <a:headEnd/>
          <a:tailEnd type="none" w="med" len="med"/>
        </a:ln>
        <a:effectLst/>
      </xdr:spPr>
    </xdr:pic>
    <xdr:clientData/>
  </xdr:twoCellAnchor>
  <xdr:twoCellAnchor editAs="oneCell">
    <xdr:from>
      <xdr:col>1</xdr:col>
      <xdr:colOff>21981</xdr:colOff>
      <xdr:row>113</xdr:row>
      <xdr:rowOff>65943</xdr:rowOff>
    </xdr:from>
    <xdr:to>
      <xdr:col>4</xdr:col>
      <xdr:colOff>722318</xdr:colOff>
      <xdr:row>126</xdr:row>
      <xdr:rowOff>43960</xdr:rowOff>
    </xdr:to>
    <xdr:pic>
      <xdr:nvPicPr>
        <xdr:cNvPr id="20"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615462" y="19731405"/>
          <a:ext cx="3946164" cy="2439863"/>
        </a:xfrm>
        <a:prstGeom prst="rect">
          <a:avLst/>
        </a:prstGeom>
        <a:noFill/>
        <a:ln w="1">
          <a:noFill/>
          <a:miter lim="800000"/>
          <a:headEnd/>
          <a:tailEnd type="none" w="med" len="med"/>
        </a:ln>
        <a:effectLst/>
      </xdr:spPr>
    </xdr:pic>
    <xdr:clientData/>
  </xdr:twoCellAnchor>
  <xdr:twoCellAnchor editAs="oneCell">
    <xdr:from>
      <xdr:col>0</xdr:col>
      <xdr:colOff>556846</xdr:colOff>
      <xdr:row>137</xdr:row>
      <xdr:rowOff>95251</xdr:rowOff>
    </xdr:from>
    <xdr:to>
      <xdr:col>7</xdr:col>
      <xdr:colOff>231364</xdr:colOff>
      <xdr:row>149</xdr:row>
      <xdr:rowOff>29308</xdr:rowOff>
    </xdr:to>
    <xdr:pic>
      <xdr:nvPicPr>
        <xdr:cNvPr id="1043" name="Picture 19"/>
        <xdr:cNvPicPr>
          <a:picLocks noChangeAspect="1" noChangeArrowheads="1"/>
        </xdr:cNvPicPr>
      </xdr:nvPicPr>
      <xdr:blipFill>
        <a:blip xmlns:r="http://schemas.openxmlformats.org/officeDocument/2006/relationships" r:embed="rId13" cstate="print"/>
        <a:srcRect/>
        <a:stretch>
          <a:fillRect/>
        </a:stretch>
      </xdr:blipFill>
      <xdr:spPr bwMode="auto">
        <a:xfrm>
          <a:off x="556846" y="24362020"/>
          <a:ext cx="6261422" cy="2146788"/>
        </a:xfrm>
        <a:prstGeom prst="rect">
          <a:avLst/>
        </a:prstGeom>
        <a:noFill/>
        <a:ln w="1">
          <a:noFill/>
          <a:miter lim="800000"/>
          <a:headEnd/>
          <a:tailEnd type="none" w="med" len="med"/>
        </a:ln>
        <a:effectLst/>
      </xdr:spPr>
    </xdr:pic>
    <xdr:clientData/>
  </xdr:twoCellAnchor>
  <xdr:twoCellAnchor editAs="oneCell">
    <xdr:from>
      <xdr:col>0</xdr:col>
      <xdr:colOff>559882</xdr:colOff>
      <xdr:row>149</xdr:row>
      <xdr:rowOff>102578</xdr:rowOff>
    </xdr:from>
    <xdr:to>
      <xdr:col>7</xdr:col>
      <xdr:colOff>256443</xdr:colOff>
      <xdr:row>162</xdr:row>
      <xdr:rowOff>99893</xdr:rowOff>
    </xdr:to>
    <xdr:pic>
      <xdr:nvPicPr>
        <xdr:cNvPr id="1044" name="Picture 20"/>
        <xdr:cNvPicPr>
          <a:picLocks noChangeAspect="1" noChangeArrowheads="1"/>
        </xdr:cNvPicPr>
      </xdr:nvPicPr>
      <xdr:blipFill>
        <a:blip xmlns:r="http://schemas.openxmlformats.org/officeDocument/2006/relationships" r:embed="rId14" cstate="print"/>
        <a:srcRect/>
        <a:stretch>
          <a:fillRect/>
        </a:stretch>
      </xdr:blipFill>
      <xdr:spPr bwMode="auto">
        <a:xfrm>
          <a:off x="559882" y="26582078"/>
          <a:ext cx="6283465" cy="2188065"/>
        </a:xfrm>
        <a:prstGeom prst="rect">
          <a:avLst/>
        </a:prstGeom>
        <a:noFill/>
        <a:ln w="1">
          <a:noFill/>
          <a:miter lim="800000"/>
          <a:headEnd/>
          <a:tailEnd type="none" w="med" len="med"/>
        </a:ln>
        <a:effectLst/>
      </xdr:spPr>
    </xdr:pic>
    <xdr:clientData/>
  </xdr:twoCellAnchor>
  <xdr:twoCellAnchor editAs="oneCell">
    <xdr:from>
      <xdr:col>4</xdr:col>
      <xdr:colOff>923191</xdr:colOff>
      <xdr:row>112</xdr:row>
      <xdr:rowOff>405289</xdr:rowOff>
    </xdr:from>
    <xdr:to>
      <xdr:col>9</xdr:col>
      <xdr:colOff>278422</xdr:colOff>
      <xdr:row>126</xdr:row>
      <xdr:rowOff>156527</xdr:rowOff>
    </xdr:to>
    <xdr:pic>
      <xdr:nvPicPr>
        <xdr:cNvPr id="1050" name="Picture 26" descr="http://5b0988e595225.cdn.sohucs.com/images/20171129/62da01d1c8164716bd1e6b226eeaee20.jpeg"/>
        <xdr:cNvPicPr>
          <a:picLocks noChangeAspect="1" noChangeArrowheads="1"/>
        </xdr:cNvPicPr>
      </xdr:nvPicPr>
      <xdr:blipFill>
        <a:blip xmlns:r="http://schemas.openxmlformats.org/officeDocument/2006/relationships" r:embed="rId15" cstate="print"/>
        <a:srcRect/>
        <a:stretch>
          <a:fillRect/>
        </a:stretch>
      </xdr:blipFill>
      <xdr:spPr bwMode="auto">
        <a:xfrm>
          <a:off x="4762499" y="19660443"/>
          <a:ext cx="3553558" cy="2623392"/>
        </a:xfrm>
        <a:prstGeom prst="rect">
          <a:avLst/>
        </a:prstGeom>
        <a:noFill/>
      </xdr:spPr>
    </xdr:pic>
    <xdr:clientData/>
  </xdr:twoCellAnchor>
  <xdr:twoCellAnchor editAs="oneCell">
    <xdr:from>
      <xdr:col>10</xdr:col>
      <xdr:colOff>62065</xdr:colOff>
      <xdr:row>113</xdr:row>
      <xdr:rowOff>0</xdr:rowOff>
    </xdr:from>
    <xdr:to>
      <xdr:col>14</xdr:col>
      <xdr:colOff>415119</xdr:colOff>
      <xdr:row>127</xdr:row>
      <xdr:rowOff>51288</xdr:rowOff>
    </xdr:to>
    <xdr:pic>
      <xdr:nvPicPr>
        <xdr:cNvPr id="1051" name="Picture 27" descr="http://5b0988e595225.cdn.sohucs.com/images/20171129/06278c5906c94b4990daf2554de16584.jpeg"/>
        <xdr:cNvPicPr>
          <a:picLocks noChangeAspect="1" noChangeArrowheads="1"/>
        </xdr:cNvPicPr>
      </xdr:nvPicPr>
      <xdr:blipFill>
        <a:blip xmlns:r="http://schemas.openxmlformats.org/officeDocument/2006/relationships" r:embed="rId16" cstate="print"/>
        <a:srcRect/>
        <a:stretch>
          <a:fillRect/>
        </a:stretch>
      </xdr:blipFill>
      <xdr:spPr bwMode="auto">
        <a:xfrm>
          <a:off x="8678527" y="19665462"/>
          <a:ext cx="3239862" cy="2681653"/>
        </a:xfrm>
        <a:prstGeom prst="rect">
          <a:avLst/>
        </a:prstGeom>
        <a:noFill/>
      </xdr:spPr>
    </xdr:pic>
    <xdr:clientData/>
  </xdr:twoCellAnchor>
  <xdr:twoCellAnchor>
    <xdr:from>
      <xdr:col>1</xdr:col>
      <xdr:colOff>0</xdr:colOff>
      <xdr:row>234</xdr:row>
      <xdr:rowOff>168518</xdr:rowOff>
    </xdr:from>
    <xdr:to>
      <xdr:col>10</xdr:col>
      <xdr:colOff>615461</xdr:colOff>
      <xdr:row>254</xdr:row>
      <xdr:rowOff>7326</xdr:rowOff>
    </xdr:to>
    <xdr:graphicFrame macro="">
      <xdr:nvGraphicFramePr>
        <xdr:cNvPr id="32" name="图表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255</xdr:row>
      <xdr:rowOff>1</xdr:rowOff>
    </xdr:from>
    <xdr:to>
      <xdr:col>10</xdr:col>
      <xdr:colOff>666750</xdr:colOff>
      <xdr:row>272</xdr:row>
      <xdr:rowOff>146539</xdr:rowOff>
    </xdr:to>
    <xdr:graphicFrame macro="">
      <xdr:nvGraphicFramePr>
        <xdr:cNvPr id="33" name="图表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95249</xdr:colOff>
      <xdr:row>287</xdr:row>
      <xdr:rowOff>43961</xdr:rowOff>
    </xdr:from>
    <xdr:to>
      <xdr:col>10</xdr:col>
      <xdr:colOff>652096</xdr:colOff>
      <xdr:row>308</xdr:row>
      <xdr:rowOff>51289</xdr:rowOff>
    </xdr:to>
    <xdr:graphicFrame macro="">
      <xdr:nvGraphicFramePr>
        <xdr:cNvPr id="35" name="图表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58614</xdr:colOff>
      <xdr:row>309</xdr:row>
      <xdr:rowOff>29308</xdr:rowOff>
    </xdr:from>
    <xdr:to>
      <xdr:col>10</xdr:col>
      <xdr:colOff>674076</xdr:colOff>
      <xdr:row>330</xdr:row>
      <xdr:rowOff>36634</xdr:rowOff>
    </xdr:to>
    <xdr:graphicFrame macro="">
      <xdr:nvGraphicFramePr>
        <xdr:cNvPr id="37" name="图表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87312</xdr:colOff>
      <xdr:row>215</xdr:row>
      <xdr:rowOff>71437</xdr:rowOff>
    </xdr:from>
    <xdr:to>
      <xdr:col>7</xdr:col>
      <xdr:colOff>90487</xdr:colOff>
      <xdr:row>231</xdr:row>
      <xdr:rowOff>71437</xdr:rowOff>
    </xdr:to>
    <xdr:graphicFrame macro="">
      <xdr:nvGraphicFramePr>
        <xdr:cNvPr id="23" name="图表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104775</xdr:colOff>
      <xdr:row>0</xdr:row>
      <xdr:rowOff>95250</xdr:rowOff>
    </xdr:to>
    <xdr:pic>
      <xdr:nvPicPr>
        <xdr:cNvPr id="1025" name="Picture 1" descr="http://data.eastmoney.com/images/down.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775" cy="95250"/>
        </a:xfrm>
        <a:prstGeom prst="rect">
          <a:avLst/>
        </a:prstGeom>
        <a:noFill/>
      </xdr:spPr>
    </xdr:pic>
    <xdr:clientData/>
  </xdr:twoCellAnchor>
  <xdr:twoCellAnchor>
    <xdr:from>
      <xdr:col>14</xdr:col>
      <xdr:colOff>0</xdr:colOff>
      <xdr:row>0</xdr:row>
      <xdr:rowOff>0</xdr:rowOff>
    </xdr:from>
    <xdr:to>
      <xdr:col>25</xdr:col>
      <xdr:colOff>76199</xdr:colOff>
      <xdr:row>21</xdr:row>
      <xdr:rowOff>57149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0.275</cdr:x>
      <cdr:y>0.05701</cdr:y>
    </cdr:from>
    <cdr:to>
      <cdr:x>0.395</cdr:x>
      <cdr:y>0.12114</cdr:y>
    </cdr:to>
    <cdr:sp macro="" textlink="">
      <cdr:nvSpPr>
        <cdr:cNvPr id="2" name="TextBox 1"/>
        <cdr:cNvSpPr txBox="1"/>
      </cdr:nvSpPr>
      <cdr:spPr>
        <a:xfrm xmlns:a="http://schemas.openxmlformats.org/drawingml/2006/main">
          <a:off x="2095500" y="228599"/>
          <a:ext cx="9144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第一创业</a:t>
          </a:r>
        </a:p>
      </cdr:txBody>
    </cdr:sp>
  </cdr:relSizeAnchor>
</c:userShapes>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104775</xdr:colOff>
      <xdr:row>0</xdr:row>
      <xdr:rowOff>95250</xdr:rowOff>
    </xdr:to>
    <xdr:pic>
      <xdr:nvPicPr>
        <xdr:cNvPr id="2049" name="Picture 1" descr="http://data.eastmoney.com/images/down.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775" cy="9525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381000</xdr:colOff>
      <xdr:row>2</xdr:row>
      <xdr:rowOff>247650</xdr:rowOff>
    </xdr:from>
    <xdr:to>
      <xdr:col>22</xdr:col>
      <xdr:colOff>171450</xdr:colOff>
      <xdr:row>20</xdr:row>
      <xdr:rowOff>19050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466725</xdr:colOff>
      <xdr:row>19</xdr:row>
      <xdr:rowOff>152400</xdr:rowOff>
    </xdr:from>
    <xdr:to>
      <xdr:col>22</xdr:col>
      <xdr:colOff>257175</xdr:colOff>
      <xdr:row>37</xdr:row>
      <xdr:rowOff>95250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104775</xdr:colOff>
      <xdr:row>0</xdr:row>
      <xdr:rowOff>142874</xdr:rowOff>
    </xdr:from>
    <xdr:to>
      <xdr:col>16</xdr:col>
      <xdr:colOff>314325</xdr:colOff>
      <xdr:row>22</xdr:row>
      <xdr:rowOff>57149</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24</xdr:row>
      <xdr:rowOff>95251</xdr:rowOff>
    </xdr:from>
    <xdr:to>
      <xdr:col>16</xdr:col>
      <xdr:colOff>647700</xdr:colOff>
      <xdr:row>46</xdr:row>
      <xdr:rowOff>57151</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104775</xdr:colOff>
      <xdr:row>1</xdr:row>
      <xdr:rowOff>95250</xdr:rowOff>
    </xdr:to>
    <xdr:pic>
      <xdr:nvPicPr>
        <xdr:cNvPr id="2" name="Picture 1" descr="http://data.eastmoney.com/images/down.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775" cy="95250"/>
        </a:xfrm>
        <a:prstGeom prst="rect">
          <a:avLst/>
        </a:prstGeom>
        <a:noFill/>
      </xdr:spPr>
    </xdr:pic>
    <xdr:clientData/>
  </xdr:twoCellAnchor>
</xdr:wsDr>
</file>

<file path=xl/drawings/drawing2.xml><?xml version="1.0" encoding="utf-8"?>
<c:userShapes xmlns:c="http://schemas.openxmlformats.org/drawingml/2006/chart">
  <cdr:relSizeAnchor xmlns:cdr="http://schemas.openxmlformats.org/drawingml/2006/chartDrawing">
    <cdr:from>
      <cdr:x>0.275</cdr:x>
      <cdr:y>0.05701</cdr:y>
    </cdr:from>
    <cdr:to>
      <cdr:x>0.395</cdr:x>
      <cdr:y>0.12114</cdr:y>
    </cdr:to>
    <cdr:sp macro="" textlink="">
      <cdr:nvSpPr>
        <cdr:cNvPr id="2" name="TextBox 1"/>
        <cdr:cNvSpPr txBox="1"/>
      </cdr:nvSpPr>
      <cdr:spPr>
        <a:xfrm xmlns:a="http://schemas.openxmlformats.org/drawingml/2006/main">
          <a:off x="2095500" y="228599"/>
          <a:ext cx="9144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中信证券</a:t>
          </a:r>
        </a:p>
      </cdr:txBody>
    </cdr:sp>
  </cdr:relSizeAnchor>
</c:userShapes>
</file>

<file path=xl/drawings/drawing3.xml><?xml version="1.0" encoding="utf-8"?>
<c:userShapes xmlns:c="http://schemas.openxmlformats.org/drawingml/2006/chart">
  <cdr:relSizeAnchor xmlns:cdr="http://schemas.openxmlformats.org/drawingml/2006/chartDrawing">
    <cdr:from>
      <cdr:x>0.13294</cdr:x>
      <cdr:y>0.04728</cdr:y>
    </cdr:from>
    <cdr:to>
      <cdr:x>0.25544</cdr:x>
      <cdr:y>0.11922</cdr:y>
    </cdr:to>
    <cdr:sp macro="" textlink="">
      <cdr:nvSpPr>
        <cdr:cNvPr id="2" name="TextBox 1"/>
        <cdr:cNvSpPr txBox="1"/>
      </cdr:nvSpPr>
      <cdr:spPr>
        <a:xfrm xmlns:a="http://schemas.openxmlformats.org/drawingml/2006/main">
          <a:off x="1155181" y="142371"/>
          <a:ext cx="1064492" cy="2166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国海证券</a:t>
          </a:r>
          <a:endParaRPr lang="en-US" altLang="zh-CN" sz="1100"/>
        </a:p>
        <a:p xmlns:a="http://schemas.openxmlformats.org/drawingml/2006/main">
          <a:endParaRPr lang="zh-CN" alt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0.48931</cdr:x>
      <cdr:y>0.07858</cdr:y>
    </cdr:from>
    <cdr:to>
      <cdr:x>0.62156</cdr:x>
      <cdr:y>0.15095</cdr:y>
    </cdr:to>
    <cdr:sp macro="" textlink="">
      <cdr:nvSpPr>
        <cdr:cNvPr id="2" name="TextBox 1"/>
        <cdr:cNvSpPr txBox="1"/>
      </cdr:nvSpPr>
      <cdr:spPr>
        <a:xfrm xmlns:a="http://schemas.openxmlformats.org/drawingml/2006/main">
          <a:off x="3253154" y="278423"/>
          <a:ext cx="879231" cy="2564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0.48049</cdr:x>
      <cdr:y>0.07651</cdr:y>
    </cdr:from>
    <cdr:to>
      <cdr:x>0.7538</cdr:x>
      <cdr:y>0.13027</cdr:y>
    </cdr:to>
    <cdr:sp macro="" textlink="">
      <cdr:nvSpPr>
        <cdr:cNvPr id="3" name="TextBox 2"/>
        <cdr:cNvSpPr txBox="1"/>
      </cdr:nvSpPr>
      <cdr:spPr>
        <a:xfrm xmlns:a="http://schemas.openxmlformats.org/drawingml/2006/main">
          <a:off x="3194538" y="271096"/>
          <a:ext cx="1817077"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100"/>
            <a:t>2003</a:t>
          </a:r>
          <a:r>
            <a:rPr lang="zh-CN" altLang="en-US" sz="1100"/>
            <a:t>年起</a:t>
          </a:r>
          <a:r>
            <a:rPr lang="en-US" altLang="zh-CN" sz="1100"/>
            <a:t>A</a:t>
          </a:r>
          <a:r>
            <a:rPr lang="zh-CN" altLang="en-US" sz="1100"/>
            <a:t>股成交金额统计</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104775</xdr:colOff>
      <xdr:row>0</xdr:row>
      <xdr:rowOff>95250</xdr:rowOff>
    </xdr:to>
    <xdr:pic>
      <xdr:nvPicPr>
        <xdr:cNvPr id="3073" name="Picture 1" descr="http://data.eastmoney.com/images/down.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775" cy="95250"/>
        </a:xfrm>
        <a:prstGeom prst="rect">
          <a:avLst/>
        </a:prstGeom>
        <a:noFill/>
      </xdr:spPr>
    </xdr:pic>
    <xdr:clientData/>
  </xdr:twoCellAnchor>
  <xdr:twoCellAnchor editAs="oneCell">
    <xdr:from>
      <xdr:col>0</xdr:col>
      <xdr:colOff>0</xdr:colOff>
      <xdr:row>54</xdr:row>
      <xdr:rowOff>0</xdr:rowOff>
    </xdr:from>
    <xdr:to>
      <xdr:col>0</xdr:col>
      <xdr:colOff>104775</xdr:colOff>
      <xdr:row>54</xdr:row>
      <xdr:rowOff>95250</xdr:rowOff>
    </xdr:to>
    <xdr:pic>
      <xdr:nvPicPr>
        <xdr:cNvPr id="3074" name="Picture 2" descr="http://data.eastmoney.com/images/down.gif"/>
        <xdr:cNvPicPr>
          <a:picLocks noChangeAspect="1" noChangeArrowheads="1"/>
        </xdr:cNvPicPr>
      </xdr:nvPicPr>
      <xdr:blipFill>
        <a:blip xmlns:r="http://schemas.openxmlformats.org/officeDocument/2006/relationships" r:embed="rId1" cstate="print"/>
        <a:srcRect/>
        <a:stretch>
          <a:fillRect/>
        </a:stretch>
      </xdr:blipFill>
      <xdr:spPr bwMode="auto">
        <a:xfrm>
          <a:off x="0" y="10229850"/>
          <a:ext cx="104775" cy="95250"/>
        </a:xfrm>
        <a:prstGeom prst="rect">
          <a:avLst/>
        </a:prstGeom>
        <a:noFill/>
      </xdr:spPr>
    </xdr:pic>
    <xdr:clientData/>
  </xdr:twoCellAnchor>
  <xdr:twoCellAnchor>
    <xdr:from>
      <xdr:col>13</xdr:col>
      <xdr:colOff>523875</xdr:colOff>
      <xdr:row>0</xdr:row>
      <xdr:rowOff>114301</xdr:rowOff>
    </xdr:from>
    <xdr:to>
      <xdr:col>24</xdr:col>
      <xdr:colOff>600074</xdr:colOff>
      <xdr:row>21</xdr:row>
      <xdr:rowOff>180975</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581025</xdr:colOff>
      <xdr:row>22</xdr:row>
      <xdr:rowOff>152400</xdr:rowOff>
    </xdr:from>
    <xdr:to>
      <xdr:col>24</xdr:col>
      <xdr:colOff>657224</xdr:colOff>
      <xdr:row>43</xdr:row>
      <xdr:rowOff>161924</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0.275</cdr:x>
      <cdr:y>0.05701</cdr:y>
    </cdr:from>
    <cdr:to>
      <cdr:x>0.395</cdr:x>
      <cdr:y>0.12114</cdr:y>
    </cdr:to>
    <cdr:sp macro="" textlink="">
      <cdr:nvSpPr>
        <cdr:cNvPr id="2" name="TextBox 1"/>
        <cdr:cNvSpPr txBox="1"/>
      </cdr:nvSpPr>
      <cdr:spPr>
        <a:xfrm xmlns:a="http://schemas.openxmlformats.org/drawingml/2006/main">
          <a:off x="2095500" y="228599"/>
          <a:ext cx="9144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中信证券</a:t>
          </a:r>
        </a:p>
      </cdr:txBody>
    </cdr:sp>
  </cdr:relSizeAnchor>
</c:userShapes>
</file>

<file path=xl/drawings/drawing7.xml><?xml version="1.0" encoding="utf-8"?>
<c:userShapes xmlns:c="http://schemas.openxmlformats.org/drawingml/2006/chart">
  <cdr:relSizeAnchor xmlns:cdr="http://schemas.openxmlformats.org/drawingml/2006/chartDrawing">
    <cdr:from>
      <cdr:x>0.275</cdr:x>
      <cdr:y>0.05701</cdr:y>
    </cdr:from>
    <cdr:to>
      <cdr:x>0.395</cdr:x>
      <cdr:y>0.12114</cdr:y>
    </cdr:to>
    <cdr:sp macro="" textlink="">
      <cdr:nvSpPr>
        <cdr:cNvPr id="2" name="TextBox 1"/>
        <cdr:cNvSpPr txBox="1"/>
      </cdr:nvSpPr>
      <cdr:spPr>
        <a:xfrm xmlns:a="http://schemas.openxmlformats.org/drawingml/2006/main">
          <a:off x="2095500" y="228599"/>
          <a:ext cx="9144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中信证券</a:t>
          </a:r>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104775</xdr:colOff>
      <xdr:row>0</xdr:row>
      <xdr:rowOff>95250</xdr:rowOff>
    </xdr:to>
    <xdr:pic>
      <xdr:nvPicPr>
        <xdr:cNvPr id="4097" name="Picture 1" descr="http://data.eastmoney.com/images/down.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775" cy="95250"/>
        </a:xfrm>
        <a:prstGeom prst="rect">
          <a:avLst/>
        </a:prstGeom>
        <a:noFill/>
      </xdr:spPr>
    </xdr:pic>
    <xdr:clientData/>
  </xdr:twoCellAnchor>
  <xdr:twoCellAnchor>
    <xdr:from>
      <xdr:col>14</xdr:col>
      <xdr:colOff>0</xdr:colOff>
      <xdr:row>0</xdr:row>
      <xdr:rowOff>0</xdr:rowOff>
    </xdr:from>
    <xdr:to>
      <xdr:col>25</xdr:col>
      <xdr:colOff>76199</xdr:colOff>
      <xdr:row>21</xdr:row>
      <xdr:rowOff>66674</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0.13125</cdr:x>
      <cdr:y>0.05701</cdr:y>
    </cdr:from>
    <cdr:to>
      <cdr:x>0.25375</cdr:x>
      <cdr:y>0.11639</cdr:y>
    </cdr:to>
    <cdr:sp macro="" textlink="">
      <cdr:nvSpPr>
        <cdr:cNvPr id="2" name="TextBox 1"/>
        <cdr:cNvSpPr txBox="1"/>
      </cdr:nvSpPr>
      <cdr:spPr>
        <a:xfrm xmlns:a="http://schemas.openxmlformats.org/drawingml/2006/main">
          <a:off x="1000126" y="228600"/>
          <a:ext cx="9334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国海证券</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12304;&#35777;&#21048;&#24066;&#22330;&#26376;&#25253;&#12305;2018&#24180;2&#26376;&#32479;&#35745;&#25968;&#2545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市场概况"/>
      <sheetName val="筹资"/>
      <sheetName val="股票交易"/>
      <sheetName val="期货交易"/>
      <sheetName val="月累计交易"/>
      <sheetName val="Sheet2"/>
    </sheetNames>
    <sheetDataSet>
      <sheetData sheetId="0"/>
      <sheetData sheetId="1"/>
      <sheetData sheetId="2"/>
      <sheetData sheetId="3"/>
      <sheetData sheetId="4">
        <row r="4">
          <cell r="A4">
            <v>200301</v>
          </cell>
          <cell r="C4">
            <v>2972.71</v>
          </cell>
          <cell r="E4">
            <v>148.63</v>
          </cell>
          <cell r="G4">
            <v>400.4</v>
          </cell>
          <cell r="I4">
            <v>20.02</v>
          </cell>
        </row>
        <row r="5">
          <cell r="A5">
            <v>200302</v>
          </cell>
          <cell r="C5">
            <v>1620.87</v>
          </cell>
          <cell r="E5">
            <v>108.06</v>
          </cell>
          <cell r="G5">
            <v>193.36</v>
          </cell>
          <cell r="I5">
            <v>12.89</v>
          </cell>
        </row>
        <row r="6">
          <cell r="A6">
            <v>200303</v>
          </cell>
          <cell r="C6">
            <v>2080.27</v>
          </cell>
          <cell r="E6">
            <v>99.06</v>
          </cell>
          <cell r="G6">
            <v>241.91</v>
          </cell>
          <cell r="I6">
            <v>11.52</v>
          </cell>
        </row>
        <row r="7">
          <cell r="A7">
            <v>200304</v>
          </cell>
          <cell r="C7">
            <v>5716.69</v>
          </cell>
          <cell r="E7">
            <v>259.85000000000002</v>
          </cell>
          <cell r="G7">
            <v>701.1</v>
          </cell>
          <cell r="I7">
            <v>31.87</v>
          </cell>
        </row>
        <row r="8">
          <cell r="A8">
            <v>200305</v>
          </cell>
          <cell r="C8">
            <v>3158.33</v>
          </cell>
          <cell r="E8">
            <v>210.55</v>
          </cell>
          <cell r="G8">
            <v>379.38</v>
          </cell>
          <cell r="I8">
            <v>25.29</v>
          </cell>
        </row>
        <row r="9">
          <cell r="A9">
            <v>200306</v>
          </cell>
          <cell r="C9">
            <v>2478.71</v>
          </cell>
          <cell r="E9">
            <v>118.03</v>
          </cell>
          <cell r="G9">
            <v>307.60000000000002</v>
          </cell>
          <cell r="I9">
            <v>14.65</v>
          </cell>
        </row>
        <row r="10">
          <cell r="A10">
            <v>200307</v>
          </cell>
          <cell r="C10">
            <v>2303.7800000000002</v>
          </cell>
          <cell r="E10">
            <v>100.16</v>
          </cell>
          <cell r="G10">
            <v>284.45</v>
          </cell>
          <cell r="I10">
            <v>12.37</v>
          </cell>
        </row>
        <row r="11">
          <cell r="A11">
            <v>200308</v>
          </cell>
          <cell r="C11">
            <v>1499.58</v>
          </cell>
          <cell r="E11">
            <v>71.41</v>
          </cell>
          <cell r="G11">
            <v>188.99</v>
          </cell>
          <cell r="I11">
            <v>9</v>
          </cell>
        </row>
        <row r="12">
          <cell r="A12">
            <v>200309</v>
          </cell>
          <cell r="C12">
            <v>1643.78</v>
          </cell>
          <cell r="E12">
            <v>74.72</v>
          </cell>
          <cell r="G12">
            <v>211.76</v>
          </cell>
          <cell r="I12">
            <v>9.6199999999999992</v>
          </cell>
        </row>
        <row r="13">
          <cell r="A13">
            <v>200310</v>
          </cell>
          <cell r="C13">
            <v>1599.46</v>
          </cell>
          <cell r="E13">
            <v>88.86</v>
          </cell>
          <cell r="G13">
            <v>234.32</v>
          </cell>
          <cell r="I13">
            <v>13.01</v>
          </cell>
        </row>
        <row r="14">
          <cell r="A14">
            <v>200311</v>
          </cell>
          <cell r="C14">
            <v>2783.5</v>
          </cell>
          <cell r="E14">
            <v>139.18</v>
          </cell>
          <cell r="G14">
            <v>425.38</v>
          </cell>
          <cell r="I14">
            <v>21.27</v>
          </cell>
        </row>
        <row r="15">
          <cell r="A15">
            <v>200312</v>
          </cell>
          <cell r="C15">
            <v>4257.58</v>
          </cell>
          <cell r="E15">
            <v>185.11</v>
          </cell>
          <cell r="G15">
            <v>594.44000000000005</v>
          </cell>
          <cell r="I15">
            <v>25.84</v>
          </cell>
        </row>
        <row r="16">
          <cell r="A16">
            <v>200401</v>
          </cell>
          <cell r="C16">
            <v>3589.19</v>
          </cell>
          <cell r="E16">
            <v>276.08999999999997</v>
          </cell>
          <cell r="G16">
            <v>472.14</v>
          </cell>
          <cell r="I16">
            <v>36.31</v>
          </cell>
        </row>
        <row r="17">
          <cell r="A17">
            <v>200402</v>
          </cell>
          <cell r="C17">
            <v>7129.17</v>
          </cell>
          <cell r="E17">
            <v>356.46</v>
          </cell>
          <cell r="G17">
            <v>892.79</v>
          </cell>
          <cell r="I17">
            <v>44.64</v>
          </cell>
        </row>
        <row r="18">
          <cell r="A18">
            <v>200403</v>
          </cell>
          <cell r="C18">
            <v>5697.19</v>
          </cell>
          <cell r="E18">
            <v>247.7</v>
          </cell>
          <cell r="G18">
            <v>682.69</v>
          </cell>
          <cell r="I18">
            <v>29.68</v>
          </cell>
        </row>
        <row r="19">
          <cell r="A19">
            <v>200404</v>
          </cell>
          <cell r="C19">
            <v>5215.62</v>
          </cell>
          <cell r="E19">
            <v>237.07</v>
          </cell>
          <cell r="G19">
            <v>620.21</v>
          </cell>
          <cell r="I19">
            <v>28.19</v>
          </cell>
        </row>
        <row r="20">
          <cell r="A20">
            <v>200405</v>
          </cell>
          <cell r="C20">
            <v>1801.25</v>
          </cell>
          <cell r="E20">
            <v>112.58</v>
          </cell>
          <cell r="G20">
            <v>240.59</v>
          </cell>
          <cell r="I20">
            <v>15.04</v>
          </cell>
        </row>
        <row r="21">
          <cell r="A21">
            <v>200406</v>
          </cell>
          <cell r="C21">
            <v>2604.08</v>
          </cell>
          <cell r="E21">
            <v>118.37</v>
          </cell>
          <cell r="G21">
            <v>352.05</v>
          </cell>
          <cell r="I21">
            <v>16</v>
          </cell>
        </row>
        <row r="22">
          <cell r="A22">
            <v>200407</v>
          </cell>
          <cell r="C22">
            <v>2536.77</v>
          </cell>
          <cell r="E22">
            <v>115.31</v>
          </cell>
          <cell r="G22">
            <v>369.44</v>
          </cell>
          <cell r="I22">
            <v>16.79</v>
          </cell>
        </row>
        <row r="23">
          <cell r="A23">
            <v>200408</v>
          </cell>
          <cell r="C23">
            <v>1864.52</v>
          </cell>
          <cell r="E23">
            <v>84.75</v>
          </cell>
          <cell r="G23">
            <v>291.83999999999997</v>
          </cell>
          <cell r="I23">
            <v>13.26</v>
          </cell>
        </row>
        <row r="24">
          <cell r="A24">
            <v>200409</v>
          </cell>
          <cell r="C24">
            <v>3936.38</v>
          </cell>
          <cell r="E24">
            <v>178.93</v>
          </cell>
          <cell r="G24">
            <v>626.47</v>
          </cell>
          <cell r="I24">
            <v>28.48</v>
          </cell>
        </row>
        <row r="25">
          <cell r="A25">
            <v>200410</v>
          </cell>
          <cell r="C25">
            <v>2873.38</v>
          </cell>
          <cell r="E25">
            <v>179.59</v>
          </cell>
          <cell r="G25">
            <v>428.91</v>
          </cell>
          <cell r="I25">
            <v>26.81</v>
          </cell>
        </row>
        <row r="26">
          <cell r="A26">
            <v>200411</v>
          </cell>
          <cell r="C26">
            <v>3016.78</v>
          </cell>
          <cell r="E26">
            <v>137.12</v>
          </cell>
          <cell r="G26">
            <v>490.02</v>
          </cell>
          <cell r="I26">
            <v>22.27</v>
          </cell>
        </row>
        <row r="27">
          <cell r="A27">
            <v>200412</v>
          </cell>
          <cell r="C27">
            <v>2069.62</v>
          </cell>
          <cell r="E27">
            <v>89.99</v>
          </cell>
          <cell r="G27">
            <v>360.57</v>
          </cell>
          <cell r="I27">
            <v>15.68</v>
          </cell>
        </row>
        <row r="28">
          <cell r="A28">
            <v>200501</v>
          </cell>
          <cell r="C28">
            <v>1740.73</v>
          </cell>
          <cell r="E28">
            <v>87.03</v>
          </cell>
          <cell r="G28">
            <v>319.88</v>
          </cell>
          <cell r="I28">
            <v>16</v>
          </cell>
        </row>
        <row r="29">
          <cell r="A29">
            <v>200502</v>
          </cell>
          <cell r="C29">
            <v>1984.28</v>
          </cell>
          <cell r="E29">
            <v>152.63999999999999</v>
          </cell>
          <cell r="G29">
            <v>358.15</v>
          </cell>
          <cell r="I29">
            <v>27.55</v>
          </cell>
        </row>
        <row r="30">
          <cell r="A30">
            <v>200503</v>
          </cell>
          <cell r="C30">
            <v>2977.3</v>
          </cell>
          <cell r="E30">
            <v>129.44999999999999</v>
          </cell>
          <cell r="G30">
            <v>507.69</v>
          </cell>
          <cell r="I30">
            <v>22.07</v>
          </cell>
        </row>
        <row r="31">
          <cell r="A31">
            <v>200504</v>
          </cell>
          <cell r="C31">
            <v>2964.56</v>
          </cell>
          <cell r="E31">
            <v>141.16999999999999</v>
          </cell>
          <cell r="G31">
            <v>537</v>
          </cell>
          <cell r="I31">
            <v>25.57</v>
          </cell>
        </row>
        <row r="32">
          <cell r="A32">
            <v>200505</v>
          </cell>
          <cell r="C32">
            <v>1457.74</v>
          </cell>
          <cell r="E32">
            <v>85.75</v>
          </cell>
          <cell r="G32">
            <v>305.41000000000003</v>
          </cell>
          <cell r="I32">
            <v>17.96</v>
          </cell>
        </row>
        <row r="33">
          <cell r="A33">
            <v>200506</v>
          </cell>
          <cell r="C33">
            <v>3086.1</v>
          </cell>
          <cell r="E33">
            <v>140.28</v>
          </cell>
          <cell r="G33">
            <v>638.38</v>
          </cell>
          <cell r="I33">
            <v>29.02</v>
          </cell>
        </row>
        <row r="34">
          <cell r="A34">
            <v>200507</v>
          </cell>
          <cell r="C34">
            <v>2176.59</v>
          </cell>
          <cell r="E34">
            <v>103.64</v>
          </cell>
          <cell r="G34">
            <v>511.08</v>
          </cell>
          <cell r="I34">
            <v>24.34</v>
          </cell>
        </row>
        <row r="35">
          <cell r="A35">
            <v>200508</v>
          </cell>
          <cell r="C35">
            <v>4641.2700000000004</v>
          </cell>
          <cell r="E35">
            <v>201.8</v>
          </cell>
          <cell r="G35">
            <v>1057.48</v>
          </cell>
          <cell r="I35">
            <v>45.98</v>
          </cell>
        </row>
        <row r="36">
          <cell r="A36">
            <v>200509</v>
          </cell>
          <cell r="C36">
            <v>4078.22</v>
          </cell>
          <cell r="E36">
            <v>185.38</v>
          </cell>
          <cell r="G36">
            <v>916.5</v>
          </cell>
          <cell r="I36">
            <v>41.66</v>
          </cell>
        </row>
        <row r="37">
          <cell r="A37">
            <v>200510</v>
          </cell>
          <cell r="C37">
            <v>2061.1999999999998</v>
          </cell>
          <cell r="E37">
            <v>128.83000000000001</v>
          </cell>
          <cell r="G37">
            <v>445.19</v>
          </cell>
          <cell r="I37">
            <v>27.83</v>
          </cell>
        </row>
        <row r="38">
          <cell r="A38">
            <v>200511</v>
          </cell>
          <cell r="C38">
            <v>2229.1</v>
          </cell>
          <cell r="E38">
            <v>101.32</v>
          </cell>
          <cell r="G38">
            <v>519.86</v>
          </cell>
          <cell r="I38">
            <v>23.63</v>
          </cell>
        </row>
        <row r="39">
          <cell r="A39">
            <v>200512</v>
          </cell>
          <cell r="C39">
            <v>2267.69</v>
          </cell>
          <cell r="E39">
            <v>103.07</v>
          </cell>
          <cell r="G39">
            <v>507.13</v>
          </cell>
          <cell r="I39">
            <v>23.05</v>
          </cell>
        </row>
        <row r="40">
          <cell r="A40">
            <v>200601</v>
          </cell>
          <cell r="C40">
            <v>3561.05</v>
          </cell>
          <cell r="E40">
            <v>222.56</v>
          </cell>
          <cell r="G40">
            <v>745.08</v>
          </cell>
          <cell r="I40">
            <v>46.57</v>
          </cell>
        </row>
        <row r="41">
          <cell r="A41">
            <v>200602</v>
          </cell>
          <cell r="C41">
            <v>3642.19</v>
          </cell>
          <cell r="E41">
            <v>214.25</v>
          </cell>
          <cell r="G41">
            <v>753.43</v>
          </cell>
          <cell r="I41">
            <v>44.32</v>
          </cell>
        </row>
        <row r="42">
          <cell r="A42">
            <v>200603</v>
          </cell>
          <cell r="C42">
            <v>3991.18</v>
          </cell>
          <cell r="E42">
            <v>173.53</v>
          </cell>
          <cell r="G42">
            <v>831.92</v>
          </cell>
          <cell r="I42">
            <v>36.17</v>
          </cell>
        </row>
        <row r="43">
          <cell r="A43">
            <v>200604</v>
          </cell>
          <cell r="C43">
            <v>7157.85</v>
          </cell>
          <cell r="E43">
            <v>357.89</v>
          </cell>
          <cell r="G43">
            <v>1383.43</v>
          </cell>
          <cell r="I43">
            <v>69.17</v>
          </cell>
        </row>
        <row r="44">
          <cell r="A44">
            <v>200605</v>
          </cell>
          <cell r="C44">
            <v>10727.61</v>
          </cell>
          <cell r="E44">
            <v>595.98</v>
          </cell>
          <cell r="G44">
            <v>1886.73</v>
          </cell>
          <cell r="I44">
            <v>104.82</v>
          </cell>
        </row>
        <row r="45">
          <cell r="A45">
            <v>200606</v>
          </cell>
          <cell r="C45">
            <v>8993.5499999999993</v>
          </cell>
          <cell r="E45">
            <v>408.79</v>
          </cell>
          <cell r="G45">
            <v>1597.47</v>
          </cell>
          <cell r="I45">
            <v>72.61</v>
          </cell>
        </row>
        <row r="46">
          <cell r="A46">
            <v>200607</v>
          </cell>
          <cell r="C46">
            <v>8095.25</v>
          </cell>
          <cell r="E46">
            <v>385.49</v>
          </cell>
          <cell r="G46">
            <v>1393.33</v>
          </cell>
          <cell r="I46">
            <v>66.349999999999994</v>
          </cell>
        </row>
        <row r="47">
          <cell r="A47">
            <v>200608</v>
          </cell>
          <cell r="C47">
            <v>5449.35</v>
          </cell>
          <cell r="E47">
            <v>236.93</v>
          </cell>
          <cell r="G47">
            <v>1011.81</v>
          </cell>
          <cell r="I47">
            <v>43.99</v>
          </cell>
        </row>
        <row r="48">
          <cell r="A48">
            <v>200609</v>
          </cell>
          <cell r="C48">
            <v>6598.02</v>
          </cell>
          <cell r="E48">
            <v>314.19</v>
          </cell>
          <cell r="G48">
            <v>1205.99</v>
          </cell>
          <cell r="I48">
            <v>57.43</v>
          </cell>
        </row>
        <row r="49">
          <cell r="A49">
            <v>200610</v>
          </cell>
          <cell r="C49">
            <v>6643.81</v>
          </cell>
          <cell r="E49">
            <v>390.81</v>
          </cell>
          <cell r="G49">
            <v>1208</v>
          </cell>
          <cell r="I49">
            <v>71.06</v>
          </cell>
        </row>
        <row r="50">
          <cell r="A50">
            <v>200611</v>
          </cell>
          <cell r="C50">
            <v>10279.56</v>
          </cell>
          <cell r="E50">
            <v>467.26</v>
          </cell>
          <cell r="G50">
            <v>1730.66</v>
          </cell>
          <cell r="I50">
            <v>78.66</v>
          </cell>
        </row>
        <row r="51">
          <cell r="A51">
            <v>200612</v>
          </cell>
          <cell r="C51">
            <v>15329.47</v>
          </cell>
          <cell r="E51">
            <v>729.97</v>
          </cell>
          <cell r="G51">
            <v>2397.38</v>
          </cell>
          <cell r="I51">
            <v>114.16</v>
          </cell>
        </row>
        <row r="52">
          <cell r="A52">
            <v>200701</v>
          </cell>
          <cell r="C52">
            <v>25560.35</v>
          </cell>
          <cell r="E52">
            <v>1278.02</v>
          </cell>
          <cell r="G52">
            <v>3454.2</v>
          </cell>
          <cell r="I52">
            <v>172.71</v>
          </cell>
        </row>
        <row r="53">
          <cell r="A53">
            <v>200702</v>
          </cell>
          <cell r="C53">
            <v>17455.63</v>
          </cell>
          <cell r="E53">
            <v>1163.71</v>
          </cell>
          <cell r="G53">
            <v>2210.8000000000002</v>
          </cell>
          <cell r="I53">
            <v>147.38999999999999</v>
          </cell>
        </row>
        <row r="54">
          <cell r="A54">
            <v>200703</v>
          </cell>
          <cell r="C54">
            <v>32016.42</v>
          </cell>
          <cell r="E54">
            <v>1455.29</v>
          </cell>
          <cell r="G54">
            <v>3677.84</v>
          </cell>
          <cell r="I54">
            <v>167.18</v>
          </cell>
        </row>
        <row r="55">
          <cell r="A55">
            <v>200704</v>
          </cell>
          <cell r="C55">
            <v>49122.64</v>
          </cell>
          <cell r="E55">
            <v>2339.16</v>
          </cell>
          <cell r="G55">
            <v>4418.8</v>
          </cell>
          <cell r="I55">
            <v>210.42</v>
          </cell>
        </row>
        <row r="56">
          <cell r="A56">
            <v>200705</v>
          </cell>
          <cell r="C56">
            <v>58944.93</v>
          </cell>
          <cell r="E56">
            <v>3274.7</v>
          </cell>
          <cell r="G56">
            <v>4328.55</v>
          </cell>
          <cell r="I56">
            <v>240.47</v>
          </cell>
        </row>
        <row r="57">
          <cell r="A57">
            <v>200706</v>
          </cell>
          <cell r="C57">
            <v>54080.03</v>
          </cell>
          <cell r="E57">
            <v>2575.2399999999998</v>
          </cell>
          <cell r="G57">
            <v>4032.81</v>
          </cell>
          <cell r="I57">
            <v>192.04</v>
          </cell>
        </row>
        <row r="58">
          <cell r="A58">
            <v>200707</v>
          </cell>
          <cell r="C58">
            <v>33055.86</v>
          </cell>
          <cell r="E58">
            <v>1502.53</v>
          </cell>
          <cell r="G58">
            <v>2563.67</v>
          </cell>
          <cell r="I58">
            <v>116.53</v>
          </cell>
        </row>
        <row r="59">
          <cell r="A59">
            <v>200708</v>
          </cell>
          <cell r="C59">
            <v>54644.31</v>
          </cell>
          <cell r="E59">
            <v>2375.84</v>
          </cell>
          <cell r="G59">
            <v>3610.98</v>
          </cell>
          <cell r="I59">
            <v>157</v>
          </cell>
        </row>
        <row r="60">
          <cell r="A60">
            <v>200709</v>
          </cell>
          <cell r="C60">
            <v>46288.15</v>
          </cell>
          <cell r="E60">
            <v>2314.41</v>
          </cell>
          <cell r="G60">
            <v>2880.17</v>
          </cell>
          <cell r="I60">
            <v>144</v>
          </cell>
        </row>
        <row r="61">
          <cell r="A61">
            <v>200710</v>
          </cell>
          <cell r="C61">
            <v>35138.9</v>
          </cell>
          <cell r="E61">
            <v>1952.16</v>
          </cell>
          <cell r="G61">
            <v>1947.99</v>
          </cell>
          <cell r="I61">
            <v>108.22</v>
          </cell>
        </row>
        <row r="62">
          <cell r="A62">
            <v>200711</v>
          </cell>
          <cell r="C62">
            <v>25179.08</v>
          </cell>
          <cell r="E62">
            <v>1144.51</v>
          </cell>
          <cell r="G62">
            <v>1472.63</v>
          </cell>
          <cell r="I62">
            <v>66.930000000000007</v>
          </cell>
        </row>
        <row r="63">
          <cell r="A63">
            <v>200712</v>
          </cell>
          <cell r="C63">
            <v>29069.919999999998</v>
          </cell>
          <cell r="E63">
            <v>1453.49</v>
          </cell>
          <cell r="G63">
            <v>1805.32</v>
          </cell>
          <cell r="I63">
            <v>90.26</v>
          </cell>
        </row>
        <row r="64">
          <cell r="A64">
            <v>200801</v>
          </cell>
          <cell r="C64">
            <v>46530.45</v>
          </cell>
          <cell r="E64">
            <v>2115.02</v>
          </cell>
          <cell r="G64">
            <v>2645.89</v>
          </cell>
          <cell r="I64">
            <v>120.27</v>
          </cell>
        </row>
        <row r="65">
          <cell r="A65">
            <v>200802</v>
          </cell>
          <cell r="C65">
            <v>21111.68</v>
          </cell>
          <cell r="E65">
            <v>1319.47</v>
          </cell>
          <cell r="G65">
            <v>1258.0899999999999</v>
          </cell>
          <cell r="I65">
            <v>78.63</v>
          </cell>
        </row>
        <row r="66">
          <cell r="A66">
            <v>200803</v>
          </cell>
          <cell r="C66">
            <v>28532.42</v>
          </cell>
          <cell r="E66">
            <v>1358.69</v>
          </cell>
          <cell r="G66">
            <v>1866.17</v>
          </cell>
          <cell r="I66">
            <v>88.86</v>
          </cell>
        </row>
        <row r="67">
          <cell r="A67">
            <v>200804</v>
          </cell>
          <cell r="C67">
            <v>26901.4</v>
          </cell>
          <cell r="E67">
            <v>1281.01</v>
          </cell>
          <cell r="G67">
            <v>1969.5</v>
          </cell>
          <cell r="I67">
            <v>93.79</v>
          </cell>
        </row>
        <row r="68">
          <cell r="A68">
            <v>200805</v>
          </cell>
          <cell r="C68">
            <v>29466.87</v>
          </cell>
          <cell r="E68">
            <v>1473.35</v>
          </cell>
          <cell r="G68">
            <v>2116.1799999999998</v>
          </cell>
          <cell r="I68">
            <v>105.81</v>
          </cell>
        </row>
        <row r="69">
          <cell r="A69">
            <v>200806</v>
          </cell>
          <cell r="C69">
            <v>16862.64</v>
          </cell>
          <cell r="E69">
            <v>843.12</v>
          </cell>
          <cell r="G69">
            <v>1515.99</v>
          </cell>
          <cell r="I69">
            <v>75.81</v>
          </cell>
        </row>
        <row r="70">
          <cell r="A70">
            <v>200807</v>
          </cell>
          <cell r="C70">
            <v>23260.27</v>
          </cell>
          <cell r="E70">
            <v>1011.31</v>
          </cell>
          <cell r="G70">
            <v>2215.9899999999998</v>
          </cell>
          <cell r="I70">
            <v>96.35</v>
          </cell>
        </row>
        <row r="71">
          <cell r="A71">
            <v>200808</v>
          </cell>
          <cell r="C71">
            <v>11808.8</v>
          </cell>
          <cell r="E71">
            <v>562.33000000000004</v>
          </cell>
          <cell r="G71">
            <v>1355.76</v>
          </cell>
          <cell r="I71">
            <v>64.56</v>
          </cell>
        </row>
        <row r="72">
          <cell r="A72">
            <v>200809</v>
          </cell>
          <cell r="C72">
            <v>11541.69</v>
          </cell>
          <cell r="E72">
            <v>607.45000000000005</v>
          </cell>
          <cell r="G72">
            <v>1519.3</v>
          </cell>
          <cell r="I72">
            <v>79.959999999999994</v>
          </cell>
        </row>
        <row r="73">
          <cell r="A73">
            <v>200810</v>
          </cell>
          <cell r="C73">
            <v>10395.98</v>
          </cell>
          <cell r="E73">
            <v>519.79999999999995</v>
          </cell>
          <cell r="G73">
            <v>1499.43</v>
          </cell>
          <cell r="I73">
            <v>74.97</v>
          </cell>
        </row>
        <row r="74">
          <cell r="A74">
            <v>200811</v>
          </cell>
          <cell r="C74">
            <v>17112.29</v>
          </cell>
          <cell r="E74">
            <v>855.62</v>
          </cell>
          <cell r="G74">
            <v>2706.26</v>
          </cell>
          <cell r="I74">
            <v>135.31</v>
          </cell>
        </row>
        <row r="75">
          <cell r="A75">
            <v>200812</v>
          </cell>
          <cell r="C75">
            <v>23588.15</v>
          </cell>
          <cell r="E75">
            <v>1025.57</v>
          </cell>
          <cell r="G75">
            <v>3462.82</v>
          </cell>
          <cell r="I75">
            <v>150.56</v>
          </cell>
        </row>
        <row r="76">
          <cell r="A76">
            <v>200901</v>
          </cell>
          <cell r="C76">
            <v>14916.77</v>
          </cell>
          <cell r="E76">
            <v>994.45</v>
          </cell>
          <cell r="G76">
            <v>2042.08</v>
          </cell>
          <cell r="I76">
            <v>136.13999999999999</v>
          </cell>
        </row>
        <row r="77">
          <cell r="A77">
            <v>200902</v>
          </cell>
          <cell r="C77">
            <v>40390.01</v>
          </cell>
          <cell r="E77">
            <v>2019.5</v>
          </cell>
          <cell r="G77">
            <v>4960.28</v>
          </cell>
          <cell r="I77">
            <v>248.01</v>
          </cell>
        </row>
        <row r="78">
          <cell r="A78">
            <v>200903</v>
          </cell>
          <cell r="C78">
            <v>37554.75</v>
          </cell>
          <cell r="E78">
            <v>1707.04</v>
          </cell>
          <cell r="G78">
            <v>4301.71</v>
          </cell>
          <cell r="I78">
            <v>195.53</v>
          </cell>
        </row>
        <row r="79">
          <cell r="A79">
            <v>200904</v>
          </cell>
          <cell r="C79">
            <v>45740.12</v>
          </cell>
          <cell r="E79">
            <v>2178.09</v>
          </cell>
          <cell r="G79">
            <v>4818.3500000000004</v>
          </cell>
          <cell r="I79">
            <v>229.45</v>
          </cell>
        </row>
        <row r="80">
          <cell r="A80">
            <v>200905</v>
          </cell>
          <cell r="C80">
            <v>37075.800000000003</v>
          </cell>
          <cell r="E80">
            <v>2059.7600000000002</v>
          </cell>
          <cell r="G80">
            <v>3776.27</v>
          </cell>
          <cell r="I80">
            <v>209.79</v>
          </cell>
        </row>
        <row r="81">
          <cell r="A81">
            <v>200906</v>
          </cell>
          <cell r="C81">
            <v>46178.83</v>
          </cell>
          <cell r="E81">
            <v>2099.04</v>
          </cell>
          <cell r="G81">
            <v>4454.17</v>
          </cell>
          <cell r="I81">
            <v>202.46</v>
          </cell>
        </row>
        <row r="82">
          <cell r="A82">
            <v>200907</v>
          </cell>
          <cell r="C82">
            <v>70896.149999999994</v>
          </cell>
          <cell r="E82">
            <v>3082.4413043478257</v>
          </cell>
          <cell r="G82">
            <v>6186.41</v>
          </cell>
          <cell r="I82">
            <v>268.97000000000003</v>
          </cell>
        </row>
        <row r="83">
          <cell r="A83">
            <v>200908</v>
          </cell>
          <cell r="C83">
            <v>50537.53</v>
          </cell>
          <cell r="E83">
            <v>2406.5490476190475</v>
          </cell>
          <cell r="G83">
            <v>4349.3500000000004</v>
          </cell>
          <cell r="I83">
            <v>268.97000000000003</v>
          </cell>
        </row>
        <row r="84">
          <cell r="A84">
            <v>200909</v>
          </cell>
          <cell r="C84">
            <v>44198.21</v>
          </cell>
          <cell r="E84">
            <v>2009.01</v>
          </cell>
          <cell r="G84">
            <v>3919.44</v>
          </cell>
          <cell r="I84">
            <v>178.16</v>
          </cell>
        </row>
        <row r="85">
          <cell r="A85">
            <v>200910</v>
          </cell>
          <cell r="C85">
            <v>32372.19</v>
          </cell>
          <cell r="E85">
            <v>2023.26</v>
          </cell>
          <cell r="G85">
            <v>2768.57</v>
          </cell>
          <cell r="I85">
            <v>173.04</v>
          </cell>
        </row>
        <row r="86">
          <cell r="A86">
            <v>200911</v>
          </cell>
          <cell r="C86">
            <v>64011.360000000001</v>
          </cell>
          <cell r="E86">
            <v>3048.16</v>
          </cell>
          <cell r="G86">
            <v>5377.42</v>
          </cell>
          <cell r="I86">
            <v>256.07</v>
          </cell>
        </row>
        <row r="87">
          <cell r="A87">
            <v>200912</v>
          </cell>
          <cell r="C87">
            <v>52115.02</v>
          </cell>
          <cell r="E87">
            <v>2265.8704347826088</v>
          </cell>
          <cell r="G87">
            <v>4152.9399999999996</v>
          </cell>
          <cell r="I87">
            <v>180.56260869565216</v>
          </cell>
        </row>
        <row r="88">
          <cell r="A88">
            <v>2010.01</v>
          </cell>
          <cell r="C88">
            <v>47901.279999999999</v>
          </cell>
          <cell r="E88">
            <v>2395.06</v>
          </cell>
          <cell r="G88">
            <v>3678.72</v>
          </cell>
          <cell r="I88">
            <v>183.94</v>
          </cell>
        </row>
        <row r="89">
          <cell r="A89" t="str">
            <v>2010.02</v>
          </cell>
          <cell r="C89">
            <v>24318.61</v>
          </cell>
          <cell r="E89">
            <v>1621.24</v>
          </cell>
          <cell r="G89">
            <v>1971.45</v>
          </cell>
          <cell r="I89">
            <v>131.43</v>
          </cell>
        </row>
        <row r="90">
          <cell r="A90" t="str">
            <v>2010.03</v>
          </cell>
          <cell r="C90">
            <v>44114.92</v>
          </cell>
          <cell r="E90">
            <v>1918.04</v>
          </cell>
          <cell r="G90">
            <v>3455.27</v>
          </cell>
          <cell r="I90">
            <v>150.22999999999999</v>
          </cell>
        </row>
        <row r="91">
          <cell r="A91" t="str">
            <v>2010.04</v>
          </cell>
          <cell r="C91">
            <v>51929.37</v>
          </cell>
          <cell r="E91">
            <v>2472.83</v>
          </cell>
          <cell r="G91">
            <v>3797.15</v>
          </cell>
          <cell r="I91">
            <v>180.82</v>
          </cell>
        </row>
        <row r="92">
          <cell r="A92" t="str">
            <v>2010.05</v>
          </cell>
          <cell r="C92">
            <v>32847.26</v>
          </cell>
          <cell r="E92">
            <v>1642.3630000000001</v>
          </cell>
          <cell r="G92">
            <v>2691.19</v>
          </cell>
          <cell r="I92">
            <v>134.55950000000001</v>
          </cell>
        </row>
        <row r="93">
          <cell r="A93">
            <v>2010.06</v>
          </cell>
          <cell r="C93">
            <v>25307.96</v>
          </cell>
          <cell r="E93">
            <v>1332</v>
          </cell>
          <cell r="G93">
            <v>2122.77</v>
          </cell>
          <cell r="I93">
            <v>111.72</v>
          </cell>
        </row>
        <row r="94">
          <cell r="A94" t="str">
            <v>2010.07</v>
          </cell>
          <cell r="C94">
            <v>32673.46</v>
          </cell>
          <cell r="E94">
            <v>1485.16</v>
          </cell>
          <cell r="G94">
            <v>3118.45</v>
          </cell>
          <cell r="I94">
            <v>141.75</v>
          </cell>
        </row>
        <row r="95">
          <cell r="A95" t="str">
            <v>2010.08</v>
          </cell>
          <cell r="C95">
            <v>47370.87</v>
          </cell>
          <cell r="E95">
            <v>2153.2199999999998</v>
          </cell>
          <cell r="G95">
            <v>4034.67</v>
          </cell>
          <cell r="I95">
            <v>183.39</v>
          </cell>
        </row>
        <row r="96">
          <cell r="A96" t="str">
            <v>2010.09</v>
          </cell>
          <cell r="C96">
            <v>44180.05</v>
          </cell>
          <cell r="E96">
            <v>2325.2600000000002</v>
          </cell>
          <cell r="G96">
            <v>3447.83</v>
          </cell>
          <cell r="I96">
            <v>181.47</v>
          </cell>
        </row>
        <row r="97">
          <cell r="A97" t="str">
            <v>2010.10</v>
          </cell>
          <cell r="C97">
            <v>62837.86</v>
          </cell>
          <cell r="E97">
            <v>3927.37</v>
          </cell>
          <cell r="G97">
            <v>4673.8500000000004</v>
          </cell>
          <cell r="I97">
            <v>292.12</v>
          </cell>
        </row>
        <row r="98">
          <cell r="A98" t="str">
            <v>2010.11</v>
          </cell>
          <cell r="C98">
            <v>82570.13</v>
          </cell>
          <cell r="E98">
            <v>3753.19</v>
          </cell>
          <cell r="G98">
            <v>5727.89</v>
          </cell>
          <cell r="I98">
            <v>260.36</v>
          </cell>
        </row>
        <row r="99">
          <cell r="A99" t="str">
            <v>2010.12</v>
          </cell>
          <cell r="C99">
            <v>49581.77</v>
          </cell>
          <cell r="E99">
            <v>2155.73</v>
          </cell>
          <cell r="G99">
            <v>3432.75</v>
          </cell>
          <cell r="I99">
            <v>149.25</v>
          </cell>
        </row>
        <row r="100">
          <cell r="A100" t="str">
            <v>2011.01</v>
          </cell>
          <cell r="C100">
            <v>34699.279999999999</v>
          </cell>
          <cell r="E100">
            <v>1734.9639999999999</v>
          </cell>
          <cell r="G100">
            <v>2588.91</v>
          </cell>
          <cell r="I100">
            <v>129.44549999999998</v>
          </cell>
        </row>
        <row r="101">
          <cell r="A101" t="str">
            <v>2011.02</v>
          </cell>
          <cell r="C101">
            <v>37574.410000000003</v>
          </cell>
          <cell r="E101">
            <v>2504.96</v>
          </cell>
          <cell r="G101">
            <v>2695.09</v>
          </cell>
          <cell r="I101">
            <v>179.68</v>
          </cell>
        </row>
        <row r="102">
          <cell r="A102" t="str">
            <v>2011.03</v>
          </cell>
          <cell r="C102">
            <v>63298.89</v>
          </cell>
          <cell r="E102">
            <v>2752.13</v>
          </cell>
          <cell r="G102">
            <v>4571.9399999999996</v>
          </cell>
          <cell r="I102">
            <v>198.78</v>
          </cell>
        </row>
        <row r="103">
          <cell r="A103" t="str">
            <v>2011.04</v>
          </cell>
          <cell r="C103">
            <v>45925.31</v>
          </cell>
          <cell r="E103">
            <v>2417.12</v>
          </cell>
          <cell r="G103">
            <v>3612.74</v>
          </cell>
          <cell r="I103">
            <v>190.14</v>
          </cell>
        </row>
        <row r="104">
          <cell r="A104" t="str">
            <v>2011.05</v>
          </cell>
          <cell r="C104">
            <v>34072.92</v>
          </cell>
          <cell r="E104">
            <v>1622.52</v>
          </cell>
          <cell r="G104">
            <v>2818.25</v>
          </cell>
          <cell r="I104">
            <v>134.19999999999999</v>
          </cell>
        </row>
        <row r="105">
          <cell r="A105" t="str">
            <v>2011.06</v>
          </cell>
          <cell r="C105">
            <v>31386.25</v>
          </cell>
          <cell r="E105">
            <v>1494.5833333333333</v>
          </cell>
          <cell r="G105">
            <v>2612.25</v>
          </cell>
          <cell r="I105">
            <v>124.39285714285714</v>
          </cell>
        </row>
        <row r="106">
          <cell r="A106" t="str">
            <v>2011.07</v>
          </cell>
          <cell r="C106">
            <v>42172.59</v>
          </cell>
          <cell r="E106">
            <v>2008.22</v>
          </cell>
          <cell r="G106">
            <v>3285.79</v>
          </cell>
          <cell r="I106">
            <v>156.46</v>
          </cell>
        </row>
        <row r="107">
          <cell r="A107" t="str">
            <v>2011.08</v>
          </cell>
          <cell r="C107">
            <v>36973.020000000004</v>
          </cell>
          <cell r="E107">
            <v>1607.5226086956523</v>
          </cell>
          <cell r="G107">
            <v>3024.27</v>
          </cell>
          <cell r="I107">
            <v>131.49</v>
          </cell>
        </row>
        <row r="108">
          <cell r="A108" t="str">
            <v>2011.09</v>
          </cell>
          <cell r="C108">
            <v>22316.34</v>
          </cell>
          <cell r="E108">
            <v>1062.68</v>
          </cell>
          <cell r="G108">
            <v>1961.11</v>
          </cell>
          <cell r="I108">
            <v>93.39</v>
          </cell>
        </row>
        <row r="109">
          <cell r="A109" t="str">
            <v>2011.10</v>
          </cell>
          <cell r="C109">
            <v>20683.259999999998</v>
          </cell>
          <cell r="E109">
            <v>1292.71</v>
          </cell>
          <cell r="G109">
            <v>1960.48</v>
          </cell>
          <cell r="I109">
            <v>122.53</v>
          </cell>
        </row>
        <row r="110">
          <cell r="A110" t="str">
            <v>2011.11</v>
          </cell>
          <cell r="C110">
            <v>32556.65</v>
          </cell>
          <cell r="E110">
            <v>1479.8477272727273</v>
          </cell>
          <cell r="G110">
            <v>2857.03</v>
          </cell>
          <cell r="I110">
            <v>129.86500000000001</v>
          </cell>
        </row>
        <row r="111">
          <cell r="A111" t="str">
            <v>2011.12</v>
          </cell>
          <cell r="C111">
            <v>19990.8</v>
          </cell>
          <cell r="E111">
            <v>908.67</v>
          </cell>
          <cell r="G111">
            <v>1969.69</v>
          </cell>
          <cell r="I111">
            <v>89.53</v>
          </cell>
        </row>
        <row r="112">
          <cell r="A112">
            <v>2012.01</v>
          </cell>
          <cell r="C112">
            <v>16627.03</v>
          </cell>
          <cell r="E112">
            <v>1108.4686666666666</v>
          </cell>
          <cell r="G112">
            <v>1740.85</v>
          </cell>
          <cell r="I112">
            <v>116.05666666666666</v>
          </cell>
        </row>
        <row r="113">
          <cell r="A113">
            <v>2012.02</v>
          </cell>
          <cell r="C113">
            <v>33661.980000000003</v>
          </cell>
          <cell r="E113">
            <v>1602.96</v>
          </cell>
          <cell r="G113">
            <v>3373.17</v>
          </cell>
          <cell r="I113">
            <v>160.63</v>
          </cell>
        </row>
        <row r="114">
          <cell r="A114">
            <v>2012.03</v>
          </cell>
          <cell r="C114">
            <v>38630.639999999999</v>
          </cell>
          <cell r="E114">
            <v>1755.94</v>
          </cell>
          <cell r="G114">
            <v>3585.24</v>
          </cell>
          <cell r="I114">
            <v>162.97</v>
          </cell>
        </row>
        <row r="115">
          <cell r="A115">
            <v>2012.04</v>
          </cell>
          <cell r="C115">
            <v>26838.92</v>
          </cell>
          <cell r="E115">
            <v>1578.76</v>
          </cell>
          <cell r="G115">
            <v>2756.61</v>
          </cell>
          <cell r="I115">
            <v>162.15</v>
          </cell>
        </row>
        <row r="116">
          <cell r="A116">
            <v>2012.05</v>
          </cell>
          <cell r="C116">
            <v>35140.160000000003</v>
          </cell>
          <cell r="E116">
            <v>1597.2800000000002</v>
          </cell>
          <cell r="G116">
            <v>3357.8599999999997</v>
          </cell>
          <cell r="I116">
            <v>152.63</v>
          </cell>
        </row>
        <row r="117">
          <cell r="A117">
            <v>2012.06</v>
          </cell>
          <cell r="C117">
            <v>24031.77</v>
          </cell>
          <cell r="E117">
            <v>1201.5899999999999</v>
          </cell>
          <cell r="G117">
            <v>2310.58</v>
          </cell>
          <cell r="I117">
            <v>115.53</v>
          </cell>
        </row>
        <row r="118">
          <cell r="A118">
            <v>2012.07</v>
          </cell>
          <cell r="C118">
            <v>24969.93</v>
          </cell>
          <cell r="E118">
            <v>1134.99</v>
          </cell>
          <cell r="G118">
            <v>2440.5100000000002</v>
          </cell>
          <cell r="I118">
            <v>110.93</v>
          </cell>
        </row>
        <row r="119">
          <cell r="A119">
            <v>2012.08</v>
          </cell>
          <cell r="C119">
            <v>24027.040000000001</v>
          </cell>
          <cell r="E119">
            <v>1044.6500000000001</v>
          </cell>
          <cell r="G119">
            <v>2541.79</v>
          </cell>
          <cell r="I119">
            <v>110.51</v>
          </cell>
        </row>
        <row r="120">
          <cell r="A120">
            <v>2012.09</v>
          </cell>
          <cell r="C120">
            <v>23224.81</v>
          </cell>
          <cell r="E120">
            <v>1161.24</v>
          </cell>
          <cell r="G120">
            <v>2576.9</v>
          </cell>
          <cell r="I120">
            <v>128.85</v>
          </cell>
        </row>
        <row r="121">
          <cell r="A121">
            <v>2012.1</v>
          </cell>
          <cell r="C121">
            <v>18258.330000000002</v>
          </cell>
          <cell r="E121">
            <v>1014.35</v>
          </cell>
          <cell r="G121">
            <v>2198.91</v>
          </cell>
          <cell r="I121">
            <v>122.16</v>
          </cell>
        </row>
        <row r="122">
          <cell r="A122">
            <v>2012.11</v>
          </cell>
          <cell r="C122">
            <v>17533.93</v>
          </cell>
          <cell r="E122">
            <v>796.99681818181818</v>
          </cell>
          <cell r="G122">
            <v>2177.88</v>
          </cell>
          <cell r="I122">
            <v>98.990000000000009</v>
          </cell>
        </row>
        <row r="123">
          <cell r="A123">
            <v>2012.12</v>
          </cell>
          <cell r="C123">
            <v>31722.870000000003</v>
          </cell>
          <cell r="E123">
            <v>1510.6100000000001</v>
          </cell>
          <cell r="G123">
            <v>3820.76</v>
          </cell>
          <cell r="I123">
            <v>181.94</v>
          </cell>
        </row>
        <row r="124">
          <cell r="A124">
            <v>2013.01</v>
          </cell>
          <cell r="C124">
            <v>43230.33</v>
          </cell>
          <cell r="E124">
            <v>2161.52</v>
          </cell>
          <cell r="G124">
            <v>4659.78</v>
          </cell>
          <cell r="I124">
            <v>232.99</v>
          </cell>
        </row>
        <row r="125">
          <cell r="A125">
            <v>2013.02</v>
          </cell>
          <cell r="C125">
            <v>30302.35</v>
          </cell>
          <cell r="E125">
            <v>2020.15</v>
          </cell>
          <cell r="G125">
            <v>3101.45</v>
          </cell>
          <cell r="I125">
            <v>206.76</v>
          </cell>
        </row>
        <row r="126">
          <cell r="A126">
            <v>2013.03</v>
          </cell>
          <cell r="C126">
            <v>38732.46</v>
          </cell>
          <cell r="E126">
            <v>1844.4</v>
          </cell>
          <cell r="G126">
            <v>4025.65</v>
          </cell>
          <cell r="I126">
            <v>191.7</v>
          </cell>
        </row>
        <row r="127">
          <cell r="A127">
            <v>2013.04</v>
          </cell>
          <cell r="C127">
            <v>25762.9</v>
          </cell>
          <cell r="E127">
            <v>1431.27</v>
          </cell>
          <cell r="G127">
            <v>2674.95</v>
          </cell>
          <cell r="I127">
            <v>148.61000000000001</v>
          </cell>
        </row>
        <row r="128">
          <cell r="A128">
            <v>2013.05</v>
          </cell>
          <cell r="C128">
            <v>45068.09</v>
          </cell>
          <cell r="E128">
            <v>2048.5500000000002</v>
          </cell>
          <cell r="G128">
            <v>4443.3500000000004</v>
          </cell>
          <cell r="I128">
            <v>201.97</v>
          </cell>
        </row>
        <row r="129">
          <cell r="A129">
            <v>2013.06</v>
          </cell>
          <cell r="C129">
            <v>28542.84</v>
          </cell>
          <cell r="E129">
            <v>1678.99</v>
          </cell>
          <cell r="G129">
            <v>2975.1</v>
          </cell>
          <cell r="I129">
            <v>175.01</v>
          </cell>
        </row>
        <row r="130">
          <cell r="A130">
            <v>2013.07</v>
          </cell>
          <cell r="C130">
            <v>41553.919999999998</v>
          </cell>
          <cell r="E130">
            <v>1806.7</v>
          </cell>
          <cell r="G130">
            <v>4293.59</v>
          </cell>
          <cell r="I130">
            <v>186.68</v>
          </cell>
        </row>
        <row r="131">
          <cell r="A131">
            <v>2013.08</v>
          </cell>
          <cell r="C131">
            <v>45244.87</v>
          </cell>
          <cell r="E131">
            <v>2056.59</v>
          </cell>
          <cell r="G131">
            <v>4757.34</v>
          </cell>
          <cell r="I131">
            <v>216.24</v>
          </cell>
        </row>
        <row r="132">
          <cell r="A132">
            <v>2013.09</v>
          </cell>
          <cell r="C132">
            <v>46944.69</v>
          </cell>
          <cell r="E132">
            <v>2470.77</v>
          </cell>
          <cell r="G132">
            <v>5015.13</v>
          </cell>
          <cell r="I132">
            <v>263.95</v>
          </cell>
        </row>
        <row r="133">
          <cell r="A133">
            <v>2013.1</v>
          </cell>
          <cell r="C133">
            <v>43508.38</v>
          </cell>
          <cell r="E133">
            <v>2417.13</v>
          </cell>
          <cell r="G133">
            <v>4392.82</v>
          </cell>
          <cell r="I133">
            <v>244.05</v>
          </cell>
        </row>
        <row r="134">
          <cell r="A134">
            <v>2013.11</v>
          </cell>
          <cell r="C134">
            <v>40165.730000000003</v>
          </cell>
          <cell r="E134">
            <v>1912.65</v>
          </cell>
          <cell r="G134">
            <v>4065.81</v>
          </cell>
          <cell r="I134">
            <v>193.61</v>
          </cell>
        </row>
        <row r="135">
          <cell r="A135">
            <v>2013.12</v>
          </cell>
          <cell r="C135">
            <v>39672.04</v>
          </cell>
          <cell r="E135">
            <v>1803.27</v>
          </cell>
          <cell r="G135">
            <v>3967.7</v>
          </cell>
          <cell r="I135">
            <v>180.35</v>
          </cell>
        </row>
        <row r="136">
          <cell r="A136">
            <v>2013.01</v>
          </cell>
          <cell r="C136">
            <v>43230.33</v>
          </cell>
          <cell r="E136">
            <v>2161.5165000000002</v>
          </cell>
          <cell r="G136">
            <v>4659.78</v>
          </cell>
          <cell r="I136">
            <v>232.98899999999998</v>
          </cell>
        </row>
        <row r="137">
          <cell r="A137">
            <v>2013.02</v>
          </cell>
          <cell r="C137">
            <v>30302.35</v>
          </cell>
          <cell r="E137">
            <v>2020.1566666666665</v>
          </cell>
          <cell r="G137">
            <v>3101.45</v>
          </cell>
          <cell r="I137">
            <v>206.76333333333332</v>
          </cell>
        </row>
        <row r="138">
          <cell r="A138">
            <v>2013.03</v>
          </cell>
          <cell r="C138">
            <v>38732.46</v>
          </cell>
          <cell r="E138">
            <v>1844.4028571428571</v>
          </cell>
          <cell r="G138">
            <v>4025.65</v>
          </cell>
          <cell r="I138">
            <v>191.69761904761904</v>
          </cell>
        </row>
        <row r="139">
          <cell r="A139">
            <v>2013.04</v>
          </cell>
          <cell r="C139">
            <v>25762.9</v>
          </cell>
          <cell r="E139">
            <v>1431.2722222222224</v>
          </cell>
          <cell r="G139">
            <v>2674.95</v>
          </cell>
          <cell r="I139">
            <v>148.60833333333332</v>
          </cell>
        </row>
        <row r="140">
          <cell r="A140">
            <v>2013.05</v>
          </cell>
          <cell r="C140">
            <v>45068.09</v>
          </cell>
          <cell r="E140">
            <v>2048.5495454545453</v>
          </cell>
          <cell r="G140">
            <v>4443.3500000000004</v>
          </cell>
          <cell r="I140">
            <v>201.97045454545457</v>
          </cell>
        </row>
        <row r="141">
          <cell r="A141">
            <v>2013.06</v>
          </cell>
          <cell r="C141">
            <v>28542.84</v>
          </cell>
          <cell r="E141">
            <v>1678.9905882352941</v>
          </cell>
          <cell r="G141">
            <v>2975.1</v>
          </cell>
          <cell r="I141">
            <v>175.00588235294117</v>
          </cell>
        </row>
        <row r="142">
          <cell r="A142">
            <v>2013.07</v>
          </cell>
          <cell r="C142">
            <v>41553.919999999998</v>
          </cell>
          <cell r="E142">
            <v>1806.6921739130435</v>
          </cell>
          <cell r="G142">
            <v>4293.59</v>
          </cell>
          <cell r="I142">
            <v>186.67782608695651</v>
          </cell>
        </row>
        <row r="143">
          <cell r="A143">
            <v>2013.08</v>
          </cell>
          <cell r="C143">
            <v>45244.87</v>
          </cell>
          <cell r="E143">
            <v>2056.585</v>
          </cell>
          <cell r="G143">
            <v>4757.34</v>
          </cell>
          <cell r="I143">
            <v>216.24272727272728</v>
          </cell>
        </row>
        <row r="144">
          <cell r="A144">
            <v>2013.09</v>
          </cell>
          <cell r="C144">
            <v>46944.69</v>
          </cell>
          <cell r="E144">
            <v>2470.7731578947369</v>
          </cell>
          <cell r="G144">
            <v>5015.13</v>
          </cell>
          <cell r="I144">
            <v>263.95421052631582</v>
          </cell>
        </row>
        <row r="145">
          <cell r="A145">
            <v>2013.1</v>
          </cell>
          <cell r="C145">
            <v>43508.38</v>
          </cell>
          <cell r="E145">
            <v>2417.132222222222</v>
          </cell>
          <cell r="G145">
            <v>4392.82</v>
          </cell>
          <cell r="I145">
            <v>244.04555555555555</v>
          </cell>
        </row>
        <row r="146">
          <cell r="A146">
            <v>2013.11</v>
          </cell>
          <cell r="C146">
            <v>40165.730000000003</v>
          </cell>
          <cell r="E146">
            <v>1912.6538095238097</v>
          </cell>
          <cell r="G146">
            <v>4065.81</v>
          </cell>
          <cell r="I146">
            <v>193.60999999999999</v>
          </cell>
        </row>
        <row r="147">
          <cell r="A147">
            <v>2013.12</v>
          </cell>
          <cell r="C147">
            <v>39672.04</v>
          </cell>
          <cell r="E147">
            <v>1803.2745454545454</v>
          </cell>
          <cell r="G147">
            <v>3967.7</v>
          </cell>
          <cell r="I147">
            <v>180.35</v>
          </cell>
        </row>
        <row r="148">
          <cell r="A148">
            <v>2014.01</v>
          </cell>
          <cell r="C148">
            <v>35863.730000000003</v>
          </cell>
          <cell r="E148">
            <v>1707.7966666666669</v>
          </cell>
          <cell r="G148">
            <v>3364.24</v>
          </cell>
          <cell r="I148">
            <v>160.20190476190476</v>
          </cell>
        </row>
        <row r="149">
          <cell r="A149">
            <v>2014.02</v>
          </cell>
          <cell r="C149">
            <v>43950.33</v>
          </cell>
          <cell r="E149">
            <v>2746.8956250000001</v>
          </cell>
          <cell r="G149">
            <v>4102.09</v>
          </cell>
          <cell r="I149">
            <v>256.38062500000001</v>
          </cell>
        </row>
        <row r="150">
          <cell r="A150">
            <v>2014.03</v>
          </cell>
          <cell r="C150">
            <v>42351.64</v>
          </cell>
          <cell r="E150">
            <v>2016.7447619047618</v>
          </cell>
          <cell r="G150">
            <v>4385.29</v>
          </cell>
          <cell r="I150">
            <v>208.82333333333332</v>
          </cell>
        </row>
        <row r="151">
          <cell r="A151">
            <v>2014.04</v>
          </cell>
          <cell r="C151">
            <v>34982.19</v>
          </cell>
          <cell r="E151">
            <v>1665.8185714285714</v>
          </cell>
          <cell r="G151">
            <v>3730.94</v>
          </cell>
          <cell r="I151">
            <v>177.66380952380953</v>
          </cell>
        </row>
        <row r="152">
          <cell r="A152">
            <v>2014.05</v>
          </cell>
          <cell r="C152">
            <v>27622.34</v>
          </cell>
          <cell r="E152">
            <v>1381.117</v>
          </cell>
          <cell r="G152">
            <v>2918.32</v>
          </cell>
          <cell r="I152">
            <v>145.916</v>
          </cell>
        </row>
        <row r="153">
          <cell r="A153">
            <v>2014.06</v>
          </cell>
          <cell r="C153">
            <v>32412.76</v>
          </cell>
          <cell r="E153">
            <v>1620.6379999999999</v>
          </cell>
          <cell r="G153">
            <v>3282.18</v>
          </cell>
          <cell r="I153">
            <v>164.10899999999998</v>
          </cell>
        </row>
        <row r="154">
          <cell r="A154">
            <v>2014.07</v>
          </cell>
          <cell r="C154">
            <v>53409.120000000003</v>
          </cell>
          <cell r="E154">
            <v>2322.1356521739131</v>
          </cell>
          <cell r="G154">
            <v>5712.67</v>
          </cell>
          <cell r="I154">
            <v>248.37695652173915</v>
          </cell>
        </row>
        <row r="155">
          <cell r="A155">
            <v>2014.08</v>
          </cell>
          <cell r="C155">
            <v>60899.45</v>
          </cell>
          <cell r="E155">
            <v>2899.9738095238095</v>
          </cell>
          <cell r="G155">
            <v>6341.37</v>
          </cell>
          <cell r="I155">
            <v>301.96999999999997</v>
          </cell>
        </row>
        <row r="156">
          <cell r="A156">
            <v>2014.09</v>
          </cell>
          <cell r="C156">
            <v>76699.48</v>
          </cell>
          <cell r="E156">
            <v>3652.3561904761905</v>
          </cell>
          <cell r="G156">
            <v>7751.31</v>
          </cell>
          <cell r="I156">
            <v>369.11</v>
          </cell>
        </row>
        <row r="157">
          <cell r="A157">
            <v>2014.1</v>
          </cell>
          <cell r="C157">
            <v>65239.57</v>
          </cell>
          <cell r="E157">
            <v>3624.4205555555554</v>
          </cell>
          <cell r="G157">
            <v>6579.52</v>
          </cell>
          <cell r="I157">
            <v>365.5288888888889</v>
          </cell>
        </row>
        <row r="158">
          <cell r="A158">
            <v>2014.11</v>
          </cell>
          <cell r="C158">
            <v>89119.76</v>
          </cell>
          <cell r="E158">
            <v>4455.9879999999994</v>
          </cell>
          <cell r="G158">
            <v>9031.2000000000007</v>
          </cell>
          <cell r="I158">
            <v>451.56000000000006</v>
          </cell>
        </row>
        <row r="159">
          <cell r="A159">
            <v>2014.12</v>
          </cell>
          <cell r="C159">
            <v>181362.61</v>
          </cell>
          <cell r="E159">
            <v>7885.3308695652167</v>
          </cell>
          <cell r="G159">
            <v>16555.48</v>
          </cell>
          <cell r="I159">
            <v>719.8034782608695</v>
          </cell>
        </row>
        <row r="160">
          <cell r="A160">
            <v>2015.01</v>
          </cell>
          <cell r="C160">
            <v>127669.98</v>
          </cell>
          <cell r="E160">
            <v>6383.4989999999998</v>
          </cell>
          <cell r="G160">
            <v>10491.349999999999</v>
          </cell>
          <cell r="I160">
            <v>524.56749999999988</v>
          </cell>
        </row>
        <row r="161">
          <cell r="A161">
            <v>2015.02</v>
          </cell>
          <cell r="C161">
            <v>75973.47</v>
          </cell>
          <cell r="E161">
            <v>5064.8980000000001</v>
          </cell>
          <cell r="G161">
            <v>5891.75</v>
          </cell>
          <cell r="I161">
            <v>392.78333333333336</v>
          </cell>
        </row>
        <row r="162">
          <cell r="A162">
            <v>2015.03</v>
          </cell>
          <cell r="C162">
            <v>208514.39</v>
          </cell>
          <cell r="E162">
            <v>9477.9268181818188</v>
          </cell>
          <cell r="G162">
            <v>15308.17</v>
          </cell>
          <cell r="I162">
            <v>695.82590909090914</v>
          </cell>
        </row>
        <row r="163">
          <cell r="A163">
            <v>2015.04</v>
          </cell>
          <cell r="C163">
            <v>300637.40999999997</v>
          </cell>
          <cell r="E163">
            <v>14316.067142857142</v>
          </cell>
          <cell r="G163">
            <v>19614.89</v>
          </cell>
          <cell r="I163">
            <v>934.04238095238088</v>
          </cell>
        </row>
        <row r="164">
          <cell r="A164">
            <v>2015.05</v>
          </cell>
          <cell r="C164">
            <v>312075.84999999998</v>
          </cell>
          <cell r="E164">
            <v>15603.7925</v>
          </cell>
          <cell r="G164">
            <v>17736.09</v>
          </cell>
          <cell r="I164">
            <v>886.80449999999996</v>
          </cell>
        </row>
        <row r="165">
          <cell r="A165">
            <v>2015.06</v>
          </cell>
          <cell r="C165">
            <v>366612.84</v>
          </cell>
          <cell r="E165">
            <v>17457.754285714287</v>
          </cell>
          <cell r="G165">
            <v>20462.79</v>
          </cell>
          <cell r="I165">
            <v>974.41857142857145</v>
          </cell>
        </row>
        <row r="166">
          <cell r="A166">
            <v>2015.07</v>
          </cell>
          <cell r="C166">
            <v>281441.17</v>
          </cell>
          <cell r="E166">
            <v>12236.572608695651</v>
          </cell>
          <cell r="G166">
            <v>20332.400000000001</v>
          </cell>
          <cell r="I166">
            <v>884.01739130434794</v>
          </cell>
        </row>
        <row r="167">
          <cell r="A167">
            <v>2015.08</v>
          </cell>
          <cell r="C167">
            <v>205192.54</v>
          </cell>
          <cell r="E167">
            <v>9771.0733333333337</v>
          </cell>
          <cell r="G167">
            <v>14731.35</v>
          </cell>
          <cell r="I167">
            <v>701.49285714285713</v>
          </cell>
        </row>
        <row r="168">
          <cell r="A168">
            <v>2015.09</v>
          </cell>
          <cell r="C168">
            <v>116118.19</v>
          </cell>
          <cell r="E168">
            <v>5805.9094999999998</v>
          </cell>
          <cell r="G168">
            <v>9826.4599999999991</v>
          </cell>
          <cell r="I168">
            <v>491.32299999999998</v>
          </cell>
        </row>
        <row r="169">
          <cell r="A169">
            <v>2015.1</v>
          </cell>
          <cell r="C169">
            <v>150641.94</v>
          </cell>
          <cell r="E169">
            <v>8861.2905882352934</v>
          </cell>
          <cell r="G169">
            <v>11029.08</v>
          </cell>
          <cell r="I169">
            <v>648.76941176470586</v>
          </cell>
        </row>
        <row r="170">
          <cell r="A170">
            <v>2015.11</v>
          </cell>
          <cell r="C170">
            <v>223272.32000000001</v>
          </cell>
          <cell r="E170">
            <v>10632.015238095239</v>
          </cell>
          <cell r="G170">
            <v>14385.25</v>
          </cell>
          <cell r="I170">
            <v>685.01190476190482</v>
          </cell>
        </row>
        <row r="171">
          <cell r="A171">
            <v>2015.12</v>
          </cell>
          <cell r="C171">
            <v>182388.19</v>
          </cell>
          <cell r="E171">
            <v>7929.9213043478258</v>
          </cell>
          <cell r="G171">
            <v>11229.88</v>
          </cell>
          <cell r="I171">
            <v>488.25565217391301</v>
          </cell>
        </row>
        <row r="172">
          <cell r="A172">
            <v>2016.01</v>
          </cell>
          <cell r="C172">
            <v>108233.87</v>
          </cell>
          <cell r="E172">
            <v>5411.69</v>
          </cell>
          <cell r="G172">
            <v>8266.33</v>
          </cell>
          <cell r="I172">
            <v>413.32</v>
          </cell>
        </row>
        <row r="173">
          <cell r="A173">
            <v>2016.02</v>
          </cell>
          <cell r="C173">
            <v>78185.399999999994</v>
          </cell>
          <cell r="E173">
            <v>4886.59</v>
          </cell>
          <cell r="G173">
            <v>6207.8059622000001</v>
          </cell>
          <cell r="I173">
            <v>387.9878726375</v>
          </cell>
        </row>
        <row r="174">
          <cell r="A174">
            <v>2016.03</v>
          </cell>
          <cell r="C174">
            <v>133981.14000000001</v>
          </cell>
          <cell r="E174">
            <v>5825.27</v>
          </cell>
          <cell r="G174">
            <v>10404.02440828</v>
          </cell>
          <cell r="I174">
            <v>452.3488873165</v>
          </cell>
        </row>
        <row r="175">
          <cell r="A175">
            <v>2016.04</v>
          </cell>
          <cell r="C175">
            <v>114353.59</v>
          </cell>
          <cell r="E175">
            <v>5717.68</v>
          </cell>
          <cell r="G175">
            <v>8145.0614998199999</v>
          </cell>
          <cell r="I175">
            <v>407.25307499100001</v>
          </cell>
        </row>
        <row r="176">
          <cell r="A176">
            <v>2016.05</v>
          </cell>
          <cell r="C176">
            <v>90705.89</v>
          </cell>
          <cell r="E176">
            <v>4319.33</v>
          </cell>
          <cell r="G176">
            <v>6533.1914315000004</v>
          </cell>
          <cell r="I176">
            <v>311.10435388100001</v>
          </cell>
        </row>
        <row r="177">
          <cell r="A177">
            <v>2016.06</v>
          </cell>
          <cell r="C177">
            <v>114724.62</v>
          </cell>
          <cell r="E177">
            <v>5736.23</v>
          </cell>
          <cell r="G177">
            <v>7780.5349964200004</v>
          </cell>
          <cell r="I177">
            <v>389.02674982100001</v>
          </cell>
        </row>
        <row r="178">
          <cell r="A178">
            <v>2016.07</v>
          </cell>
          <cell r="C178">
            <v>127256.78</v>
          </cell>
          <cell r="E178">
            <v>6059.85</v>
          </cell>
          <cell r="G178">
            <v>8979.4274230999999</v>
          </cell>
          <cell r="I178">
            <v>427.59178205239999</v>
          </cell>
        </row>
        <row r="179">
          <cell r="A179">
            <v>2016.08</v>
          </cell>
          <cell r="C179">
            <v>111766.97</v>
          </cell>
          <cell r="E179">
            <v>4859.4399999999996</v>
          </cell>
          <cell r="G179">
            <v>8396.9611074200002</v>
          </cell>
          <cell r="I179">
            <v>365.08526554000002</v>
          </cell>
        </row>
        <row r="180">
          <cell r="A180">
            <v>2016.09</v>
          </cell>
          <cell r="C180">
            <v>82632.570000000007</v>
          </cell>
          <cell r="E180">
            <v>4131.63</v>
          </cell>
          <cell r="G180">
            <v>6212</v>
          </cell>
          <cell r="I180">
            <v>311</v>
          </cell>
        </row>
        <row r="181">
          <cell r="A181">
            <v>2016.1</v>
          </cell>
          <cell r="C181">
            <v>77245.66</v>
          </cell>
          <cell r="E181">
            <v>4827.8500000000004</v>
          </cell>
          <cell r="G181">
            <v>5908</v>
          </cell>
          <cell r="I181">
            <v>369</v>
          </cell>
        </row>
        <row r="182">
          <cell r="A182">
            <v>2016.11</v>
          </cell>
          <cell r="C182">
            <v>136470.28</v>
          </cell>
          <cell r="E182">
            <v>6203.19</v>
          </cell>
          <cell r="G182">
            <v>9738.9829636100003</v>
          </cell>
          <cell r="I182">
            <v>442.68104380049999</v>
          </cell>
        </row>
        <row r="183">
          <cell r="A183">
            <v>2016.12</v>
          </cell>
          <cell r="C183">
            <v>98288</v>
          </cell>
          <cell r="E183">
            <v>4467.636363636364</v>
          </cell>
          <cell r="G183">
            <v>7628.8463717300001</v>
          </cell>
          <cell r="I183">
            <v>346.76574416950001</v>
          </cell>
        </row>
        <row r="184">
          <cell r="A184">
            <v>2017.01</v>
          </cell>
          <cell r="C184">
            <v>67641.72</v>
          </cell>
          <cell r="E184">
            <v>3757.8733333333334</v>
          </cell>
          <cell r="G184">
            <v>5120.0297398599996</v>
          </cell>
          <cell r="I184">
            <v>284.44609665889999</v>
          </cell>
        </row>
        <row r="185">
          <cell r="A185">
            <v>2017.02</v>
          </cell>
          <cell r="C185">
            <v>80835.679999999993</v>
          </cell>
          <cell r="E185">
            <v>4490.8711111111106</v>
          </cell>
          <cell r="G185">
            <v>6463.47</v>
          </cell>
          <cell r="I185">
            <v>359.08</v>
          </cell>
        </row>
        <row r="186">
          <cell r="A186">
            <v>2017.03</v>
          </cell>
          <cell r="C186">
            <v>115943.32</v>
          </cell>
          <cell r="E186">
            <v>5041.0139130434782</v>
          </cell>
          <cell r="G186">
            <v>8162.2683324700001</v>
          </cell>
          <cell r="I186">
            <v>354.88123184649999</v>
          </cell>
        </row>
        <row r="187">
          <cell r="A187">
            <v>2017.04</v>
          </cell>
          <cell r="C187">
            <v>92082.46</v>
          </cell>
          <cell r="E187">
            <v>5115.6922219999997</v>
          </cell>
          <cell r="G187">
            <v>7348.86</v>
          </cell>
          <cell r="I187">
            <v>408.27</v>
          </cell>
        </row>
        <row r="188">
          <cell r="A188">
            <v>2017.05</v>
          </cell>
          <cell r="C188">
            <v>81303.92</v>
          </cell>
          <cell r="E188">
            <v>4065.2</v>
          </cell>
          <cell r="G188">
            <v>6485.01</v>
          </cell>
          <cell r="I188">
            <v>324.25</v>
          </cell>
        </row>
        <row r="189">
          <cell r="A189">
            <v>2017.06</v>
          </cell>
          <cell r="C189">
            <v>84758.68</v>
          </cell>
          <cell r="E189">
            <v>4391</v>
          </cell>
          <cell r="G189">
            <v>6784.46</v>
          </cell>
          <cell r="I189">
            <v>308.38454545454545</v>
          </cell>
        </row>
        <row r="190">
          <cell r="A190">
            <v>2017.07</v>
          </cell>
          <cell r="C190">
            <v>97612.13</v>
          </cell>
          <cell r="E190">
            <v>4648.1966666666704</v>
          </cell>
          <cell r="G190">
            <v>8304.0600000000013</v>
          </cell>
          <cell r="I190">
            <v>395.43142857142863</v>
          </cell>
        </row>
        <row r="191">
          <cell r="A191">
            <v>2017.08</v>
          </cell>
          <cell r="C191">
            <v>117672.34</v>
          </cell>
          <cell r="E191">
            <v>5116.1900000000005</v>
          </cell>
          <cell r="G191">
            <v>9867.58</v>
          </cell>
          <cell r="I191">
            <v>429.03</v>
          </cell>
        </row>
        <row r="192">
          <cell r="A192">
            <v>2017.09</v>
          </cell>
          <cell r="C192">
            <v>115101.01</v>
          </cell>
          <cell r="E192">
            <v>5481.0004761904756</v>
          </cell>
          <cell r="G192">
            <v>8852.43</v>
          </cell>
          <cell r="I192">
            <v>421.54428571428571</v>
          </cell>
        </row>
        <row r="193">
          <cell r="A193">
            <v>2017.1</v>
          </cell>
          <cell r="C193">
            <v>79400.079999999987</v>
          </cell>
          <cell r="E193">
            <v>4670.59294117647</v>
          </cell>
          <cell r="G193">
            <v>5895.06</v>
          </cell>
          <cell r="I193">
            <v>346.76823529411769</v>
          </cell>
        </row>
        <row r="194">
          <cell r="A194">
            <v>2017.11</v>
          </cell>
          <cell r="C194">
            <v>112035.45000000001</v>
          </cell>
          <cell r="E194">
            <v>5092.5204545454553</v>
          </cell>
          <cell r="G194">
            <v>8118.6</v>
          </cell>
          <cell r="I194">
            <v>369.02727272727276</v>
          </cell>
        </row>
        <row r="195">
          <cell r="A195">
            <v>2017.12</v>
          </cell>
          <cell r="C195">
            <v>80238.28</v>
          </cell>
          <cell r="E195">
            <v>3820.870476190476</v>
          </cell>
          <cell r="G195">
            <v>6093.49</v>
          </cell>
          <cell r="I195">
            <v>290.16619047619048</v>
          </cell>
        </row>
        <row r="196">
          <cell r="A196">
            <v>2018.01</v>
          </cell>
          <cell r="C196">
            <v>114889.83</v>
          </cell>
          <cell r="E196">
            <v>5222.2650000000003</v>
          </cell>
          <cell r="G196">
            <v>9002.91</v>
          </cell>
          <cell r="I196">
            <v>409.22318181818179</v>
          </cell>
        </row>
        <row r="197">
          <cell r="A197">
            <v>2018.02</v>
          </cell>
          <cell r="C197">
            <v>64392.77</v>
          </cell>
          <cell r="E197">
            <v>4292.851333333334</v>
          </cell>
          <cell r="G197">
            <v>5443.84</v>
          </cell>
          <cell r="I197">
            <v>362.92266666666666</v>
          </cell>
        </row>
      </sheetData>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ohu.com/a/207240784_17769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worksheets/sheet1.xml><?xml version="1.0" encoding="utf-8"?>
<worksheet xmlns="http://schemas.openxmlformats.org/spreadsheetml/2006/main" xmlns:r="http://schemas.openxmlformats.org/officeDocument/2006/relationships">
  <dimension ref="A1:M359"/>
  <sheetViews>
    <sheetView tabSelected="1" zoomScale="120" zoomScaleNormal="120" workbookViewId="0">
      <pane xSplit="1" ySplit="2" topLeftCell="B271" activePane="bottomRight" state="frozen"/>
      <selection pane="topRight" activeCell="B1" sqref="B1"/>
      <selection pane="bottomLeft" activeCell="A4" sqref="A4"/>
      <selection pane="bottomRight" activeCell="I280" sqref="I280"/>
    </sheetView>
  </sheetViews>
  <sheetFormatPr defaultRowHeight="13.5"/>
  <cols>
    <col min="1" max="1" width="7.75" style="1" customWidth="1"/>
    <col min="2" max="2" width="16.875" style="1" customWidth="1"/>
    <col min="3" max="3" width="11.125" style="1" customWidth="1"/>
    <col min="4" max="4" width="14.5" style="1" customWidth="1"/>
    <col min="5" max="5" width="13.625" style="21" customWidth="1"/>
    <col min="6" max="6" width="12.875" style="1" customWidth="1"/>
    <col min="7" max="7" width="9.5" style="1" bestFit="1" customWidth="1"/>
    <col min="8" max="8" width="10.375" style="1" bestFit="1" customWidth="1"/>
    <col min="9" max="9" width="8.625" style="1" customWidth="1"/>
    <col min="10" max="10" width="10.5" bestFit="1" customWidth="1"/>
    <col min="11" max="11" width="10.75" customWidth="1"/>
  </cols>
  <sheetData>
    <row r="1" spans="1:11" ht="15">
      <c r="E1" s="2"/>
    </row>
    <row r="2" spans="1:11" ht="15.75">
      <c r="B2" s="3" t="s">
        <v>1</v>
      </c>
      <c r="C2" s="3"/>
      <c r="D2" s="4"/>
      <c r="E2" s="5"/>
      <c r="F2" s="4"/>
      <c r="G2" s="4"/>
      <c r="H2" s="4"/>
      <c r="I2" s="6"/>
    </row>
    <row r="4" spans="1:11" ht="14.25">
      <c r="B4" s="7" t="s">
        <v>0</v>
      </c>
      <c r="C4" s="8"/>
      <c r="D4" s="9"/>
      <c r="E4" s="10"/>
      <c r="F4" s="11"/>
      <c r="G4" s="11"/>
      <c r="H4" s="11"/>
      <c r="I4" s="11"/>
      <c r="J4" s="12"/>
      <c r="K4" s="12"/>
    </row>
    <row r="6" spans="1:11" ht="14.25">
      <c r="B6" s="13" t="s">
        <v>2</v>
      </c>
      <c r="C6" s="13"/>
      <c r="D6" s="14"/>
      <c r="E6" s="15"/>
      <c r="F6" s="16"/>
      <c r="G6" s="16"/>
      <c r="H6" s="16"/>
      <c r="I6" s="16"/>
      <c r="J6" s="12"/>
      <c r="K6" s="12"/>
    </row>
    <row r="7" spans="1:11" ht="14.25">
      <c r="B7" s="17" t="s">
        <v>13</v>
      </c>
      <c r="C7" s="18"/>
      <c r="D7" s="18"/>
      <c r="E7" s="26" t="s">
        <v>15</v>
      </c>
      <c r="F7" s="19"/>
      <c r="G7" s="19"/>
      <c r="H7" s="19"/>
      <c r="I7" s="19"/>
    </row>
    <row r="8" spans="1:11">
      <c r="B8" s="205" t="s">
        <v>22</v>
      </c>
      <c r="C8" s="205"/>
      <c r="D8" s="57" t="s">
        <v>27</v>
      </c>
      <c r="E8" s="57" t="s">
        <v>28</v>
      </c>
      <c r="F8" s="56" t="s">
        <v>29</v>
      </c>
      <c r="G8" s="67" t="s">
        <v>30</v>
      </c>
      <c r="H8" s="67" t="s">
        <v>31</v>
      </c>
    </row>
    <row r="9" spans="1:11">
      <c r="B9" s="204" t="s">
        <v>14</v>
      </c>
      <c r="C9" s="204"/>
      <c r="D9" s="64">
        <v>820.92</v>
      </c>
      <c r="E9" s="65">
        <f>D9/$D$16</f>
        <v>0.28466902700284696</v>
      </c>
      <c r="F9" s="65">
        <v>0.32100000000000001</v>
      </c>
      <c r="G9" s="65">
        <v>0.46789999999999998</v>
      </c>
      <c r="H9" s="65">
        <v>0.4032</v>
      </c>
    </row>
    <row r="10" spans="1:11">
      <c r="B10" s="204" t="s">
        <v>16</v>
      </c>
      <c r="C10" s="204"/>
      <c r="D10" s="66">
        <v>384.24</v>
      </c>
      <c r="E10" s="65">
        <f t="shared" ref="E10:E16" si="0">D10/$D$16</f>
        <v>0.13324224886173308</v>
      </c>
      <c r="F10" s="65">
        <v>0.20860000000000001</v>
      </c>
      <c r="G10" s="65">
        <v>9.2399999999999996E-2</v>
      </c>
      <c r="H10" s="65">
        <v>0.11890000000000001</v>
      </c>
    </row>
    <row r="11" spans="1:11">
      <c r="B11" s="205" t="s">
        <v>17</v>
      </c>
      <c r="C11" s="205"/>
      <c r="D11" s="59">
        <v>125.37</v>
      </c>
      <c r="E11" s="58">
        <f t="shared" si="0"/>
        <v>4.347434088016728E-2</v>
      </c>
      <c r="F11" s="67"/>
      <c r="G11" s="67"/>
      <c r="H11" s="67"/>
    </row>
    <row r="12" spans="1:11" s="29" customFormat="1">
      <c r="A12" s="27"/>
      <c r="B12" s="205" t="s">
        <v>18</v>
      </c>
      <c r="C12" s="205"/>
      <c r="D12" s="59">
        <v>33.96</v>
      </c>
      <c r="E12" s="58">
        <f t="shared" si="0"/>
        <v>1.1776251226692836E-2</v>
      </c>
      <c r="F12" s="68"/>
      <c r="G12" s="68"/>
      <c r="H12" s="69"/>
    </row>
    <row r="13" spans="1:11" s="29" customFormat="1">
      <c r="A13" s="27"/>
      <c r="B13" s="204" t="s">
        <v>19</v>
      </c>
      <c r="C13" s="204"/>
      <c r="D13" s="66">
        <v>310.20999999999998</v>
      </c>
      <c r="E13" s="65">
        <f t="shared" si="0"/>
        <v>0.1075709921387628</v>
      </c>
      <c r="F13" s="65">
        <v>9.0399999999999994E-2</v>
      </c>
      <c r="G13" s="65">
        <v>4.7800000000000002E-2</v>
      </c>
      <c r="H13" s="65">
        <v>4.7800000000000002E-2</v>
      </c>
    </row>
    <row r="14" spans="1:11" s="29" customFormat="1">
      <c r="A14" s="27"/>
      <c r="B14" s="204" t="s">
        <v>20</v>
      </c>
      <c r="C14" s="204"/>
      <c r="D14" s="66">
        <v>860.98</v>
      </c>
      <c r="E14" s="65">
        <f t="shared" si="0"/>
        <v>0.29856056481619547</v>
      </c>
      <c r="F14" s="65">
        <v>0.17330000000000001</v>
      </c>
      <c r="G14" s="65">
        <v>0.24579999999999999</v>
      </c>
      <c r="H14" s="65">
        <v>0.27289999999999998</v>
      </c>
    </row>
    <row r="15" spans="1:11" ht="14.25">
      <c r="B15" s="205" t="s">
        <v>21</v>
      </c>
      <c r="C15" s="205"/>
      <c r="D15" s="60">
        <v>348.09</v>
      </c>
      <c r="E15" s="58">
        <f t="shared" si="0"/>
        <v>0.12070657507360157</v>
      </c>
      <c r="F15" s="70"/>
      <c r="G15" s="70"/>
      <c r="H15" s="70"/>
      <c r="I15" s="19"/>
    </row>
    <row r="16" spans="1:11" ht="14.25">
      <c r="B16" s="205" t="s">
        <v>23</v>
      </c>
      <c r="C16" s="205"/>
      <c r="D16" s="60">
        <f>SUM(D9:D15)</f>
        <v>2883.77</v>
      </c>
      <c r="E16" s="58">
        <f t="shared" si="0"/>
        <v>1</v>
      </c>
      <c r="F16" s="70"/>
      <c r="G16" s="70"/>
      <c r="H16" s="70"/>
      <c r="I16" s="19"/>
    </row>
    <row r="17" spans="1:11" ht="14.25">
      <c r="B17" s="61" t="s">
        <v>24</v>
      </c>
      <c r="C17" s="210" t="s">
        <v>25</v>
      </c>
      <c r="D17" s="211"/>
      <c r="E17" s="211"/>
      <c r="F17" s="19"/>
      <c r="G17" s="19"/>
      <c r="H17" s="19"/>
      <c r="I17" s="19"/>
    </row>
    <row r="18" spans="1:11" ht="14.25">
      <c r="C18" s="63"/>
      <c r="D18" s="61"/>
      <c r="E18" s="62"/>
      <c r="F18" s="19"/>
      <c r="G18" s="19"/>
      <c r="H18" s="19"/>
      <c r="I18" s="19"/>
    </row>
    <row r="19" spans="1:11">
      <c r="B19" s="20"/>
      <c r="C19" s="20"/>
    </row>
    <row r="20" spans="1:11" ht="14.25">
      <c r="B20" s="13" t="s">
        <v>11</v>
      </c>
      <c r="C20" s="13"/>
      <c r="D20" s="14"/>
      <c r="E20" s="15"/>
      <c r="F20" s="14"/>
      <c r="G20" s="14"/>
      <c r="H20" s="14"/>
      <c r="I20" s="14"/>
      <c r="J20" s="22"/>
      <c r="K20" s="22"/>
    </row>
    <row r="21" spans="1:11">
      <c r="B21" s="23"/>
      <c r="C21" s="24"/>
      <c r="D21" s="25"/>
      <c r="E21" s="26"/>
      <c r="F21" s="25"/>
    </row>
    <row r="22" spans="1:11">
      <c r="B22" s="23"/>
    </row>
    <row r="24" spans="1:11" s="50" customFormat="1" ht="14.25">
      <c r="A24" s="46"/>
      <c r="B24" s="47"/>
      <c r="C24" s="47"/>
      <c r="D24" s="47"/>
      <c r="E24" s="48"/>
      <c r="F24" s="49"/>
      <c r="G24" s="46"/>
      <c r="H24" s="46"/>
      <c r="I24" s="46"/>
    </row>
    <row r="25" spans="1:11" s="50" customFormat="1" ht="14.25">
      <c r="A25" s="46"/>
      <c r="B25" s="51"/>
      <c r="C25" s="51"/>
      <c r="D25" s="47"/>
      <c r="E25" s="48"/>
      <c r="F25" s="49"/>
      <c r="G25" s="46"/>
      <c r="H25" s="46"/>
      <c r="I25" s="46"/>
    </row>
    <row r="26" spans="1:11">
      <c r="B26" s="23"/>
      <c r="C26" s="23"/>
      <c r="D26" s="23"/>
      <c r="E26" s="52"/>
    </row>
    <row r="27" spans="1:11">
      <c r="B27" s="23"/>
      <c r="C27" s="23"/>
      <c r="D27" s="23"/>
      <c r="E27" s="52"/>
    </row>
    <row r="28" spans="1:11">
      <c r="B28" s="23"/>
      <c r="C28" s="23"/>
      <c r="D28" s="23"/>
      <c r="E28" s="52"/>
    </row>
    <row r="29" spans="1:11">
      <c r="B29" s="23"/>
      <c r="C29" s="23"/>
      <c r="D29" s="23"/>
      <c r="E29" s="52"/>
    </row>
    <row r="30" spans="1:11">
      <c r="B30" s="23"/>
      <c r="C30" s="23"/>
      <c r="D30" s="23"/>
      <c r="E30" s="52"/>
      <c r="F30" s="53"/>
    </row>
    <row r="31" spans="1:11">
      <c r="B31" s="23"/>
      <c r="C31" s="23"/>
      <c r="D31" s="23"/>
      <c r="E31" s="28"/>
    </row>
    <row r="32" spans="1:11">
      <c r="B32" s="23"/>
      <c r="C32" s="23"/>
      <c r="D32" s="23"/>
      <c r="E32" s="52"/>
    </row>
    <row r="33" spans="1:9">
      <c r="B33" s="23"/>
      <c r="C33" s="23"/>
      <c r="D33" s="23"/>
      <c r="E33" s="52"/>
    </row>
    <row r="34" spans="1:9">
      <c r="B34" s="23"/>
      <c r="C34" s="23"/>
      <c r="D34" s="23"/>
      <c r="E34" s="52"/>
    </row>
    <row r="35" spans="1:9" ht="15" customHeight="1">
      <c r="B35" s="23"/>
      <c r="C35" s="20"/>
    </row>
    <row r="36" spans="1:9" ht="15" customHeight="1">
      <c r="B36" s="23"/>
      <c r="C36" s="20"/>
    </row>
    <row r="37" spans="1:9" ht="15" customHeight="1">
      <c r="B37" s="23"/>
      <c r="C37" s="20"/>
    </row>
    <row r="38" spans="1:9" ht="15" customHeight="1">
      <c r="B38" s="23"/>
      <c r="C38" s="20"/>
    </row>
    <row r="39" spans="1:9" ht="15" customHeight="1">
      <c r="B39" s="23"/>
      <c r="C39" s="20"/>
    </row>
    <row r="40" spans="1:9" ht="15" customHeight="1">
      <c r="B40" s="23"/>
      <c r="C40" s="20"/>
    </row>
    <row r="41" spans="1:9" s="29" customFormat="1" ht="15" customHeight="1">
      <c r="A41" s="27"/>
      <c r="B41" s="27"/>
      <c r="C41" s="27"/>
      <c r="D41" s="27"/>
      <c r="E41" s="36"/>
      <c r="F41" s="27"/>
      <c r="G41" s="27"/>
      <c r="H41" s="27"/>
      <c r="I41" s="27"/>
    </row>
    <row r="42" spans="1:9">
      <c r="B42" s="23"/>
      <c r="C42" s="24"/>
      <c r="D42" s="25"/>
      <c r="E42" s="26"/>
      <c r="F42" s="25"/>
    </row>
    <row r="43" spans="1:9">
      <c r="B43" s="23"/>
      <c r="C43" s="24"/>
      <c r="D43" s="25"/>
      <c r="E43" s="26"/>
      <c r="F43" s="25"/>
    </row>
    <row r="44" spans="1:9">
      <c r="B44" s="23"/>
      <c r="C44" s="24"/>
      <c r="D44" s="25"/>
      <c r="E44" s="26"/>
      <c r="F44" s="25"/>
    </row>
    <row r="45" spans="1:9" s="29" customFormat="1" ht="12">
      <c r="A45" s="27"/>
      <c r="B45" s="23"/>
      <c r="C45" s="23"/>
      <c r="D45" s="28"/>
      <c r="E45" s="23"/>
      <c r="F45" s="23"/>
      <c r="G45" s="27"/>
      <c r="H45" s="27"/>
    </row>
    <row r="46" spans="1:9" s="29" customFormat="1" ht="12">
      <c r="A46" s="27"/>
      <c r="B46" s="23"/>
      <c r="C46" s="23"/>
      <c r="D46" s="28"/>
      <c r="E46" s="23"/>
      <c r="F46" s="23"/>
      <c r="G46" s="27"/>
      <c r="H46" s="27"/>
    </row>
    <row r="47" spans="1:9">
      <c r="B47" s="20"/>
      <c r="C47" s="20"/>
    </row>
    <row r="49" spans="1:9" s="50" customFormat="1" ht="14.25">
      <c r="A49" s="46"/>
      <c r="B49" s="47"/>
      <c r="C49" s="47"/>
      <c r="D49" s="47"/>
      <c r="E49" s="48"/>
      <c r="F49" s="49"/>
      <c r="G49" s="46"/>
      <c r="H49" s="46"/>
      <c r="I49" s="46"/>
    </row>
    <row r="50" spans="1:9" s="50" customFormat="1" ht="14.25">
      <c r="A50" s="46"/>
      <c r="B50" s="51"/>
      <c r="C50" s="51"/>
      <c r="D50" s="47"/>
      <c r="E50" s="48"/>
      <c r="F50" s="49"/>
      <c r="G50" s="46"/>
      <c r="H50" s="46"/>
      <c r="I50" s="46"/>
    </row>
    <row r="51" spans="1:9">
      <c r="B51" s="23"/>
      <c r="C51" s="23"/>
      <c r="D51" s="23"/>
      <c r="E51" s="52"/>
    </row>
    <row r="52" spans="1:9">
      <c r="B52" s="23"/>
      <c r="C52" s="23"/>
      <c r="D52" s="23"/>
      <c r="E52" s="52"/>
    </row>
    <row r="53" spans="1:9">
      <c r="B53" s="23"/>
      <c r="C53" s="23"/>
      <c r="D53" s="23"/>
      <c r="E53" s="52"/>
    </row>
    <row r="54" spans="1:9">
      <c r="B54" s="23"/>
      <c r="C54" s="23"/>
      <c r="D54" s="23"/>
      <c r="E54" s="52"/>
    </row>
    <row r="55" spans="1:9">
      <c r="B55" s="23"/>
      <c r="C55" s="23"/>
      <c r="D55" s="23"/>
      <c r="E55" s="52"/>
      <c r="F55" s="53"/>
    </row>
    <row r="56" spans="1:9">
      <c r="B56" s="23"/>
      <c r="C56" s="23"/>
      <c r="D56" s="23"/>
      <c r="E56" s="28"/>
    </row>
    <row r="57" spans="1:9">
      <c r="B57" s="23"/>
      <c r="C57" s="23"/>
      <c r="D57" s="23"/>
      <c r="E57" s="52"/>
    </row>
    <row r="58" spans="1:9">
      <c r="B58" s="23"/>
      <c r="C58" s="23"/>
      <c r="D58" s="23"/>
      <c r="E58" s="52"/>
    </row>
    <row r="59" spans="1:9">
      <c r="B59" s="23"/>
      <c r="C59" s="23"/>
      <c r="D59" s="23"/>
      <c r="E59" s="52"/>
    </row>
    <row r="60" spans="1:9">
      <c r="B60" s="23"/>
      <c r="C60" s="23"/>
      <c r="D60" s="23"/>
      <c r="E60" s="52"/>
    </row>
    <row r="61" spans="1:9">
      <c r="B61" s="23"/>
      <c r="C61" s="23"/>
      <c r="D61" s="23"/>
      <c r="E61" s="28"/>
    </row>
    <row r="62" spans="1:9">
      <c r="B62" s="23"/>
      <c r="C62" s="23"/>
      <c r="D62" s="23"/>
      <c r="E62" s="52"/>
    </row>
    <row r="63" spans="1:9">
      <c r="B63" s="23"/>
      <c r="C63" s="23"/>
      <c r="D63" s="23"/>
      <c r="E63" s="52"/>
    </row>
    <row r="64" spans="1:9">
      <c r="B64" s="23"/>
      <c r="C64" s="23"/>
      <c r="D64" s="23"/>
      <c r="E64" s="52"/>
    </row>
    <row r="65" spans="1:11">
      <c r="B65" s="23"/>
      <c r="C65" s="23"/>
      <c r="D65" s="23"/>
      <c r="E65" s="52"/>
    </row>
    <row r="66" spans="1:11">
      <c r="B66" s="23"/>
      <c r="C66" s="23"/>
      <c r="D66" s="23"/>
      <c r="E66" s="28"/>
    </row>
    <row r="67" spans="1:11">
      <c r="B67" s="23"/>
      <c r="C67" s="23"/>
      <c r="D67" s="23"/>
      <c r="E67" s="54"/>
    </row>
    <row r="68" spans="1:11">
      <c r="B68" s="23"/>
      <c r="C68" s="23"/>
      <c r="D68" s="23"/>
      <c r="E68" s="52"/>
    </row>
    <row r="69" spans="1:11">
      <c r="B69" s="23"/>
      <c r="C69" s="23"/>
      <c r="D69" s="23"/>
      <c r="E69" s="52"/>
    </row>
    <row r="70" spans="1:11">
      <c r="B70" s="23"/>
      <c r="C70" s="23"/>
      <c r="D70" s="23"/>
      <c r="E70" s="52"/>
    </row>
    <row r="71" spans="1:11">
      <c r="B71" s="23"/>
      <c r="C71" s="23"/>
      <c r="D71" s="23"/>
      <c r="E71" s="52"/>
    </row>
    <row r="72" spans="1:11">
      <c r="B72" s="23"/>
      <c r="C72" s="23"/>
      <c r="D72" s="23"/>
      <c r="E72" s="28"/>
    </row>
    <row r="73" spans="1:11">
      <c r="B73" s="23"/>
      <c r="C73" s="23"/>
      <c r="D73" s="23"/>
      <c r="E73" s="28"/>
    </row>
    <row r="74" spans="1:11">
      <c r="B74" s="23"/>
      <c r="C74" s="23"/>
      <c r="D74" s="23"/>
      <c r="E74" s="28"/>
    </row>
    <row r="77" spans="1:11">
      <c r="B77" s="1" t="s">
        <v>33</v>
      </c>
    </row>
    <row r="79" spans="1:11" ht="14.25">
      <c r="B79" s="13" t="s">
        <v>3</v>
      </c>
      <c r="C79" s="13"/>
      <c r="D79" s="14"/>
      <c r="E79" s="15"/>
      <c r="F79" s="14"/>
      <c r="G79" s="14"/>
      <c r="H79" s="14"/>
      <c r="I79" s="14"/>
      <c r="J79" s="22"/>
      <c r="K79" s="22"/>
    </row>
    <row r="80" spans="1:11" s="32" customFormat="1" ht="12">
      <c r="A80" s="30"/>
      <c r="B80" s="32" t="s">
        <v>35</v>
      </c>
      <c r="C80" s="31" t="s">
        <v>44</v>
      </c>
      <c r="D80" s="31"/>
      <c r="E80" s="28"/>
      <c r="F80" s="23"/>
      <c r="G80" s="23"/>
      <c r="H80" s="30"/>
      <c r="I80" s="30"/>
      <c r="J80" s="30"/>
    </row>
    <row r="81" spans="1:10" s="32" customFormat="1" ht="12">
      <c r="A81" s="30"/>
      <c r="B81" s="31" t="s">
        <v>34</v>
      </c>
      <c r="C81" s="31" t="s">
        <v>52</v>
      </c>
      <c r="D81" s="23" t="s">
        <v>43</v>
      </c>
      <c r="E81" s="28" t="s">
        <v>40</v>
      </c>
      <c r="F81" s="23" t="s">
        <v>61</v>
      </c>
      <c r="G81" s="23"/>
      <c r="H81" s="30"/>
      <c r="I81" s="30"/>
      <c r="J81" s="30"/>
    </row>
    <row r="82" spans="1:10" s="32" customFormat="1" ht="12">
      <c r="A82" s="30"/>
      <c r="B82" s="76" t="s">
        <v>36</v>
      </c>
      <c r="C82" s="73">
        <f>3971584847.54/10000</f>
        <v>397158.48475399998</v>
      </c>
      <c r="D82" s="74">
        <v>0.36959999999999998</v>
      </c>
      <c r="E82" s="74">
        <v>0.83540000000000003</v>
      </c>
      <c r="F82" s="74">
        <v>2.9481000000000002</v>
      </c>
      <c r="G82" s="23"/>
      <c r="H82" s="30"/>
      <c r="I82" s="30"/>
      <c r="J82" s="30"/>
    </row>
    <row r="83" spans="1:10" s="32" customFormat="1" ht="12">
      <c r="A83" s="30"/>
      <c r="B83" s="31" t="s">
        <v>38</v>
      </c>
      <c r="C83" s="71">
        <f>2821527569.13/10000</f>
        <v>282152.75691300002</v>
      </c>
      <c r="D83" s="52">
        <v>0.2626</v>
      </c>
      <c r="E83" s="52">
        <v>0.50749999999999995</v>
      </c>
      <c r="F83" s="52">
        <v>0.57989999999999997</v>
      </c>
      <c r="G83" s="23"/>
      <c r="H83" s="30"/>
      <c r="I83" s="30"/>
      <c r="J83" s="30"/>
    </row>
    <row r="84" spans="1:10" s="32" customFormat="1" ht="12">
      <c r="A84" s="30"/>
      <c r="B84" s="76" t="s">
        <v>64</v>
      </c>
      <c r="C84" s="73">
        <f>4584739500.5/10000</f>
        <v>458473.95004999998</v>
      </c>
      <c r="D84" s="74">
        <v>0.42670000000000002</v>
      </c>
      <c r="E84" s="74">
        <v>0.55079999999999996</v>
      </c>
      <c r="F84" s="74">
        <v>0.1038</v>
      </c>
      <c r="G84" s="23"/>
      <c r="H84" s="30"/>
      <c r="I84" s="30"/>
      <c r="J84" s="30"/>
    </row>
    <row r="85" spans="1:10" s="32" customFormat="1" ht="12">
      <c r="A85" s="30"/>
      <c r="B85" s="31" t="s">
        <v>39</v>
      </c>
      <c r="C85" s="71">
        <f>1519772349.16/10000</f>
        <v>151977.23491600002</v>
      </c>
      <c r="D85" s="52">
        <v>0.1414</v>
      </c>
      <c r="E85" s="52">
        <v>0.4551</v>
      </c>
      <c r="F85" s="52">
        <v>-2.4899999999999999E-2</v>
      </c>
      <c r="G85" s="23"/>
      <c r="H85" s="30"/>
      <c r="I85" s="30"/>
      <c r="J85" s="30"/>
    </row>
    <row r="86" spans="1:10" s="32" customFormat="1" ht="12">
      <c r="A86" s="30"/>
      <c r="B86" s="31" t="s">
        <v>42</v>
      </c>
      <c r="C86" s="71">
        <f>10531511324.13/10000</f>
        <v>1053151.1324129999</v>
      </c>
      <c r="D86" s="52" t="s">
        <v>49</v>
      </c>
      <c r="E86" s="28"/>
      <c r="F86" s="23"/>
      <c r="G86" s="23"/>
      <c r="H86" s="30"/>
      <c r="I86" s="30"/>
      <c r="J86" s="30"/>
    </row>
    <row r="87" spans="1:10" s="32" customFormat="1" ht="12">
      <c r="A87" s="30"/>
      <c r="B87" s="31"/>
      <c r="C87" s="71"/>
      <c r="D87" s="77"/>
      <c r="E87" s="28"/>
      <c r="F87" s="23"/>
      <c r="G87" s="23"/>
      <c r="H87" s="30"/>
      <c r="I87" s="30"/>
      <c r="J87" s="30"/>
    </row>
    <row r="88" spans="1:10" s="32" customFormat="1" ht="12">
      <c r="A88" s="30"/>
      <c r="B88" s="31" t="s">
        <v>50</v>
      </c>
      <c r="C88" s="71"/>
      <c r="D88" s="23"/>
      <c r="E88" s="28"/>
      <c r="F88" s="23"/>
      <c r="G88" s="23"/>
      <c r="H88" s="30"/>
      <c r="I88" s="30"/>
      <c r="J88" s="30"/>
    </row>
    <row r="89" spans="1:10" s="32" customFormat="1" ht="12">
      <c r="A89" s="30"/>
      <c r="B89" s="31" t="s">
        <v>34</v>
      </c>
      <c r="C89" s="31" t="s">
        <v>51</v>
      </c>
      <c r="D89" s="23" t="s">
        <v>43</v>
      </c>
      <c r="E89" s="28" t="s">
        <v>40</v>
      </c>
      <c r="F89" s="23" t="s">
        <v>61</v>
      </c>
      <c r="G89" s="23"/>
      <c r="H89" s="30"/>
      <c r="I89" s="30"/>
      <c r="J89" s="30"/>
    </row>
    <row r="90" spans="1:10" s="32" customFormat="1" ht="12">
      <c r="A90" s="30"/>
      <c r="B90" s="76" t="s">
        <v>45</v>
      </c>
      <c r="C90" s="73">
        <v>1081546.111755</v>
      </c>
      <c r="D90" s="74">
        <f>C90/$C$95</f>
        <v>0.24982797132192688</v>
      </c>
      <c r="E90" s="74">
        <v>0.45079999999999998</v>
      </c>
      <c r="F90" s="74">
        <v>-0.107</v>
      </c>
      <c r="G90" s="23"/>
      <c r="H90" s="30"/>
      <c r="I90" s="30"/>
      <c r="J90" s="30"/>
    </row>
    <row r="91" spans="1:10" s="32" customFormat="1" ht="12">
      <c r="A91" s="30"/>
      <c r="B91" s="31" t="s">
        <v>19</v>
      </c>
      <c r="C91" s="71">
        <v>757499.51486999996</v>
      </c>
      <c r="D91" s="52">
        <f>C91/$C$95</f>
        <v>0.17497595804790336</v>
      </c>
      <c r="E91" s="52">
        <v>0.46760000000000002</v>
      </c>
      <c r="F91" s="52">
        <v>5.7799999999999997E-2</v>
      </c>
      <c r="G91" s="23"/>
      <c r="H91" s="30"/>
      <c r="I91" s="30"/>
      <c r="J91" s="30"/>
    </row>
    <row r="92" spans="1:10" s="32" customFormat="1" ht="12">
      <c r="A92" s="30"/>
      <c r="B92" s="76" t="s">
        <v>46</v>
      </c>
      <c r="C92" s="73">
        <v>772919.66513500002</v>
      </c>
      <c r="D92" s="74">
        <f>C92/$C$95</f>
        <v>0.17853788186817679</v>
      </c>
      <c r="E92" s="74">
        <v>0.47189999999999999</v>
      </c>
      <c r="F92" s="74">
        <v>0.58199999999999996</v>
      </c>
      <c r="G92" s="23"/>
      <c r="H92" s="30"/>
      <c r="I92" s="30"/>
      <c r="J92" s="30"/>
    </row>
    <row r="93" spans="1:10" s="32" customFormat="1" ht="12">
      <c r="A93" s="30"/>
      <c r="B93" s="31" t="s">
        <v>47</v>
      </c>
      <c r="C93" s="71">
        <v>400192.60580799996</v>
      </c>
      <c r="D93" s="52">
        <f>C93/$C$95</f>
        <v>9.2441094984673455E-2</v>
      </c>
      <c r="E93" s="52">
        <v>0.45379999999999998</v>
      </c>
      <c r="F93" s="52">
        <v>-0.23830000000000001</v>
      </c>
      <c r="G93" s="23"/>
      <c r="H93" s="30"/>
      <c r="I93" s="30"/>
      <c r="J93" s="30"/>
    </row>
    <row r="94" spans="1:10" s="32" customFormat="1" ht="12">
      <c r="A94" s="30"/>
      <c r="B94" s="31" t="s">
        <v>48</v>
      </c>
      <c r="C94" s="71">
        <v>1317005.510485</v>
      </c>
      <c r="D94" s="52">
        <f>C94/$C$95</f>
        <v>0.30421709377731965</v>
      </c>
      <c r="E94" s="52">
        <v>0.1797</v>
      </c>
      <c r="F94" s="52">
        <v>0.5333</v>
      </c>
      <c r="G94" s="23"/>
      <c r="H94" s="30"/>
      <c r="I94" s="30"/>
      <c r="J94" s="30"/>
    </row>
    <row r="95" spans="1:10" s="32" customFormat="1" ht="12">
      <c r="A95" s="30"/>
      <c r="B95" s="31" t="s">
        <v>23</v>
      </c>
      <c r="C95" s="71">
        <v>4329163.4080529995</v>
      </c>
      <c r="D95" s="23" t="s">
        <v>49</v>
      </c>
      <c r="E95" s="52">
        <v>0.37530000000000002</v>
      </c>
      <c r="F95" s="52">
        <v>0.13919999999999999</v>
      </c>
      <c r="G95" s="23"/>
      <c r="H95" s="30"/>
      <c r="I95" s="30"/>
      <c r="J95" s="30"/>
    </row>
    <row r="96" spans="1:10" s="32" customFormat="1" ht="12">
      <c r="A96" s="30"/>
      <c r="B96" s="31"/>
      <c r="C96" s="71"/>
      <c r="D96" s="23"/>
      <c r="E96" s="52"/>
      <c r="F96" s="23"/>
      <c r="G96" s="23"/>
      <c r="H96" s="30"/>
      <c r="I96" s="30"/>
      <c r="J96" s="30"/>
    </row>
    <row r="97" spans="1:11" ht="15" customHeight="1">
      <c r="B97" s="23" t="s">
        <v>58</v>
      </c>
      <c r="C97" s="31" t="s">
        <v>44</v>
      </c>
    </row>
    <row r="98" spans="1:11" s="32" customFormat="1" ht="12">
      <c r="A98" s="30"/>
      <c r="B98" s="31" t="s">
        <v>34</v>
      </c>
      <c r="C98" s="31" t="s">
        <v>51</v>
      </c>
      <c r="D98" s="23" t="s">
        <v>43</v>
      </c>
      <c r="E98" s="28" t="s">
        <v>40</v>
      </c>
      <c r="F98" s="23" t="s">
        <v>61</v>
      </c>
      <c r="G98" s="23"/>
      <c r="H98" s="30"/>
      <c r="I98" s="30"/>
      <c r="J98" s="30"/>
    </row>
    <row r="99" spans="1:11" ht="15" customHeight="1">
      <c r="B99" s="72" t="s">
        <v>53</v>
      </c>
      <c r="C99" s="73">
        <v>844897.23</v>
      </c>
      <c r="D99" s="74">
        <f>C99/$C$104</f>
        <v>0.40026333764805172</v>
      </c>
      <c r="E99" s="75">
        <v>0.5827</v>
      </c>
      <c r="F99" s="75">
        <v>-9.7799999999999998E-2</v>
      </c>
    </row>
    <row r="100" spans="1:11" ht="15" customHeight="1">
      <c r="B100" s="78" t="s">
        <v>59</v>
      </c>
      <c r="C100" s="79">
        <v>400906.63</v>
      </c>
      <c r="D100" s="80">
        <f t="shared" ref="D100:D103" si="1">C100/$C$104</f>
        <v>0.18992632489638123</v>
      </c>
      <c r="E100" s="81">
        <v>0.45910000000000001</v>
      </c>
      <c r="F100" s="52">
        <v>8.8000000000000005E-3</v>
      </c>
    </row>
    <row r="101" spans="1:11" ht="15" customHeight="1">
      <c r="B101" s="78" t="s">
        <v>54</v>
      </c>
      <c r="C101" s="79">
        <v>332827.82</v>
      </c>
      <c r="D101" s="80">
        <f t="shared" si="1"/>
        <v>0.15767453054062561</v>
      </c>
      <c r="E101" s="81">
        <v>0.68840000000000001</v>
      </c>
      <c r="F101" s="52">
        <v>0.1303</v>
      </c>
    </row>
    <row r="102" spans="1:11" ht="15" customHeight="1">
      <c r="B102" s="23" t="s">
        <v>55</v>
      </c>
      <c r="C102" s="71">
        <v>170000.38</v>
      </c>
      <c r="D102" s="52">
        <f t="shared" si="1"/>
        <v>8.0536326885859363E-2</v>
      </c>
      <c r="E102" s="53">
        <v>9.7000000000000003E-2</v>
      </c>
      <c r="F102" s="52">
        <v>6.6749000000000001</v>
      </c>
    </row>
    <row r="103" spans="1:11" ht="15" customHeight="1">
      <c r="B103" s="23" t="s">
        <v>56</v>
      </c>
      <c r="C103" s="71">
        <v>362221.35</v>
      </c>
      <c r="D103" s="52">
        <f t="shared" si="1"/>
        <v>0.17159948141667253</v>
      </c>
      <c r="E103" s="53">
        <v>0.51390000000000002</v>
      </c>
      <c r="F103" s="52">
        <v>7.6029999999999998</v>
      </c>
    </row>
    <row r="104" spans="1:11" s="29" customFormat="1" ht="15" customHeight="1">
      <c r="A104" s="27"/>
      <c r="B104" s="27" t="s">
        <v>23</v>
      </c>
      <c r="C104" s="71">
        <f>21108534070.71/10000</f>
        <v>2110853.407071</v>
      </c>
      <c r="D104" s="27"/>
      <c r="E104" s="36"/>
      <c r="F104" s="52">
        <v>0.24709999999999999</v>
      </c>
      <c r="G104" s="27"/>
      <c r="H104" s="27"/>
      <c r="I104" s="27"/>
    </row>
    <row r="105" spans="1:11" s="29" customFormat="1" ht="15" customHeight="1">
      <c r="A105" s="27"/>
      <c r="B105" s="27"/>
      <c r="C105" s="71"/>
      <c r="D105" s="27"/>
      <c r="E105" s="36"/>
      <c r="F105" s="52"/>
      <c r="G105" s="27"/>
      <c r="H105" s="27"/>
      <c r="I105" s="27"/>
    </row>
    <row r="106" spans="1:11" ht="15" customHeight="1">
      <c r="B106" s="23" t="s">
        <v>62</v>
      </c>
      <c r="C106" s="20"/>
    </row>
    <row r="107" spans="1:11" ht="15" customHeight="1">
      <c r="B107" s="23" t="s">
        <v>63</v>
      </c>
      <c r="C107" s="20"/>
    </row>
    <row r="108" spans="1:11" ht="15" customHeight="1">
      <c r="B108" s="23" t="s">
        <v>65</v>
      </c>
      <c r="C108" s="20"/>
    </row>
    <row r="109" spans="1:11" ht="15" customHeight="1">
      <c r="B109" s="23" t="s">
        <v>66</v>
      </c>
      <c r="C109" s="20"/>
    </row>
    <row r="110" spans="1:11" ht="15" customHeight="1">
      <c r="B110" s="23" t="s">
        <v>67</v>
      </c>
      <c r="C110" s="20"/>
    </row>
    <row r="111" spans="1:11" s="32" customFormat="1" ht="11.25">
      <c r="A111" s="30"/>
      <c r="B111" s="33"/>
      <c r="C111" s="33"/>
      <c r="D111" s="30"/>
      <c r="E111" s="34"/>
      <c r="F111" s="30"/>
      <c r="G111" s="30"/>
      <c r="H111" s="30"/>
      <c r="I111" s="30"/>
      <c r="J111" s="30"/>
    </row>
    <row r="112" spans="1:11" ht="14.25">
      <c r="B112" s="13" t="s">
        <v>4</v>
      </c>
      <c r="C112" s="13"/>
      <c r="D112" s="14"/>
      <c r="E112" s="15"/>
      <c r="F112" s="14"/>
      <c r="G112" s="35"/>
      <c r="H112" s="35"/>
      <c r="I112" s="35"/>
      <c r="J112" s="22"/>
      <c r="K112" s="22"/>
    </row>
    <row r="113" spans="1:11" ht="32.25" customHeight="1">
      <c r="B113" s="206" t="s">
        <v>68</v>
      </c>
      <c r="C113" s="203"/>
      <c r="D113" s="203"/>
      <c r="E113" s="203"/>
      <c r="F113" s="203"/>
      <c r="G113" s="203"/>
      <c r="H113" s="203"/>
      <c r="I113" s="203"/>
      <c r="J113" s="203"/>
      <c r="K113" s="203"/>
    </row>
    <row r="114" spans="1:11" ht="17.25" customHeight="1">
      <c r="B114" s="82"/>
      <c r="C114" s="55"/>
      <c r="D114" s="55"/>
      <c r="E114" s="55"/>
      <c r="F114"/>
      <c r="G114" s="55"/>
      <c r="H114" s="55"/>
      <c r="I114" s="55"/>
      <c r="J114" s="55"/>
      <c r="K114" s="55"/>
    </row>
    <row r="115" spans="1:11" ht="15" customHeight="1">
      <c r="B115" s="23"/>
      <c r="C115" s="20"/>
    </row>
    <row r="116" spans="1:11" ht="15" customHeight="1">
      <c r="B116" s="23"/>
      <c r="C116" s="20"/>
    </row>
    <row r="117" spans="1:11" ht="15" customHeight="1">
      <c r="B117" s="23"/>
      <c r="C117" s="20"/>
    </row>
    <row r="118" spans="1:11" ht="15" customHeight="1">
      <c r="B118" s="23"/>
      <c r="C118" s="20"/>
    </row>
    <row r="119" spans="1:11" ht="15" customHeight="1">
      <c r="B119" s="23"/>
      <c r="C119" s="20"/>
    </row>
    <row r="120" spans="1:11" ht="15" customHeight="1">
      <c r="B120" s="23"/>
      <c r="C120" s="20"/>
    </row>
    <row r="121" spans="1:11" ht="15" customHeight="1">
      <c r="B121" s="23"/>
      <c r="C121" s="20"/>
    </row>
    <row r="122" spans="1:11" ht="15" customHeight="1">
      <c r="B122" s="23"/>
      <c r="C122" s="20"/>
    </row>
    <row r="123" spans="1:11" ht="15" customHeight="1">
      <c r="B123" s="23"/>
      <c r="C123" s="20"/>
    </row>
    <row r="124" spans="1:11" s="29" customFormat="1" ht="15" customHeight="1">
      <c r="A124" s="27"/>
      <c r="B124" s="27"/>
      <c r="C124" s="27"/>
      <c r="D124" s="27"/>
      <c r="E124" s="36"/>
      <c r="F124" s="27"/>
      <c r="G124" s="27"/>
      <c r="H124" s="27"/>
      <c r="I124" s="27"/>
    </row>
    <row r="125" spans="1:11">
      <c r="B125" s="23"/>
      <c r="C125" s="24"/>
      <c r="D125" s="25"/>
    </row>
    <row r="126" spans="1:11">
      <c r="B126" s="23"/>
      <c r="C126" s="24"/>
      <c r="D126" s="25"/>
    </row>
    <row r="127" spans="1:11">
      <c r="B127" s="23"/>
      <c r="C127" s="24"/>
      <c r="D127" s="25"/>
    </row>
    <row r="128" spans="1:11">
      <c r="B128" s="23" t="s">
        <v>32</v>
      </c>
      <c r="C128" s="23" t="s">
        <v>91</v>
      </c>
      <c r="D128" s="25"/>
      <c r="E128" s="23" t="s">
        <v>92</v>
      </c>
      <c r="G128" s="93" t="s">
        <v>93</v>
      </c>
    </row>
    <row r="129" spans="1:11" s="29" customFormat="1" ht="12">
      <c r="A129" s="27"/>
      <c r="B129" s="27"/>
      <c r="C129" s="36"/>
      <c r="D129" s="27"/>
      <c r="E129" s="36"/>
      <c r="F129" s="27"/>
      <c r="G129" s="27"/>
      <c r="H129" s="27"/>
      <c r="I129" s="27"/>
    </row>
    <row r="130" spans="1:11" ht="14.25">
      <c r="B130" s="13" t="s">
        <v>5</v>
      </c>
      <c r="C130" s="13"/>
      <c r="D130" s="37"/>
      <c r="E130" s="38"/>
      <c r="F130" s="37"/>
      <c r="G130" s="35"/>
      <c r="H130" s="35"/>
      <c r="I130" s="35"/>
      <c r="J130" s="22"/>
      <c r="K130" s="22"/>
    </row>
    <row r="131" spans="1:11" ht="15" customHeight="1">
      <c r="B131" s="23" t="s">
        <v>74</v>
      </c>
      <c r="C131" s="20"/>
    </row>
    <row r="132" spans="1:11" ht="15" customHeight="1">
      <c r="B132" s="23" t="s">
        <v>69</v>
      </c>
      <c r="C132" s="20"/>
    </row>
    <row r="133" spans="1:11" ht="15" customHeight="1">
      <c r="B133" s="23" t="s">
        <v>70</v>
      </c>
      <c r="C133" s="20"/>
    </row>
    <row r="134" spans="1:11" ht="15" customHeight="1">
      <c r="B134" s="23" t="s">
        <v>71</v>
      </c>
      <c r="C134" s="23"/>
    </row>
    <row r="135" spans="1:11" ht="15" customHeight="1">
      <c r="B135" s="23" t="s">
        <v>72</v>
      </c>
      <c r="C135" s="20"/>
    </row>
    <row r="136" spans="1:11" ht="25.5" customHeight="1">
      <c r="B136" s="206" t="s">
        <v>73</v>
      </c>
      <c r="C136" s="203"/>
      <c r="D136" s="203"/>
      <c r="E136" s="203"/>
      <c r="F136" s="203"/>
      <c r="G136" s="203"/>
      <c r="H136" s="203"/>
      <c r="I136" s="203"/>
      <c r="J136" s="203"/>
      <c r="K136" s="203"/>
    </row>
    <row r="137" spans="1:11" ht="28.5" customHeight="1">
      <c r="B137" s="206" t="s">
        <v>75</v>
      </c>
      <c r="C137" s="203"/>
      <c r="D137" s="203"/>
      <c r="E137" s="203"/>
      <c r="F137" s="203"/>
      <c r="G137" s="203"/>
      <c r="H137" s="203"/>
      <c r="I137" s="203"/>
      <c r="J137" s="203"/>
      <c r="K137" s="203"/>
    </row>
    <row r="138" spans="1:11" ht="28.5" customHeight="1">
      <c r="B138" s="82"/>
      <c r="C138" s="55"/>
      <c r="D138" s="55"/>
      <c r="E138" s="55"/>
      <c r="F138" s="55"/>
      <c r="G138" s="55"/>
      <c r="H138" s="55"/>
      <c r="I138" s="55"/>
      <c r="J138" s="55"/>
      <c r="K138" s="55"/>
    </row>
    <row r="139" spans="1:11">
      <c r="B139" s="82"/>
      <c r="C139" s="55"/>
      <c r="D139" s="55"/>
      <c r="E139" s="55"/>
      <c r="F139" s="55"/>
      <c r="G139" s="55"/>
      <c r="H139" s="55"/>
      <c r="I139" s="55"/>
      <c r="J139" s="55"/>
      <c r="K139" s="55"/>
    </row>
    <row r="140" spans="1:11">
      <c r="B140" s="82"/>
      <c r="C140" s="55"/>
      <c r="D140" s="55"/>
      <c r="E140" s="55"/>
      <c r="F140" s="55"/>
      <c r="G140" s="55"/>
      <c r="H140" s="55"/>
      <c r="I140" s="55"/>
      <c r="J140" s="55"/>
      <c r="K140" s="55"/>
    </row>
    <row r="141" spans="1:11">
      <c r="B141" s="82"/>
      <c r="C141" s="55"/>
      <c r="D141" s="55"/>
      <c r="E141" s="55"/>
      <c r="F141" s="55"/>
      <c r="G141" s="55"/>
      <c r="H141" s="55"/>
      <c r="I141" s="55"/>
      <c r="J141" s="55"/>
      <c r="K141" s="55"/>
    </row>
    <row r="142" spans="1:11">
      <c r="B142" s="82"/>
      <c r="C142" s="55"/>
      <c r="D142" s="55"/>
      <c r="E142" s="55"/>
      <c r="F142" s="55"/>
      <c r="G142" s="55"/>
      <c r="H142" s="55"/>
      <c r="I142" s="55"/>
      <c r="J142" s="55"/>
      <c r="K142" s="55"/>
    </row>
    <row r="143" spans="1:11">
      <c r="B143" s="82"/>
      <c r="C143" s="55"/>
      <c r="D143" s="55"/>
      <c r="E143" s="55"/>
      <c r="F143" s="55"/>
      <c r="G143" s="55"/>
      <c r="H143" s="55"/>
      <c r="I143" s="55"/>
      <c r="J143" s="55"/>
      <c r="K143" s="55"/>
    </row>
    <row r="144" spans="1:11">
      <c r="B144" s="82"/>
      <c r="C144" s="55"/>
      <c r="D144" s="55"/>
      <c r="E144" s="55"/>
      <c r="F144" s="55"/>
      <c r="G144" s="55"/>
      <c r="H144" s="55"/>
      <c r="I144" s="55"/>
      <c r="J144" s="55"/>
      <c r="K144" s="55"/>
    </row>
    <row r="145" spans="2:11">
      <c r="B145" s="82"/>
      <c r="C145" s="55"/>
      <c r="D145" s="55"/>
      <c r="E145" s="55"/>
      <c r="F145" s="55"/>
      <c r="G145" s="55"/>
      <c r="H145" s="55"/>
      <c r="I145" s="55"/>
      <c r="J145" s="55"/>
      <c r="K145" s="55"/>
    </row>
    <row r="146" spans="2:11">
      <c r="B146" s="82"/>
      <c r="C146" s="55"/>
      <c r="D146" s="55"/>
      <c r="E146" s="55"/>
      <c r="F146" s="55"/>
      <c r="G146" s="55"/>
      <c r="H146" s="55"/>
      <c r="I146" s="55"/>
      <c r="J146" s="55"/>
      <c r="K146" s="55"/>
    </row>
    <row r="147" spans="2:11">
      <c r="B147" s="82"/>
      <c r="C147" s="55"/>
      <c r="D147" s="55"/>
      <c r="E147" s="55"/>
      <c r="F147" s="55"/>
      <c r="G147" s="55"/>
      <c r="H147" s="55"/>
      <c r="I147" s="55"/>
      <c r="J147" s="55"/>
      <c r="K147" s="55"/>
    </row>
    <row r="148" spans="2:11">
      <c r="B148" s="82"/>
      <c r="C148" s="55"/>
      <c r="D148" s="55"/>
      <c r="E148" s="55"/>
      <c r="F148" s="55"/>
      <c r="G148" s="55"/>
      <c r="H148" s="55"/>
      <c r="I148" s="55"/>
      <c r="J148" s="55"/>
      <c r="K148" s="55"/>
    </row>
    <row r="149" spans="2:11">
      <c r="B149" s="82"/>
      <c r="C149" s="55"/>
      <c r="D149" s="55"/>
      <c r="E149" s="55"/>
      <c r="F149" s="55"/>
      <c r="G149" s="55"/>
      <c r="H149" s="55"/>
      <c r="I149" s="55"/>
      <c r="J149" s="55"/>
      <c r="K149" s="55"/>
    </row>
    <row r="150" spans="2:11">
      <c r="B150" s="82"/>
      <c r="C150" s="55"/>
      <c r="D150" s="55"/>
      <c r="E150" s="55"/>
      <c r="F150" s="55"/>
      <c r="G150" s="55"/>
      <c r="H150" s="55"/>
      <c r="I150" s="55"/>
      <c r="J150" s="55"/>
      <c r="K150" s="55"/>
    </row>
    <row r="151" spans="2:11">
      <c r="B151" s="82"/>
      <c r="C151" s="55"/>
      <c r="D151" s="55"/>
      <c r="E151" s="55"/>
      <c r="F151" s="55"/>
      <c r="G151" s="55"/>
      <c r="H151" s="55"/>
      <c r="I151" s="55"/>
      <c r="J151" s="55"/>
      <c r="K151" s="55"/>
    </row>
    <row r="152" spans="2:11">
      <c r="B152" s="82"/>
      <c r="C152" s="55"/>
      <c r="D152" s="55"/>
      <c r="E152" s="55"/>
      <c r="F152" s="55"/>
      <c r="G152" s="55"/>
      <c r="H152" s="55"/>
      <c r="I152" s="55"/>
      <c r="J152" s="55"/>
      <c r="K152" s="55"/>
    </row>
    <row r="153" spans="2:11">
      <c r="B153" s="23"/>
    </row>
    <row r="163" spans="1:11" ht="15" customHeight="1">
      <c r="B163" s="23"/>
      <c r="C163" s="20"/>
    </row>
    <row r="164" spans="1:11" s="29" customFormat="1" ht="15" customHeight="1">
      <c r="A164" s="27"/>
      <c r="B164" s="27"/>
      <c r="C164" s="27"/>
      <c r="D164" s="27"/>
      <c r="E164" s="36"/>
      <c r="F164" s="27"/>
      <c r="G164" s="27"/>
      <c r="H164" s="27"/>
      <c r="I164" s="27"/>
    </row>
    <row r="165" spans="1:11" ht="14.25">
      <c r="B165" s="13" t="s">
        <v>6</v>
      </c>
      <c r="C165" s="13"/>
      <c r="D165" s="14"/>
      <c r="E165" s="15"/>
      <c r="F165" s="14"/>
      <c r="G165" s="35"/>
      <c r="H165" s="35"/>
      <c r="I165" s="35"/>
      <c r="J165" s="22"/>
      <c r="K165" s="22"/>
    </row>
    <row r="166" spans="1:11">
      <c r="B166" s="83" t="s">
        <v>76</v>
      </c>
      <c r="C166" s="83" t="s">
        <v>77</v>
      </c>
      <c r="D166" s="84"/>
      <c r="E166" s="85"/>
      <c r="F166" s="83" t="s">
        <v>78</v>
      </c>
      <c r="G166" s="86"/>
      <c r="H166" s="84"/>
      <c r="I166" s="84"/>
      <c r="J166" s="84"/>
    </row>
    <row r="167" spans="1:11">
      <c r="B167" s="83" t="s">
        <v>79</v>
      </c>
      <c r="C167" s="83" t="s">
        <v>80</v>
      </c>
      <c r="D167" s="83"/>
      <c r="E167" s="85"/>
      <c r="F167" s="87" t="s">
        <v>81</v>
      </c>
      <c r="G167" s="86"/>
      <c r="H167" s="84"/>
      <c r="I167" s="84"/>
      <c r="J167" s="84"/>
    </row>
    <row r="168" spans="1:11">
      <c r="B168" s="83" t="s">
        <v>82</v>
      </c>
      <c r="C168" s="83" t="s">
        <v>83</v>
      </c>
      <c r="D168" s="83"/>
      <c r="E168" s="87"/>
      <c r="F168" s="83" t="s">
        <v>84</v>
      </c>
      <c r="G168" s="86"/>
      <c r="H168" s="84"/>
      <c r="I168" s="84"/>
      <c r="J168" s="84"/>
    </row>
    <row r="169" spans="1:11" ht="39" customHeight="1">
      <c r="B169" s="83" t="s">
        <v>26</v>
      </c>
      <c r="C169" s="83" t="s">
        <v>85</v>
      </c>
      <c r="D169" s="83"/>
      <c r="E169" s="87"/>
      <c r="F169" s="207" t="s">
        <v>86</v>
      </c>
      <c r="G169" s="208"/>
      <c r="H169" s="208"/>
      <c r="I169" s="208"/>
      <c r="J169" s="208"/>
    </row>
    <row r="170" spans="1:11" ht="15.75" customHeight="1">
      <c r="B170" s="90">
        <v>41960</v>
      </c>
      <c r="C170" s="83" t="s">
        <v>87</v>
      </c>
      <c r="D170" s="83"/>
      <c r="E170" s="87"/>
      <c r="F170" s="88"/>
      <c r="G170" s="89"/>
      <c r="H170" s="89"/>
      <c r="I170" s="89"/>
      <c r="J170" s="89"/>
    </row>
    <row r="171" spans="1:11">
      <c r="B171" s="90">
        <v>42107</v>
      </c>
      <c r="C171" s="23" t="s">
        <v>94</v>
      </c>
      <c r="D171" s="23"/>
      <c r="E171" s="28"/>
      <c r="F171" s="23" t="s">
        <v>95</v>
      </c>
      <c r="G171" s="39"/>
    </row>
    <row r="172" spans="1:11">
      <c r="B172" s="90">
        <v>42644</v>
      </c>
      <c r="C172" s="23" t="s">
        <v>113</v>
      </c>
      <c r="D172" s="23"/>
      <c r="E172" s="28"/>
      <c r="F172" s="23"/>
      <c r="G172" s="39"/>
    </row>
    <row r="173" spans="1:11">
      <c r="B173" s="92">
        <v>42705</v>
      </c>
      <c r="C173" s="23" t="s">
        <v>88</v>
      </c>
      <c r="D173" s="23"/>
      <c r="E173" s="28"/>
      <c r="F173" s="23"/>
      <c r="G173" s="39"/>
    </row>
    <row r="174" spans="1:11">
      <c r="B174" s="92">
        <v>42849</v>
      </c>
      <c r="C174" s="23" t="s">
        <v>96</v>
      </c>
      <c r="D174" s="23"/>
      <c r="E174" s="28"/>
      <c r="F174" s="23" t="s">
        <v>97</v>
      </c>
      <c r="G174" s="39"/>
    </row>
    <row r="175" spans="1:11">
      <c r="B175" s="91" t="s">
        <v>57</v>
      </c>
      <c r="C175" s="23" t="s">
        <v>89</v>
      </c>
      <c r="D175" s="23"/>
      <c r="E175" s="28"/>
      <c r="F175" s="23" t="s">
        <v>90</v>
      </c>
      <c r="G175" s="39"/>
    </row>
    <row r="176" spans="1:11">
      <c r="B176" s="91" t="s">
        <v>98</v>
      </c>
      <c r="C176" s="23"/>
      <c r="D176" s="23"/>
      <c r="E176" s="28"/>
      <c r="F176" s="23"/>
      <c r="G176" s="39"/>
    </row>
    <row r="177" spans="1:11" ht="37.5" customHeight="1">
      <c r="B177" s="209" t="s">
        <v>99</v>
      </c>
      <c r="C177" s="203"/>
      <c r="D177" s="203"/>
      <c r="E177" s="203"/>
      <c r="F177" s="203"/>
      <c r="G177" s="203"/>
      <c r="H177" s="203"/>
      <c r="I177" s="203"/>
      <c r="J177" s="203"/>
      <c r="K177" s="203"/>
    </row>
    <row r="178" spans="1:11">
      <c r="B178" s="209" t="s">
        <v>100</v>
      </c>
      <c r="C178" s="203"/>
      <c r="D178" s="203"/>
      <c r="E178" s="203"/>
      <c r="F178" s="203"/>
      <c r="G178" s="203"/>
      <c r="H178" s="203"/>
      <c r="I178" s="203"/>
      <c r="J178" s="203"/>
      <c r="K178" s="203"/>
    </row>
    <row r="179" spans="1:11">
      <c r="B179" s="91"/>
      <c r="C179" s="23"/>
      <c r="D179" s="23"/>
      <c r="E179" s="28"/>
      <c r="F179" s="23"/>
      <c r="G179" s="39"/>
    </row>
    <row r="180" spans="1:11">
      <c r="B180" s="23"/>
      <c r="C180" s="23"/>
      <c r="D180" s="23"/>
      <c r="E180" s="28"/>
      <c r="F180" s="23"/>
      <c r="G180" s="39"/>
    </row>
    <row r="181" spans="1:11" ht="14.25">
      <c r="B181" s="13" t="s">
        <v>7</v>
      </c>
      <c r="C181" s="13"/>
      <c r="D181" s="14"/>
      <c r="E181" s="15"/>
      <c r="F181" s="14"/>
      <c r="G181" s="40"/>
      <c r="H181" s="40"/>
      <c r="I181" s="40"/>
      <c r="J181" s="41"/>
      <c r="K181" s="22"/>
    </row>
    <row r="182" spans="1:11">
      <c r="B182" s="23" t="s">
        <v>102</v>
      </c>
      <c r="C182" s="23"/>
      <c r="D182" s="23"/>
    </row>
    <row r="183" spans="1:11">
      <c r="B183" s="23" t="s">
        <v>101</v>
      </c>
      <c r="C183" s="23"/>
      <c r="D183" s="23"/>
    </row>
    <row r="184" spans="1:11" ht="27.75" customHeight="1">
      <c r="B184" s="209" t="s">
        <v>103</v>
      </c>
      <c r="C184" s="203"/>
      <c r="D184" s="203"/>
      <c r="E184" s="203"/>
      <c r="F184" s="203"/>
      <c r="G184" s="203"/>
      <c r="H184" s="203"/>
      <c r="I184" s="203"/>
      <c r="J184" s="203"/>
      <c r="K184" s="203"/>
    </row>
    <row r="185" spans="1:11">
      <c r="B185" s="23" t="s">
        <v>104</v>
      </c>
      <c r="C185" s="23"/>
      <c r="D185" s="23"/>
    </row>
    <row r="186" spans="1:11" s="45" customFormat="1">
      <c r="A186" s="42"/>
      <c r="B186" s="43"/>
      <c r="C186" s="23"/>
      <c r="D186" s="23"/>
      <c r="E186" s="44"/>
      <c r="F186" s="42"/>
      <c r="G186" s="42"/>
      <c r="H186" s="42"/>
      <c r="I186" s="42"/>
    </row>
    <row r="187" spans="1:11" ht="14.25">
      <c r="B187" s="13" t="s">
        <v>8</v>
      </c>
      <c r="C187" s="13"/>
      <c r="D187" s="14"/>
      <c r="E187" s="15"/>
      <c r="F187" s="14"/>
      <c r="G187" s="35"/>
      <c r="H187" s="35"/>
      <c r="I187" s="35"/>
      <c r="J187" s="22"/>
      <c r="K187" s="22"/>
    </row>
    <row r="188" spans="1:11">
      <c r="B188" s="23" t="s">
        <v>105</v>
      </c>
      <c r="C188" s="39"/>
      <c r="D188" s="23"/>
    </row>
    <row r="189" spans="1:11">
      <c r="B189" s="23" t="s">
        <v>106</v>
      </c>
      <c r="C189" s="39"/>
      <c r="D189" s="23"/>
    </row>
    <row r="190" spans="1:11" ht="25.5" customHeight="1">
      <c r="B190" s="209" t="s">
        <v>107</v>
      </c>
      <c r="C190" s="203"/>
      <c r="D190" s="203"/>
      <c r="E190" s="203"/>
      <c r="F190" s="203"/>
      <c r="G190" s="203"/>
      <c r="H190" s="203"/>
      <c r="I190" s="203"/>
      <c r="J190" s="203"/>
      <c r="K190" s="203"/>
    </row>
    <row r="191" spans="1:11">
      <c r="B191" s="23" t="s">
        <v>108</v>
      </c>
      <c r="C191" s="39"/>
      <c r="D191" s="23"/>
    </row>
    <row r="192" spans="1:11">
      <c r="B192" s="23" t="s">
        <v>109</v>
      </c>
      <c r="C192" s="39"/>
      <c r="D192" s="23"/>
    </row>
    <row r="193" spans="2:11">
      <c r="B193" s="20"/>
      <c r="C193" s="20"/>
    </row>
    <row r="194" spans="2:11" ht="14.25">
      <c r="B194" s="13" t="s">
        <v>9</v>
      </c>
      <c r="C194" s="13"/>
      <c r="D194" s="37"/>
      <c r="E194" s="38"/>
      <c r="F194" s="37"/>
      <c r="G194" s="35"/>
      <c r="H194" s="35"/>
      <c r="I194" s="35"/>
      <c r="J194" s="22"/>
      <c r="K194" s="22"/>
    </row>
    <row r="195" spans="2:11">
      <c r="B195" s="23" t="s">
        <v>110</v>
      </c>
      <c r="C195" s="20"/>
    </row>
    <row r="196" spans="2:11">
      <c r="B196" s="23" t="s">
        <v>111</v>
      </c>
      <c r="C196" s="20"/>
    </row>
    <row r="197" spans="2:11">
      <c r="B197" s="23" t="s">
        <v>112</v>
      </c>
      <c r="C197" s="20"/>
    </row>
    <row r="198" spans="2:11">
      <c r="B198" s="23" t="s">
        <v>114</v>
      </c>
      <c r="C198" s="20"/>
    </row>
    <row r="199" spans="2:11">
      <c r="B199" s="23" t="s">
        <v>115</v>
      </c>
      <c r="C199" s="20"/>
    </row>
    <row r="200" spans="2:11">
      <c r="B200" s="23"/>
      <c r="C200" s="20"/>
    </row>
    <row r="201" spans="2:11">
      <c r="B201" s="23"/>
      <c r="C201" s="20"/>
    </row>
    <row r="202" spans="2:11" ht="14.25">
      <c r="B202" s="7" t="s">
        <v>12</v>
      </c>
      <c r="C202" s="13"/>
      <c r="D202" s="37"/>
      <c r="E202" s="38"/>
      <c r="F202" s="37"/>
      <c r="G202" s="35"/>
      <c r="H202" s="35"/>
      <c r="I202" s="35"/>
      <c r="J202" s="22"/>
      <c r="K202" s="22"/>
    </row>
    <row r="204" spans="2:11" ht="30" customHeight="1">
      <c r="B204" s="202" t="s">
        <v>10</v>
      </c>
      <c r="C204" s="203"/>
      <c r="D204" s="203"/>
      <c r="E204" s="203"/>
      <c r="F204" s="203"/>
      <c r="G204" s="203"/>
      <c r="H204" s="203"/>
      <c r="I204" s="203"/>
      <c r="J204" s="203"/>
      <c r="K204" s="203"/>
    </row>
    <row r="205" spans="2:11" ht="30" customHeight="1" thickBot="1">
      <c r="B205" s="192" t="s">
        <v>252</v>
      </c>
      <c r="C205" s="55"/>
      <c r="D205" s="55"/>
      <c r="E205" s="55"/>
      <c r="F205" s="55"/>
    </row>
    <row r="206" spans="2:11" s="55" customFormat="1" ht="24.75" customHeight="1">
      <c r="B206" s="190" t="s">
        <v>116</v>
      </c>
      <c r="C206" s="190" t="s">
        <v>118</v>
      </c>
      <c r="D206" s="190" t="s">
        <v>120</v>
      </c>
      <c r="E206" s="194" t="s">
        <v>119</v>
      </c>
      <c r="F206" s="195" t="s">
        <v>121</v>
      </c>
    </row>
    <row r="207" spans="2:11">
      <c r="B207" s="23" t="s">
        <v>50</v>
      </c>
      <c r="C207" s="23">
        <v>20</v>
      </c>
      <c r="D207" s="54">
        <v>0.39</v>
      </c>
      <c r="E207" s="196">
        <v>1.6</v>
      </c>
      <c r="F207" s="197">
        <v>0.25</v>
      </c>
    </row>
    <row r="208" spans="2:11" ht="14.25" thickBot="1">
      <c r="B208" s="23" t="s">
        <v>117</v>
      </c>
      <c r="C208" s="23">
        <v>59.1</v>
      </c>
      <c r="D208" s="54">
        <v>0.31</v>
      </c>
      <c r="E208" s="198">
        <v>1.3</v>
      </c>
      <c r="F208" s="199">
        <v>0.06</v>
      </c>
      <c r="G208" s="23" t="s">
        <v>177</v>
      </c>
      <c r="H208" s="23"/>
      <c r="I208" s="23"/>
    </row>
    <row r="209" spans="1:13">
      <c r="A209" s="200"/>
      <c r="B209" s="23" t="s">
        <v>246</v>
      </c>
      <c r="C209" s="23"/>
      <c r="D209" s="54"/>
      <c r="E209" s="269"/>
      <c r="F209" s="270"/>
      <c r="G209" s="23"/>
      <c r="H209" s="23"/>
      <c r="I209" s="23"/>
    </row>
    <row r="210" spans="1:13">
      <c r="A210" s="200"/>
      <c r="B210" s="23"/>
      <c r="C210" s="23"/>
      <c r="D210" s="54"/>
      <c r="E210" s="269"/>
      <c r="F210" s="270"/>
      <c r="G210" s="23"/>
      <c r="H210" s="23"/>
      <c r="I210" s="23"/>
    </row>
    <row r="211" spans="1:13">
      <c r="B211" s="23" t="s">
        <v>253</v>
      </c>
      <c r="C211" s="23" t="s">
        <v>257</v>
      </c>
      <c r="D211" s="54"/>
      <c r="E211" s="28"/>
      <c r="F211" s="54"/>
      <c r="G211" s="23"/>
      <c r="H211" s="23"/>
      <c r="I211" s="23"/>
    </row>
    <row r="212" spans="1:13">
      <c r="C212" s="55" t="s">
        <v>176</v>
      </c>
      <c r="D212" s="55"/>
      <c r="E212" s="55"/>
      <c r="H212" s="273" t="s">
        <v>256</v>
      </c>
      <c r="I212" s="274"/>
      <c r="J212" s="275"/>
      <c r="K212" s="278" t="s">
        <v>173</v>
      </c>
      <c r="L212" s="275"/>
      <c r="M212" s="275"/>
    </row>
    <row r="213" spans="1:13" ht="36" customHeight="1">
      <c r="B213" s="190" t="s">
        <v>116</v>
      </c>
      <c r="C213" s="191" t="s">
        <v>169</v>
      </c>
      <c r="D213" s="191" t="s">
        <v>170</v>
      </c>
      <c r="E213" s="279" t="s">
        <v>260</v>
      </c>
      <c r="F213" s="279" t="s">
        <v>258</v>
      </c>
      <c r="G213" s="279" t="s">
        <v>259</v>
      </c>
      <c r="H213" s="276" t="s">
        <v>172</v>
      </c>
      <c r="I213" s="191" t="s">
        <v>171</v>
      </c>
      <c r="J213" s="191" t="s">
        <v>122</v>
      </c>
      <c r="K213" s="276" t="s">
        <v>174</v>
      </c>
      <c r="L213" s="191" t="s">
        <v>175</v>
      </c>
      <c r="M213" s="191" t="s">
        <v>122</v>
      </c>
    </row>
    <row r="214" spans="1:13">
      <c r="B214" s="23" t="s">
        <v>50</v>
      </c>
      <c r="C214" s="23">
        <v>19.489999999999998</v>
      </c>
      <c r="D214" s="23">
        <v>18.98</v>
      </c>
      <c r="E214" s="280">
        <f>C214/(D214/1.2394)-1</f>
        <v>0.2727031612223394</v>
      </c>
      <c r="F214" s="280">
        <f>MAX(AH股溢价率!D545:D1608)</f>
        <v>0.58877520128955774</v>
      </c>
      <c r="G214" s="280">
        <f>MIN(AH股溢价率!D545:D1608)</f>
        <v>-0.25379950297949738</v>
      </c>
      <c r="H214" s="277">
        <v>37.82</v>
      </c>
      <c r="I214" s="230">
        <v>36.799999999999997</v>
      </c>
      <c r="J214" s="270">
        <f>H214/(I214/1.201)-1</f>
        <v>0.23428858695652188</v>
      </c>
      <c r="K214" s="277">
        <v>13.39</v>
      </c>
      <c r="L214" s="275">
        <v>13.16</v>
      </c>
      <c r="M214" s="270">
        <f>K214/(L214/1.2181)-1</f>
        <v>0.23938898176291779</v>
      </c>
    </row>
    <row r="215" spans="1:13">
      <c r="A215" s="200"/>
      <c r="B215" s="23" t="s">
        <v>261</v>
      </c>
      <c r="C215" s="23"/>
      <c r="D215" s="23"/>
      <c r="E215" s="54"/>
      <c r="F215" s="23"/>
      <c r="G215" s="23"/>
      <c r="H215" s="54"/>
      <c r="I215" s="23"/>
      <c r="K215" s="54"/>
    </row>
    <row r="216" spans="1:13">
      <c r="B216" s="23" t="s">
        <v>254</v>
      </c>
    </row>
    <row r="218" spans="1:13">
      <c r="A218" s="200"/>
      <c r="B218" s="200"/>
      <c r="C218" s="200"/>
      <c r="D218" s="200"/>
      <c r="F218" s="200"/>
      <c r="G218" s="200"/>
      <c r="H218" s="200"/>
      <c r="I218" s="200"/>
    </row>
    <row r="219" spans="1:13">
      <c r="A219" s="200"/>
      <c r="B219" s="23"/>
      <c r="C219" s="200"/>
      <c r="D219" s="200"/>
      <c r="F219" s="200"/>
      <c r="G219" s="200"/>
      <c r="H219" s="200"/>
      <c r="I219" s="200"/>
    </row>
    <row r="220" spans="1:13">
      <c r="A220" s="200"/>
      <c r="B220" s="23"/>
      <c r="C220" s="200"/>
      <c r="D220" s="200"/>
      <c r="F220" s="200"/>
      <c r="G220" s="200"/>
      <c r="H220" s="200"/>
      <c r="I220" s="200"/>
    </row>
    <row r="221" spans="1:13">
      <c r="A221" s="200"/>
      <c r="B221" s="23"/>
      <c r="C221" s="200"/>
      <c r="D221" s="200"/>
      <c r="F221" s="200"/>
      <c r="G221" s="200"/>
      <c r="H221" s="200"/>
      <c r="I221" s="200"/>
    </row>
    <row r="222" spans="1:13">
      <c r="A222" s="200"/>
      <c r="B222" s="23"/>
      <c r="C222" s="200"/>
      <c r="D222" s="200"/>
      <c r="F222" s="200"/>
      <c r="G222" s="200"/>
      <c r="H222" s="200"/>
      <c r="I222" s="200"/>
    </row>
    <row r="223" spans="1:13">
      <c r="A223" s="200"/>
      <c r="B223" s="23"/>
      <c r="C223" s="200"/>
      <c r="D223" s="200"/>
      <c r="F223" s="200"/>
      <c r="G223" s="200"/>
      <c r="H223" s="200"/>
      <c r="I223" s="200"/>
    </row>
    <row r="224" spans="1:13">
      <c r="A224" s="200"/>
      <c r="B224" s="23"/>
      <c r="C224" s="200"/>
      <c r="D224" s="200"/>
      <c r="F224" s="200"/>
      <c r="G224" s="200"/>
      <c r="H224" s="200"/>
      <c r="I224" s="200"/>
    </row>
    <row r="225" spans="1:9">
      <c r="A225" s="200"/>
      <c r="B225" s="23"/>
      <c r="C225" s="200"/>
      <c r="D225" s="200"/>
      <c r="F225" s="200"/>
      <c r="G225" s="200"/>
      <c r="H225" s="200"/>
      <c r="I225" s="200"/>
    </row>
    <row r="226" spans="1:9">
      <c r="A226" s="200"/>
      <c r="B226" s="23"/>
      <c r="C226" s="200"/>
      <c r="D226" s="200"/>
      <c r="F226" s="200"/>
      <c r="G226" s="200"/>
      <c r="H226" s="200"/>
      <c r="I226" s="200"/>
    </row>
    <row r="227" spans="1:9">
      <c r="A227" s="200"/>
      <c r="B227" s="23"/>
      <c r="C227" s="200"/>
      <c r="D227" s="200"/>
      <c r="F227" s="200"/>
      <c r="G227" s="200"/>
      <c r="H227" s="200"/>
      <c r="I227" s="200"/>
    </row>
    <row r="228" spans="1:9">
      <c r="B228" s="23"/>
    </row>
    <row r="229" spans="1:9">
      <c r="B229" s="23"/>
    </row>
    <row r="230" spans="1:9">
      <c r="B230" s="23"/>
    </row>
    <row r="231" spans="1:9">
      <c r="B231" s="23"/>
    </row>
    <row r="235" spans="1:9">
      <c r="B235" s="200" t="s">
        <v>255</v>
      </c>
    </row>
    <row r="236" spans="1:9">
      <c r="A236" s="200"/>
      <c r="B236" s="200"/>
      <c r="C236" s="200"/>
      <c r="D236" s="200"/>
      <c r="F236" s="200"/>
      <c r="G236" s="200"/>
      <c r="H236" s="200"/>
      <c r="I236" s="200"/>
    </row>
    <row r="237" spans="1:9">
      <c r="B237" s="23"/>
    </row>
    <row r="274" spans="1:9">
      <c r="A274" s="200"/>
      <c r="B274" s="200"/>
      <c r="C274" s="200"/>
      <c r="D274" s="200"/>
      <c r="F274" s="200"/>
      <c r="G274" s="200"/>
      <c r="H274" s="200"/>
      <c r="I274" s="200"/>
    </row>
    <row r="275" spans="1:9">
      <c r="A275" s="200"/>
      <c r="B275" s="200" t="s">
        <v>265</v>
      </c>
      <c r="C275" s="200" t="s">
        <v>266</v>
      </c>
      <c r="D275" s="200"/>
      <c r="F275" s="200"/>
      <c r="G275" s="200"/>
      <c r="H275" s="200"/>
      <c r="I275" s="200"/>
    </row>
    <row r="276" spans="1:9">
      <c r="A276" s="200"/>
      <c r="B276" s="200" t="s">
        <v>262</v>
      </c>
      <c r="C276" s="200"/>
      <c r="D276" s="200"/>
      <c r="F276" s="200"/>
      <c r="G276" s="200"/>
      <c r="H276" s="200"/>
      <c r="I276" s="200"/>
    </row>
    <row r="277" spans="1:9" s="192" customFormat="1" ht="27">
      <c r="C277" s="192" t="s">
        <v>268</v>
      </c>
      <c r="D277" s="192" t="s">
        <v>269</v>
      </c>
      <c r="E277" s="281" t="s">
        <v>271</v>
      </c>
      <c r="F277" s="192" t="s">
        <v>272</v>
      </c>
    </row>
    <row r="278" spans="1:9">
      <c r="A278" s="200"/>
      <c r="B278" s="200" t="s">
        <v>263</v>
      </c>
      <c r="C278" s="235">
        <f>MAX('2003年起股票交易统计'!C148:C197)</f>
        <v>366612.84</v>
      </c>
      <c r="D278" s="235">
        <f>MAX('2003年起股票交易统计'!E148:E197)</f>
        <v>17457.754285714287</v>
      </c>
      <c r="E278" s="235">
        <f>MAX('2003年起股票交易统计'!G148:G197)</f>
        <v>20462.79</v>
      </c>
      <c r="F278" s="235">
        <f>MAX('2003年起股票交易统计'!I148:I197)</f>
        <v>974.41857142857145</v>
      </c>
      <c r="G278" s="200"/>
      <c r="H278" s="200"/>
      <c r="I278" s="200"/>
    </row>
    <row r="279" spans="1:9">
      <c r="A279" s="200"/>
      <c r="B279" s="200" t="s">
        <v>264</v>
      </c>
      <c r="C279" s="235">
        <f>MIN('2003年起股票交易统计'!C160:C197)</f>
        <v>64392.77</v>
      </c>
      <c r="D279" s="235">
        <f>MIN('2003年起股票交易统计'!E160:E197)</f>
        <v>3757.8733333333334</v>
      </c>
      <c r="E279" s="235">
        <f>MIN('2003年起股票交易统计'!G160:G197)</f>
        <v>5120.0297398599996</v>
      </c>
      <c r="F279" s="235">
        <f>MIN('2003年起股票交易统计'!I160:I197)</f>
        <v>284.44609665889999</v>
      </c>
      <c r="G279" s="200"/>
      <c r="H279" s="200"/>
      <c r="I279" s="200"/>
    </row>
    <row r="280" spans="1:9">
      <c r="A280" s="200"/>
      <c r="B280" s="200" t="s">
        <v>273</v>
      </c>
      <c r="C280" s="53">
        <f>C279/C278</f>
        <v>0.17564242976323469</v>
      </c>
      <c r="D280" s="53">
        <f t="shared" ref="D280:F280" si="2">D279/D278</f>
        <v>0.2152552540167442</v>
      </c>
      <c r="E280" s="53">
        <f t="shared" si="2"/>
        <v>0.25021171305867868</v>
      </c>
      <c r="F280" s="53">
        <f t="shared" si="2"/>
        <v>0.29191366523513657</v>
      </c>
      <c r="G280" s="200"/>
      <c r="H280" s="200"/>
      <c r="I280" s="200"/>
    </row>
    <row r="281" spans="1:9">
      <c r="A281" s="200"/>
      <c r="B281" s="200" t="s">
        <v>274</v>
      </c>
      <c r="C281" s="235">
        <f>'2003年起股票交易统计'!C197</f>
        <v>64392.77</v>
      </c>
      <c r="D281" s="235">
        <f>'2003年起股票交易统计'!E197</f>
        <v>4292.851333333334</v>
      </c>
      <c r="E281" s="235">
        <f>'2003年起股票交易统计'!G197</f>
        <v>5443.84</v>
      </c>
      <c r="F281" s="235">
        <f>'2003年起股票交易统计'!I197</f>
        <v>362.92266666666666</v>
      </c>
      <c r="G281" s="200"/>
      <c r="H281" s="200"/>
      <c r="I281" s="200"/>
    </row>
    <row r="282" spans="1:9">
      <c r="A282" s="200"/>
      <c r="B282" s="200" t="s">
        <v>275</v>
      </c>
      <c r="C282" s="53">
        <f>C281/C278</f>
        <v>0.17564242976323469</v>
      </c>
      <c r="D282" s="53">
        <f t="shared" ref="D282:F282" si="3">D281/D278</f>
        <v>0.24589940166852858</v>
      </c>
      <c r="E282" s="53">
        <f t="shared" si="3"/>
        <v>0.26603605862152718</v>
      </c>
      <c r="F282" s="53">
        <f t="shared" si="3"/>
        <v>0.37245048207013803</v>
      </c>
      <c r="G282" s="200"/>
      <c r="H282" s="200"/>
      <c r="I282" s="200"/>
    </row>
    <row r="283" spans="1:9">
      <c r="A283" s="200"/>
      <c r="B283" s="201">
        <v>43231</v>
      </c>
      <c r="C283" s="200"/>
      <c r="D283" s="282">
        <f>1674+2468</f>
        <v>4142</v>
      </c>
      <c r="F283" s="282">
        <f>(1.31+1.8)*100</f>
        <v>311.00000000000006</v>
      </c>
      <c r="G283" s="200"/>
      <c r="H283" s="200"/>
      <c r="I283" s="200"/>
    </row>
    <row r="284" spans="1:9">
      <c r="A284" s="200"/>
      <c r="B284" s="200" t="s">
        <v>276</v>
      </c>
      <c r="C284" s="200"/>
      <c r="D284" s="53">
        <f>D283/D278</f>
        <v>0.2372584659064314</v>
      </c>
      <c r="F284" s="53">
        <f>F283/F278</f>
        <v>0.31916468868614695</v>
      </c>
      <c r="G284" s="200"/>
      <c r="H284" s="200"/>
      <c r="I284" s="200"/>
    </row>
    <row r="285" spans="1:9">
      <c r="A285" s="200"/>
      <c r="B285" s="200"/>
      <c r="C285" s="200"/>
      <c r="D285" s="53"/>
      <c r="F285" s="53"/>
      <c r="G285" s="200"/>
      <c r="H285" s="200"/>
      <c r="I285" s="200"/>
    </row>
    <row r="286" spans="1:9">
      <c r="A286" s="200"/>
      <c r="B286" s="200" t="s">
        <v>277</v>
      </c>
      <c r="C286" s="200"/>
      <c r="D286" s="53"/>
      <c r="F286" s="53"/>
      <c r="G286" s="200"/>
      <c r="H286" s="200"/>
      <c r="I286" s="200"/>
    </row>
    <row r="331" spans="2:11">
      <c r="B331" s="23"/>
    </row>
    <row r="333" spans="2:11" ht="33" customHeight="1">
      <c r="B333" s="202" t="s">
        <v>198</v>
      </c>
      <c r="C333" s="202"/>
      <c r="D333" s="202"/>
      <c r="E333" s="202"/>
      <c r="F333" s="202"/>
      <c r="G333" s="202"/>
      <c r="H333" s="202"/>
      <c r="I333" s="202"/>
      <c r="J333" s="202"/>
      <c r="K333" s="202"/>
    </row>
    <row r="334" spans="2:11">
      <c r="C334" s="224" t="s">
        <v>181</v>
      </c>
      <c r="D334" s="224"/>
      <c r="E334" s="224" t="s">
        <v>186</v>
      </c>
      <c r="F334" s="224"/>
      <c r="G334" s="224" t="s">
        <v>187</v>
      </c>
      <c r="H334" s="224"/>
      <c r="I334" s="224" t="s">
        <v>186</v>
      </c>
      <c r="J334" s="224"/>
    </row>
    <row r="335" spans="2:11">
      <c r="B335" s="225" t="s">
        <v>178</v>
      </c>
      <c r="C335" s="225" t="s">
        <v>183</v>
      </c>
      <c r="D335" s="225" t="s">
        <v>182</v>
      </c>
      <c r="E335" s="225" t="s">
        <v>184</v>
      </c>
      <c r="F335" s="225" t="s">
        <v>185</v>
      </c>
      <c r="G335" s="225" t="s">
        <v>183</v>
      </c>
      <c r="H335" s="225" t="s">
        <v>182</v>
      </c>
      <c r="I335" s="225" t="s">
        <v>184</v>
      </c>
      <c r="J335" s="225" t="s">
        <v>185</v>
      </c>
    </row>
    <row r="336" spans="2:11">
      <c r="B336" s="23" t="s">
        <v>179</v>
      </c>
      <c r="C336" s="23">
        <v>161.62</v>
      </c>
      <c r="D336" s="23">
        <v>54.18</v>
      </c>
      <c r="E336" s="223">
        <v>42597</v>
      </c>
      <c r="F336" s="223">
        <v>42878</v>
      </c>
      <c r="G336" s="23">
        <v>15.12</v>
      </c>
      <c r="H336" s="23">
        <v>3.31</v>
      </c>
      <c r="I336" s="223">
        <v>42550</v>
      </c>
      <c r="J336" s="223">
        <v>42878</v>
      </c>
    </row>
    <row r="337" spans="1:11">
      <c r="B337" s="23" t="s">
        <v>180</v>
      </c>
      <c r="C337" s="23">
        <v>46.74</v>
      </c>
      <c r="D337" s="23">
        <v>31.96</v>
      </c>
      <c r="E337" s="223">
        <v>43139</v>
      </c>
      <c r="F337" s="223">
        <v>43210</v>
      </c>
      <c r="G337" s="23">
        <v>3.46</v>
      </c>
      <c r="H337" s="23">
        <v>1.8</v>
      </c>
      <c r="I337" s="223">
        <v>43139</v>
      </c>
      <c r="J337" s="223">
        <v>43216</v>
      </c>
    </row>
    <row r="339" spans="1:11">
      <c r="B339" s="23" t="s">
        <v>188</v>
      </c>
      <c r="C339" s="223">
        <f>I336</f>
        <v>42550</v>
      </c>
      <c r="D339" s="223">
        <f>J336</f>
        <v>42878</v>
      </c>
    </row>
    <row r="340" spans="1:11" ht="14.25" thickBot="1">
      <c r="A340" s="200"/>
      <c r="B340" s="23"/>
      <c r="C340" s="224" t="s">
        <v>118</v>
      </c>
      <c r="D340" s="224"/>
      <c r="E340" s="224" t="s">
        <v>119</v>
      </c>
      <c r="F340" s="224"/>
      <c r="G340" s="200"/>
      <c r="H340" s="200"/>
      <c r="I340" s="200"/>
    </row>
    <row r="341" spans="1:11">
      <c r="B341" s="225" t="s">
        <v>116</v>
      </c>
      <c r="C341" s="225" t="s">
        <v>183</v>
      </c>
      <c r="D341" s="225" t="s">
        <v>182</v>
      </c>
      <c r="E341" s="225" t="s">
        <v>183</v>
      </c>
      <c r="F341" s="225" t="s">
        <v>182</v>
      </c>
      <c r="G341" s="227" t="s">
        <v>192</v>
      </c>
      <c r="H341" s="228" t="s">
        <v>193</v>
      </c>
      <c r="I341" s="229" t="s">
        <v>194</v>
      </c>
      <c r="J341" s="226" t="s">
        <v>200</v>
      </c>
      <c r="K341" s="226" t="s">
        <v>201</v>
      </c>
    </row>
    <row r="342" spans="1:11">
      <c r="A342" s="200" t="s">
        <v>195</v>
      </c>
      <c r="B342" s="23" t="s">
        <v>189</v>
      </c>
      <c r="C342" s="23">
        <v>19.760000000000002</v>
      </c>
      <c r="D342" s="23">
        <v>11.11</v>
      </c>
      <c r="E342" s="72">
        <v>1.6</v>
      </c>
      <c r="F342" s="72">
        <v>1.29</v>
      </c>
      <c r="G342" s="196">
        <v>18.72</v>
      </c>
      <c r="H342" s="230">
        <v>15.25</v>
      </c>
      <c r="I342" s="231">
        <v>-0.18536324786324776</v>
      </c>
      <c r="J342" s="223" t="s">
        <v>230</v>
      </c>
      <c r="K342" s="223" t="s">
        <v>231</v>
      </c>
    </row>
    <row r="343" spans="1:11">
      <c r="A343" s="200" t="s">
        <v>196</v>
      </c>
      <c r="B343" s="23" t="s">
        <v>190</v>
      </c>
      <c r="C343" s="23">
        <v>28.76</v>
      </c>
      <c r="D343" s="23">
        <v>17.16</v>
      </c>
      <c r="E343" s="23">
        <v>2.4700000000000002</v>
      </c>
      <c r="F343" s="23">
        <v>1.54</v>
      </c>
      <c r="G343" s="196">
        <v>8.2200000000000006</v>
      </c>
      <c r="H343" s="230">
        <v>5.0199999999999996</v>
      </c>
      <c r="I343" s="231">
        <v>-0.38929440389294412</v>
      </c>
      <c r="J343" s="223" t="s">
        <v>232</v>
      </c>
      <c r="K343" s="223" t="s">
        <v>233</v>
      </c>
    </row>
    <row r="344" spans="1:11" ht="14.25" thickBot="1">
      <c r="A344" s="200" t="s">
        <v>197</v>
      </c>
      <c r="B344" s="23" t="s">
        <v>191</v>
      </c>
      <c r="C344" s="23">
        <v>161.62</v>
      </c>
      <c r="D344" s="23">
        <v>54.18</v>
      </c>
      <c r="E344" s="23">
        <v>15.12</v>
      </c>
      <c r="F344" s="23">
        <v>3.31</v>
      </c>
      <c r="G344" s="232">
        <v>45.48</v>
      </c>
      <c r="H344" s="233">
        <v>12.87</v>
      </c>
      <c r="I344" s="234">
        <v>-0.71701846965699212</v>
      </c>
      <c r="J344" s="223" t="s">
        <v>232</v>
      </c>
      <c r="K344" s="223" t="s">
        <v>233</v>
      </c>
    </row>
    <row r="346" spans="1:11">
      <c r="A346" s="200"/>
      <c r="B346" s="23" t="s">
        <v>188</v>
      </c>
      <c r="C346" s="223">
        <v>43139</v>
      </c>
      <c r="D346" s="223">
        <v>43216</v>
      </c>
      <c r="F346" s="200"/>
      <c r="G346" s="200"/>
      <c r="H346" s="200"/>
      <c r="I346" s="200"/>
    </row>
    <row r="347" spans="1:11" ht="14.25" thickBot="1">
      <c r="A347" s="200"/>
      <c r="B347" s="23"/>
      <c r="C347" s="224" t="s">
        <v>118</v>
      </c>
      <c r="D347" s="224"/>
      <c r="E347" s="224" t="s">
        <v>119</v>
      </c>
      <c r="F347" s="224"/>
      <c r="G347" s="200"/>
      <c r="H347" s="200"/>
      <c r="I347" s="200"/>
    </row>
    <row r="348" spans="1:11">
      <c r="A348" s="200"/>
      <c r="B348" s="225" t="s">
        <v>116</v>
      </c>
      <c r="C348" s="225" t="s">
        <v>183</v>
      </c>
      <c r="D348" s="225" t="s">
        <v>182</v>
      </c>
      <c r="E348" s="225" t="s">
        <v>183</v>
      </c>
      <c r="F348" s="225" t="s">
        <v>182</v>
      </c>
      <c r="G348" s="227" t="s">
        <v>192</v>
      </c>
      <c r="H348" s="228" t="s">
        <v>193</v>
      </c>
      <c r="I348" s="229" t="s">
        <v>202</v>
      </c>
      <c r="J348" s="226" t="s">
        <v>200</v>
      </c>
      <c r="K348" s="226" t="s">
        <v>201</v>
      </c>
    </row>
    <row r="349" spans="1:11">
      <c r="A349" s="200" t="s">
        <v>195</v>
      </c>
      <c r="B349" s="23" t="s">
        <v>189</v>
      </c>
      <c r="C349" s="236">
        <v>20.9203395843506</v>
      </c>
      <c r="D349" s="236">
        <v>18.3217887878418</v>
      </c>
      <c r="E349" s="236">
        <v>1.59672427177429</v>
      </c>
      <c r="F349" s="236">
        <v>1.4281197786331199</v>
      </c>
      <c r="G349" s="196">
        <v>19.82</v>
      </c>
      <c r="H349" s="230">
        <v>17.12</v>
      </c>
      <c r="I349" s="231">
        <v>0.15771028037383172</v>
      </c>
      <c r="J349" s="223" t="s">
        <v>234</v>
      </c>
      <c r="K349" s="223" t="s">
        <v>235</v>
      </c>
    </row>
    <row r="350" spans="1:11">
      <c r="A350" s="200" t="s">
        <v>196</v>
      </c>
      <c r="B350" s="23" t="s">
        <v>190</v>
      </c>
      <c r="C350" s="236">
        <v>52.576515197753899</v>
      </c>
      <c r="D350" s="236">
        <v>31.650840759277301</v>
      </c>
      <c r="E350" s="237">
        <v>1.424844622612</v>
      </c>
      <c r="F350" s="237">
        <v>1.21362960338593</v>
      </c>
      <c r="G350" s="196">
        <v>4.7300000000000004</v>
      </c>
      <c r="H350" s="230">
        <v>3.96</v>
      </c>
      <c r="I350" s="231">
        <v>-0.16279069767441867</v>
      </c>
      <c r="J350" s="223" t="s">
        <v>236</v>
      </c>
      <c r="K350" s="223" t="s">
        <v>237</v>
      </c>
    </row>
    <row r="351" spans="1:11">
      <c r="A351" s="200" t="s">
        <v>197</v>
      </c>
      <c r="B351" s="23" t="s">
        <v>191</v>
      </c>
      <c r="C351" s="236">
        <v>73.965591430664105</v>
      </c>
      <c r="D351" s="236">
        <v>60.906761169433601</v>
      </c>
      <c r="E351" s="236">
        <v>3.5502176284789999</v>
      </c>
      <c r="F351" s="236">
        <v>2.8914368152618399</v>
      </c>
      <c r="G351" s="196">
        <v>9.0500000000000007</v>
      </c>
      <c r="H351" s="230">
        <v>7.33</v>
      </c>
      <c r="I351" s="231">
        <v>-0.19005524861878453</v>
      </c>
      <c r="J351" s="223" t="s">
        <v>238</v>
      </c>
      <c r="K351" s="223" t="s">
        <v>239</v>
      </c>
    </row>
    <row r="352" spans="1:11" ht="14.25" thickBot="1">
      <c r="A352" s="200" t="s">
        <v>199</v>
      </c>
      <c r="B352" s="23" t="s">
        <v>180</v>
      </c>
      <c r="C352" s="23">
        <v>46.74</v>
      </c>
      <c r="D352" s="23">
        <v>31.96</v>
      </c>
      <c r="E352" s="23">
        <v>3.46</v>
      </c>
      <c r="F352" s="23">
        <v>1.8</v>
      </c>
      <c r="G352" s="232">
        <v>18.13</v>
      </c>
      <c r="H352" s="233">
        <v>12.22</v>
      </c>
      <c r="I352" s="234">
        <v>-0.32597904026475444</v>
      </c>
      <c r="J352" s="223" t="s">
        <v>236</v>
      </c>
      <c r="K352" s="223" t="s">
        <v>237</v>
      </c>
    </row>
    <row r="355" spans="2:2">
      <c r="B355" s="23" t="s">
        <v>226</v>
      </c>
    </row>
    <row r="356" spans="2:2">
      <c r="B356" s="23" t="s">
        <v>227</v>
      </c>
    </row>
    <row r="357" spans="2:2">
      <c r="B357" s="23" t="s">
        <v>228</v>
      </c>
    </row>
    <row r="358" spans="2:2">
      <c r="B358" s="23" t="s">
        <v>229</v>
      </c>
    </row>
    <row r="359" spans="2:2">
      <c r="B359" s="23" t="s">
        <v>247</v>
      </c>
    </row>
  </sheetData>
  <mergeCells count="28">
    <mergeCell ref="C347:D347"/>
    <mergeCell ref="E347:F347"/>
    <mergeCell ref="B8:C8"/>
    <mergeCell ref="B16:C16"/>
    <mergeCell ref="C17:E17"/>
    <mergeCell ref="B113:K113"/>
    <mergeCell ref="C340:D340"/>
    <mergeCell ref="E340:F340"/>
    <mergeCell ref="B204:K204"/>
    <mergeCell ref="B9:C9"/>
    <mergeCell ref="B10:C10"/>
    <mergeCell ref="B11:C11"/>
    <mergeCell ref="B12:C12"/>
    <mergeCell ref="B13:C13"/>
    <mergeCell ref="B14:C14"/>
    <mergeCell ref="B15:C15"/>
    <mergeCell ref="B136:K136"/>
    <mergeCell ref="B137:K137"/>
    <mergeCell ref="F169:J169"/>
    <mergeCell ref="B177:K177"/>
    <mergeCell ref="B178:K178"/>
    <mergeCell ref="B184:K184"/>
    <mergeCell ref="B190:K190"/>
    <mergeCell ref="C334:D334"/>
    <mergeCell ref="E334:F334"/>
    <mergeCell ref="G334:H334"/>
    <mergeCell ref="I334:J334"/>
    <mergeCell ref="B333:K333"/>
  </mergeCells>
  <phoneticPr fontId="1" type="noConversion"/>
  <hyperlinks>
    <hyperlink ref="G128" r:id="rId1"/>
  </hyperlinks>
  <pageMargins left="0.7" right="0.7" top="0.75" bottom="0.75" header="0.3" footer="0.3"/>
  <pageSetup paperSize="9" orientation="landscape" r:id="rId2"/>
  <drawing r:id="rId3"/>
</worksheet>
</file>

<file path=xl/worksheets/sheet2.xml><?xml version="1.0" encoding="utf-8"?>
<worksheet xmlns="http://schemas.openxmlformats.org/spreadsheetml/2006/main" xmlns:r="http://schemas.openxmlformats.org/officeDocument/2006/relationships">
  <dimension ref="A1:M99"/>
  <sheetViews>
    <sheetView topLeftCell="I1" workbookViewId="0">
      <selection activeCell="M15" sqref="M15:M28"/>
    </sheetView>
  </sheetViews>
  <sheetFormatPr defaultRowHeight="13.5"/>
  <sheetData>
    <row r="1" spans="1:13" ht="14.25" thickBot="1">
      <c r="A1" s="214" t="s">
        <v>123</v>
      </c>
      <c r="B1" s="212" t="s">
        <v>124</v>
      </c>
      <c r="C1" s="213"/>
      <c r="D1" s="217"/>
      <c r="E1" s="212" t="s">
        <v>125</v>
      </c>
      <c r="F1" s="217"/>
      <c r="G1" s="212" t="s">
        <v>126</v>
      </c>
      <c r="H1" s="213"/>
      <c r="I1" s="217"/>
      <c r="J1" s="212" t="s">
        <v>127</v>
      </c>
      <c r="K1" s="217"/>
      <c r="L1" s="212" t="s">
        <v>128</v>
      </c>
      <c r="M1" s="213"/>
    </row>
    <row r="2" spans="1:13">
      <c r="A2" s="215"/>
      <c r="B2" s="94" t="s">
        <v>129</v>
      </c>
      <c r="C2" s="94" t="s">
        <v>60</v>
      </c>
      <c r="D2" s="94" t="s">
        <v>132</v>
      </c>
      <c r="E2" s="94" t="s">
        <v>133</v>
      </c>
      <c r="F2" s="94" t="s">
        <v>60</v>
      </c>
      <c r="G2" s="94" t="s">
        <v>134</v>
      </c>
      <c r="H2" s="94" t="s">
        <v>60</v>
      </c>
      <c r="I2" s="94" t="s">
        <v>132</v>
      </c>
      <c r="J2" s="94" t="s">
        <v>133</v>
      </c>
      <c r="K2" s="94" t="s">
        <v>60</v>
      </c>
      <c r="L2" s="94" t="s">
        <v>128</v>
      </c>
      <c r="M2" s="104" t="s">
        <v>60</v>
      </c>
    </row>
    <row r="3" spans="1:13">
      <c r="A3" s="215"/>
      <c r="B3" s="94" t="s">
        <v>136</v>
      </c>
      <c r="C3" s="94" t="s">
        <v>130</v>
      </c>
      <c r="D3" s="94" t="s">
        <v>130</v>
      </c>
      <c r="E3" s="94" t="s">
        <v>129</v>
      </c>
      <c r="F3" s="94" t="s">
        <v>130</v>
      </c>
      <c r="G3" s="94" t="s">
        <v>37</v>
      </c>
      <c r="H3" s="94" t="s">
        <v>130</v>
      </c>
      <c r="I3" s="94" t="s">
        <v>130</v>
      </c>
      <c r="J3" s="94" t="s">
        <v>41</v>
      </c>
      <c r="K3" s="94" t="s">
        <v>130</v>
      </c>
      <c r="L3" s="94" t="s">
        <v>137</v>
      </c>
      <c r="M3" s="104" t="s">
        <v>130</v>
      </c>
    </row>
    <row r="4" spans="1:13" ht="14.25" thickBot="1">
      <c r="A4" s="216"/>
      <c r="B4" s="95"/>
      <c r="C4" s="95" t="s">
        <v>131</v>
      </c>
      <c r="D4" s="95" t="s">
        <v>131</v>
      </c>
      <c r="E4" s="95" t="s">
        <v>136</v>
      </c>
      <c r="F4" s="95" t="s">
        <v>131</v>
      </c>
      <c r="G4" s="95" t="s">
        <v>136</v>
      </c>
      <c r="H4" s="95" t="s">
        <v>131</v>
      </c>
      <c r="I4" s="95" t="s">
        <v>131</v>
      </c>
      <c r="J4" s="95" t="s">
        <v>136</v>
      </c>
      <c r="K4" s="95" t="s">
        <v>131</v>
      </c>
      <c r="L4" s="95"/>
      <c r="M4" s="105" t="s">
        <v>131</v>
      </c>
    </row>
    <row r="5" spans="1:13" ht="14.25" customHeight="1" thickBot="1">
      <c r="A5" s="106">
        <v>43191</v>
      </c>
      <c r="B5" s="96">
        <v>9.1999999999999993</v>
      </c>
      <c r="C5" s="97">
        <v>219.61</v>
      </c>
      <c r="D5" s="98">
        <v>-3.71</v>
      </c>
      <c r="E5" s="96">
        <v>28.67</v>
      </c>
      <c r="F5" s="97">
        <v>40.1</v>
      </c>
      <c r="G5" s="96">
        <v>20.32</v>
      </c>
      <c r="H5" s="97">
        <v>119.63</v>
      </c>
      <c r="I5" s="97">
        <v>0.45</v>
      </c>
      <c r="J5" s="96">
        <v>66.58</v>
      </c>
      <c r="K5" s="97">
        <v>21.12</v>
      </c>
      <c r="L5" s="96">
        <v>1317.52</v>
      </c>
      <c r="M5" s="107">
        <v>4.18</v>
      </c>
    </row>
    <row r="6" spans="1:13" ht="15" thickBot="1">
      <c r="A6" s="108">
        <v>43160</v>
      </c>
      <c r="B6" s="99">
        <v>9.56</v>
      </c>
      <c r="C6" s="100">
        <v>-3.64</v>
      </c>
      <c r="D6" s="101">
        <v>202.76</v>
      </c>
      <c r="E6" s="99">
        <v>19.46</v>
      </c>
      <c r="F6" s="101">
        <v>10.7</v>
      </c>
      <c r="G6" s="99">
        <v>20.23</v>
      </c>
      <c r="H6" s="100">
        <v>-12.01</v>
      </c>
      <c r="I6" s="101">
        <v>99.45</v>
      </c>
      <c r="J6" s="99">
        <v>46.26</v>
      </c>
      <c r="K6" s="101">
        <v>1.19</v>
      </c>
      <c r="L6" s="99">
        <v>1307.6600000000001</v>
      </c>
      <c r="M6" s="109">
        <v>3.56</v>
      </c>
    </row>
    <row r="7" spans="1:13" ht="15" thickBot="1">
      <c r="A7" s="106">
        <v>43132</v>
      </c>
      <c r="B7" s="96">
        <v>3.16</v>
      </c>
      <c r="C7" s="98">
        <v>-37.49</v>
      </c>
      <c r="D7" s="98">
        <v>-53.25</v>
      </c>
      <c r="E7" s="96">
        <v>9.91</v>
      </c>
      <c r="F7" s="97">
        <v>29.27</v>
      </c>
      <c r="G7" s="96">
        <v>10.14</v>
      </c>
      <c r="H7" s="98">
        <v>-19.16</v>
      </c>
      <c r="I7" s="98">
        <v>-36.200000000000003</v>
      </c>
      <c r="J7" s="96">
        <v>26.04</v>
      </c>
      <c r="K7" s="97">
        <v>14.54</v>
      </c>
      <c r="L7" s="96">
        <v>1297.9000000000001</v>
      </c>
      <c r="M7" s="107">
        <v>3.8</v>
      </c>
    </row>
    <row r="8" spans="1:13" ht="15" thickBot="1">
      <c r="A8" s="108">
        <v>43101</v>
      </c>
      <c r="B8" s="99">
        <v>6.75</v>
      </c>
      <c r="C8" s="101">
        <v>158.13999999999999</v>
      </c>
      <c r="D8" s="100">
        <v>-23.03</v>
      </c>
      <c r="E8" s="99">
        <v>6.75</v>
      </c>
      <c r="F8" s="101">
        <v>158.13999999999999</v>
      </c>
      <c r="G8" s="99">
        <v>15.9</v>
      </c>
      <c r="H8" s="101">
        <v>56.05</v>
      </c>
      <c r="I8" s="100">
        <v>-35.93</v>
      </c>
      <c r="J8" s="99">
        <v>15.9</v>
      </c>
      <c r="K8" s="101">
        <v>56.05</v>
      </c>
      <c r="L8" s="99">
        <v>1294.75</v>
      </c>
      <c r="M8" s="109">
        <v>4.1399999999999997</v>
      </c>
    </row>
    <row r="9" spans="1:13" ht="15" thickBot="1">
      <c r="A9" s="106">
        <v>43070</v>
      </c>
      <c r="B9" s="96">
        <v>8.77</v>
      </c>
      <c r="C9" s="97">
        <v>104.27</v>
      </c>
      <c r="D9" s="97">
        <v>21.8</v>
      </c>
      <c r="E9" s="96">
        <v>90.89</v>
      </c>
      <c r="F9" s="97">
        <v>13.5</v>
      </c>
      <c r="G9" s="96">
        <v>24.81</v>
      </c>
      <c r="H9" s="97">
        <v>20.93</v>
      </c>
      <c r="I9" s="97">
        <v>58.28</v>
      </c>
      <c r="J9" s="96">
        <v>214.61</v>
      </c>
      <c r="K9" s="97">
        <v>1.6</v>
      </c>
      <c r="L9" s="96">
        <v>1290.1400000000001</v>
      </c>
      <c r="M9" s="107">
        <v>4.83</v>
      </c>
    </row>
    <row r="10" spans="1:13" ht="15" thickBot="1">
      <c r="A10" s="108">
        <v>43040</v>
      </c>
      <c r="B10" s="99">
        <v>7.2</v>
      </c>
      <c r="C10" s="101">
        <v>10.17</v>
      </c>
      <c r="D10" s="100">
        <v>-58.13</v>
      </c>
      <c r="E10" s="99">
        <v>82.12</v>
      </c>
      <c r="F10" s="101">
        <v>8.36</v>
      </c>
      <c r="G10" s="99">
        <v>15.67</v>
      </c>
      <c r="H10" s="100">
        <v>-24.21</v>
      </c>
      <c r="I10" s="100">
        <v>-55.16</v>
      </c>
      <c r="J10" s="99">
        <v>189.8</v>
      </c>
      <c r="K10" s="100">
        <v>-0.48</v>
      </c>
      <c r="L10" s="99">
        <v>1278.05</v>
      </c>
      <c r="M10" s="109">
        <v>4.55</v>
      </c>
    </row>
    <row r="11" spans="1:13" ht="15" thickBot="1">
      <c r="A11" s="106">
        <v>43009</v>
      </c>
      <c r="B11" s="96">
        <v>17.2</v>
      </c>
      <c r="C11" s="97">
        <v>127.59</v>
      </c>
      <c r="D11" s="97">
        <v>84.21</v>
      </c>
      <c r="E11" s="96">
        <v>74.92</v>
      </c>
      <c r="F11" s="97">
        <v>8.19</v>
      </c>
      <c r="G11" s="96">
        <v>34.950000000000003</v>
      </c>
      <c r="H11" s="97">
        <v>98.45</v>
      </c>
      <c r="I11" s="97">
        <v>70.63</v>
      </c>
      <c r="J11" s="96">
        <v>174.13</v>
      </c>
      <c r="K11" s="97">
        <v>2.4</v>
      </c>
      <c r="L11" s="96">
        <v>1272.3699999999999</v>
      </c>
      <c r="M11" s="107">
        <v>4.87</v>
      </c>
    </row>
    <row r="12" spans="1:13" ht="15" thickBot="1">
      <c r="A12" s="108">
        <v>42979</v>
      </c>
      <c r="B12" s="99">
        <v>9.34</v>
      </c>
      <c r="C12" s="101">
        <v>22.57</v>
      </c>
      <c r="D12" s="101">
        <v>49.16</v>
      </c>
      <c r="E12" s="99">
        <v>57.72</v>
      </c>
      <c r="F12" s="100">
        <v>-6.44</v>
      </c>
      <c r="G12" s="99">
        <v>20.49</v>
      </c>
      <c r="H12" s="101">
        <v>46.34</v>
      </c>
      <c r="I12" s="101">
        <v>45.25</v>
      </c>
      <c r="J12" s="99">
        <v>139.16999999999999</v>
      </c>
      <c r="K12" s="100">
        <v>-8.6999999999999993</v>
      </c>
      <c r="L12" s="99">
        <v>1267.1099999999999</v>
      </c>
      <c r="M12" s="109">
        <v>5.28</v>
      </c>
    </row>
    <row r="13" spans="1:13" ht="15" thickBot="1">
      <c r="A13" s="106">
        <v>42948</v>
      </c>
      <c r="B13" s="96">
        <v>6.26</v>
      </c>
      <c r="C13" s="97">
        <v>8.9600000000000009</v>
      </c>
      <c r="D13" s="98">
        <v>-15.59</v>
      </c>
      <c r="E13" s="96">
        <v>48.38</v>
      </c>
      <c r="F13" s="98">
        <v>-10.53</v>
      </c>
      <c r="G13" s="96">
        <v>14.1</v>
      </c>
      <c r="H13" s="98">
        <v>-2.73</v>
      </c>
      <c r="I13" s="98">
        <v>-12.29</v>
      </c>
      <c r="J13" s="96">
        <v>118.69</v>
      </c>
      <c r="K13" s="98">
        <v>-14.26</v>
      </c>
      <c r="L13" s="96">
        <v>1250.33</v>
      </c>
      <c r="M13" s="107">
        <v>4.84</v>
      </c>
    </row>
    <row r="14" spans="1:13" ht="15" thickBot="1">
      <c r="A14" s="108">
        <v>42917</v>
      </c>
      <c r="B14" s="99">
        <v>7.42</v>
      </c>
      <c r="C14" s="100">
        <v>-24.09</v>
      </c>
      <c r="D14" s="100">
        <v>-16.09</v>
      </c>
      <c r="E14" s="99">
        <v>42.12</v>
      </c>
      <c r="F14" s="100">
        <v>-12.84</v>
      </c>
      <c r="G14" s="99">
        <v>16.079999999999998</v>
      </c>
      <c r="H14" s="100">
        <v>-19.010000000000002</v>
      </c>
      <c r="I14" s="100">
        <v>-20.69</v>
      </c>
      <c r="J14" s="99">
        <v>104.58</v>
      </c>
      <c r="K14" s="100">
        <v>-15.61</v>
      </c>
      <c r="L14" s="99">
        <v>1244.77</v>
      </c>
      <c r="M14" s="109">
        <v>5.0199999999999996</v>
      </c>
    </row>
    <row r="15" spans="1:13" ht="15" thickBot="1">
      <c r="A15" s="106">
        <v>42887</v>
      </c>
      <c r="B15" s="96">
        <v>8.84</v>
      </c>
      <c r="C15" s="98">
        <v>-32</v>
      </c>
      <c r="D15" s="97">
        <v>63.67</v>
      </c>
      <c r="E15" s="96">
        <v>34.700000000000003</v>
      </c>
      <c r="F15" s="98">
        <v>-9.99</v>
      </c>
      <c r="G15" s="96">
        <v>20.28</v>
      </c>
      <c r="H15" s="98">
        <v>-27.71</v>
      </c>
      <c r="I15" s="97">
        <v>52.93</v>
      </c>
      <c r="J15" s="96">
        <v>88.5</v>
      </c>
      <c r="K15" s="98">
        <v>-14.96</v>
      </c>
      <c r="L15" s="96">
        <v>1238.96</v>
      </c>
      <c r="M15" s="107">
        <v>5.5</v>
      </c>
    </row>
    <row r="16" spans="1:13" ht="15" thickBot="1">
      <c r="A16" s="108">
        <v>42856</v>
      </c>
      <c r="B16" s="99">
        <v>5.4</v>
      </c>
      <c r="C16" s="100">
        <v>-31.94</v>
      </c>
      <c r="D16" s="101">
        <v>87.59</v>
      </c>
      <c r="E16" s="99">
        <v>25.86</v>
      </c>
      <c r="F16" s="101">
        <v>1.2</v>
      </c>
      <c r="G16" s="99">
        <v>13.26</v>
      </c>
      <c r="H16" s="100">
        <v>-23.13</v>
      </c>
      <c r="I16" s="101">
        <v>43.33</v>
      </c>
      <c r="J16" s="99">
        <v>68.23</v>
      </c>
      <c r="K16" s="100">
        <v>-10.26</v>
      </c>
      <c r="L16" s="99">
        <v>1266.81</v>
      </c>
      <c r="M16" s="109">
        <v>3.7</v>
      </c>
    </row>
    <row r="17" spans="1:13" ht="15" thickBot="1">
      <c r="A17" s="106">
        <v>42826</v>
      </c>
      <c r="B17" s="96">
        <v>2.88</v>
      </c>
      <c r="C17" s="98">
        <v>-51.17</v>
      </c>
      <c r="D17" s="98">
        <v>-70.97</v>
      </c>
      <c r="E17" s="96">
        <v>20.46</v>
      </c>
      <c r="F17" s="97">
        <v>16.12</v>
      </c>
      <c r="G17" s="96">
        <v>9.25</v>
      </c>
      <c r="H17" s="98">
        <v>-40.93</v>
      </c>
      <c r="I17" s="98">
        <v>-59.76</v>
      </c>
      <c r="J17" s="96">
        <v>54.97</v>
      </c>
      <c r="K17" s="98">
        <v>-6.48</v>
      </c>
      <c r="L17" s="96">
        <v>1264.6600000000001</v>
      </c>
      <c r="M17" s="107">
        <v>4.25</v>
      </c>
    </row>
    <row r="18" spans="1:13" ht="15" thickBot="1">
      <c r="A18" s="108">
        <v>42795</v>
      </c>
      <c r="B18" s="99">
        <v>9.92</v>
      </c>
      <c r="C18" s="100">
        <v>-39.64</v>
      </c>
      <c r="D18" s="101">
        <v>96.41</v>
      </c>
      <c r="E18" s="99">
        <v>17.579999999999998</v>
      </c>
      <c r="F18" s="101">
        <v>49.96</v>
      </c>
      <c r="G18" s="99">
        <v>22.99</v>
      </c>
      <c r="H18" s="100">
        <v>-27.81</v>
      </c>
      <c r="I18" s="101">
        <v>83.23</v>
      </c>
      <c r="J18" s="99">
        <v>45.72</v>
      </c>
      <c r="K18" s="101">
        <v>6.03</v>
      </c>
      <c r="L18" s="99">
        <v>1262.77</v>
      </c>
      <c r="M18" s="109">
        <v>4.46</v>
      </c>
    </row>
    <row r="19" spans="1:13" ht="15" thickBot="1">
      <c r="A19" s="106">
        <v>42767</v>
      </c>
      <c r="B19" s="96">
        <v>5.05</v>
      </c>
      <c r="C19" s="97">
        <v>288.56</v>
      </c>
      <c r="D19" s="97">
        <v>93.05</v>
      </c>
      <c r="E19" s="96">
        <v>7.67</v>
      </c>
      <c r="F19" s="97">
        <v>262.86</v>
      </c>
      <c r="G19" s="96">
        <v>12.55</v>
      </c>
      <c r="H19" s="97">
        <v>40</v>
      </c>
      <c r="I19" s="97">
        <v>23.16</v>
      </c>
      <c r="J19" s="96">
        <v>22.73</v>
      </c>
      <c r="K19" s="97">
        <v>101.56</v>
      </c>
      <c r="L19" s="96">
        <v>1250.3800000000001</v>
      </c>
      <c r="M19" s="107">
        <v>4.1399999999999997</v>
      </c>
    </row>
    <row r="20" spans="1:13" ht="15" thickBot="1">
      <c r="A20" s="108">
        <v>42736</v>
      </c>
      <c r="B20" s="99">
        <v>2.62</v>
      </c>
      <c r="C20" s="101">
        <v>143.55000000000001</v>
      </c>
      <c r="D20" s="100">
        <v>-39.090000000000003</v>
      </c>
      <c r="E20" s="99">
        <v>2.62</v>
      </c>
      <c r="F20" s="101">
        <v>143.55000000000001</v>
      </c>
      <c r="G20" s="99">
        <v>10.19</v>
      </c>
      <c r="H20" s="101">
        <v>339.69</v>
      </c>
      <c r="I20" s="100">
        <v>-50.35</v>
      </c>
      <c r="J20" s="99">
        <v>10.19</v>
      </c>
      <c r="K20" s="101">
        <v>339.69</v>
      </c>
      <c r="L20" s="99">
        <v>1243.3399999999999</v>
      </c>
      <c r="M20" s="109">
        <v>3.81</v>
      </c>
    </row>
    <row r="21" spans="1:13" ht="15" thickBot="1">
      <c r="A21" s="106">
        <v>42705</v>
      </c>
      <c r="B21" s="96">
        <v>4.29</v>
      </c>
      <c r="C21" s="98">
        <v>-67.84</v>
      </c>
      <c r="D21" s="98">
        <v>-34.31</v>
      </c>
      <c r="E21" s="96">
        <v>80.08</v>
      </c>
      <c r="F21" s="98">
        <v>-55.93</v>
      </c>
      <c r="G21" s="96">
        <v>20.52</v>
      </c>
      <c r="H21" s="98">
        <v>-53.64</v>
      </c>
      <c r="I21" s="98">
        <v>-0.8</v>
      </c>
      <c r="J21" s="96">
        <v>211.24</v>
      </c>
      <c r="K21" s="98">
        <v>-48.46</v>
      </c>
      <c r="L21" s="96">
        <v>1230.71</v>
      </c>
      <c r="M21" s="107">
        <v>1.6</v>
      </c>
    </row>
    <row r="22" spans="1:13" ht="15" thickBot="1">
      <c r="A22" s="108">
        <v>42675</v>
      </c>
      <c r="B22" s="99">
        <v>6.54</v>
      </c>
      <c r="C22" s="100">
        <v>-18.920000000000002</v>
      </c>
      <c r="D22" s="100">
        <v>-13.51</v>
      </c>
      <c r="E22" s="99">
        <v>75.790000000000006</v>
      </c>
      <c r="F22" s="100">
        <v>-54.99</v>
      </c>
      <c r="G22" s="99">
        <v>20.68</v>
      </c>
      <c r="H22" s="100">
        <v>-12.19</v>
      </c>
      <c r="I22" s="101">
        <v>17.420000000000002</v>
      </c>
      <c r="J22" s="99">
        <v>190.72</v>
      </c>
      <c r="K22" s="100">
        <v>-47.83</v>
      </c>
      <c r="L22" s="99">
        <v>1222.49</v>
      </c>
      <c r="M22" s="109">
        <v>1.67</v>
      </c>
    </row>
    <row r="23" spans="1:13" ht="15" thickBot="1">
      <c r="A23" s="106">
        <v>42644</v>
      </c>
      <c r="B23" s="96">
        <v>7.56</v>
      </c>
      <c r="C23" s="98">
        <v>-44.16</v>
      </c>
      <c r="D23" s="98">
        <v>-0.79</v>
      </c>
      <c r="E23" s="96">
        <v>69.25</v>
      </c>
      <c r="F23" s="98">
        <v>-56.8</v>
      </c>
      <c r="G23" s="96">
        <v>17.61</v>
      </c>
      <c r="H23" s="98">
        <v>-37.72</v>
      </c>
      <c r="I23" s="97">
        <v>25.82</v>
      </c>
      <c r="J23" s="96">
        <v>170.04</v>
      </c>
      <c r="K23" s="98">
        <v>-50.29</v>
      </c>
      <c r="L23" s="96">
        <v>1213.23</v>
      </c>
      <c r="M23" s="107">
        <v>1.74</v>
      </c>
    </row>
    <row r="24" spans="1:13" ht="15" thickBot="1">
      <c r="A24" s="108">
        <v>42614</v>
      </c>
      <c r="B24" s="99">
        <v>7.62</v>
      </c>
      <c r="C24" s="101">
        <v>1.25</v>
      </c>
      <c r="D24" s="101">
        <v>32.6</v>
      </c>
      <c r="E24" s="99">
        <v>61.69</v>
      </c>
      <c r="F24" s="100">
        <v>-57.97</v>
      </c>
      <c r="G24" s="99">
        <v>14</v>
      </c>
      <c r="H24" s="100">
        <v>-40.229999999999997</v>
      </c>
      <c r="I24" s="100">
        <v>-3.45</v>
      </c>
      <c r="J24" s="99">
        <v>152.43</v>
      </c>
      <c r="K24" s="100">
        <v>-51.42</v>
      </c>
      <c r="L24" s="99">
        <v>1203.56</v>
      </c>
      <c r="M24" s="109">
        <v>2.4500000000000002</v>
      </c>
    </row>
    <row r="25" spans="1:13" ht="15" thickBot="1">
      <c r="A25" s="106">
        <v>42583</v>
      </c>
      <c r="B25" s="96">
        <v>5.75</v>
      </c>
      <c r="C25" s="98">
        <v>-54.04</v>
      </c>
      <c r="D25" s="98">
        <v>-41.2</v>
      </c>
      <c r="E25" s="96">
        <v>54.07</v>
      </c>
      <c r="F25" s="98">
        <v>-61.17</v>
      </c>
      <c r="G25" s="96">
        <v>14.5</v>
      </c>
      <c r="H25" s="98">
        <v>-45.01</v>
      </c>
      <c r="I25" s="98">
        <v>-26.98</v>
      </c>
      <c r="J25" s="96">
        <v>138.43</v>
      </c>
      <c r="K25" s="98">
        <v>-52.32</v>
      </c>
      <c r="L25" s="96">
        <v>1192.5999999999999</v>
      </c>
      <c r="M25" s="107">
        <v>1.92</v>
      </c>
    </row>
    <row r="26" spans="1:13" ht="15" thickBot="1">
      <c r="A26" s="108">
        <v>42552</v>
      </c>
      <c r="B26" s="99">
        <v>9.77</v>
      </c>
      <c r="C26" s="100">
        <v>-47.21</v>
      </c>
      <c r="D26" s="100">
        <v>-24.83</v>
      </c>
      <c r="E26" s="99">
        <v>48.33</v>
      </c>
      <c r="F26" s="100">
        <v>-61.87</v>
      </c>
      <c r="G26" s="99">
        <v>19.86</v>
      </c>
      <c r="H26" s="100">
        <v>-55.01</v>
      </c>
      <c r="I26" s="100">
        <v>-29.21</v>
      </c>
      <c r="J26" s="99">
        <v>123.93</v>
      </c>
      <c r="K26" s="100">
        <v>-53.05</v>
      </c>
      <c r="L26" s="99">
        <v>1185.26</v>
      </c>
      <c r="M26" s="109">
        <v>2.48</v>
      </c>
    </row>
    <row r="27" spans="1:13" ht="15" thickBot="1">
      <c r="A27" s="106">
        <v>42522</v>
      </c>
      <c r="B27" s="96">
        <v>13</v>
      </c>
      <c r="C27" s="98">
        <v>-56.83</v>
      </c>
      <c r="D27" s="97">
        <v>63.8</v>
      </c>
      <c r="E27" s="96">
        <v>38.549999999999997</v>
      </c>
      <c r="F27" s="98">
        <v>-64.38</v>
      </c>
      <c r="G27" s="96">
        <v>28.05</v>
      </c>
      <c r="H27" s="98">
        <v>-52</v>
      </c>
      <c r="I27" s="97">
        <v>62.63</v>
      </c>
      <c r="J27" s="96">
        <v>104.08</v>
      </c>
      <c r="K27" s="98">
        <v>-52.66</v>
      </c>
      <c r="L27" s="96">
        <v>1174.3800000000001</v>
      </c>
      <c r="M27" s="107">
        <v>2.78</v>
      </c>
    </row>
    <row r="28" spans="1:13" ht="15" thickBot="1">
      <c r="A28" s="108">
        <v>42491</v>
      </c>
      <c r="B28" s="99">
        <v>7.94</v>
      </c>
      <c r="C28" s="100">
        <v>-50.19</v>
      </c>
      <c r="D28" s="101">
        <v>34.61</v>
      </c>
      <c r="E28" s="99">
        <v>25.56</v>
      </c>
      <c r="F28" s="100">
        <v>-67.290000000000006</v>
      </c>
      <c r="G28" s="99">
        <v>17.25</v>
      </c>
      <c r="H28" s="100">
        <v>-47.16</v>
      </c>
      <c r="I28" s="101">
        <v>10.130000000000001</v>
      </c>
      <c r="J28" s="99">
        <v>76.03</v>
      </c>
      <c r="K28" s="100">
        <v>-52.9</v>
      </c>
      <c r="L28" s="99">
        <v>1221.55</v>
      </c>
      <c r="M28" s="109">
        <v>30.02</v>
      </c>
    </row>
    <row r="29" spans="1:13" ht="15" thickBot="1">
      <c r="A29" s="106">
        <v>42461</v>
      </c>
      <c r="B29" s="96">
        <v>5.9</v>
      </c>
      <c r="C29" s="98">
        <v>-79.77</v>
      </c>
      <c r="D29" s="98">
        <v>-64.12</v>
      </c>
      <c r="E29" s="96">
        <v>17.62</v>
      </c>
      <c r="F29" s="98">
        <v>-71.67</v>
      </c>
      <c r="G29" s="96">
        <v>15.66</v>
      </c>
      <c r="H29" s="98">
        <v>-72.16</v>
      </c>
      <c r="I29" s="98">
        <v>-50.82</v>
      </c>
      <c r="J29" s="96">
        <v>58.78</v>
      </c>
      <c r="K29" s="98">
        <v>-54.35</v>
      </c>
      <c r="L29" s="96">
        <v>1213.1099999999999</v>
      </c>
      <c r="M29" s="107">
        <v>31.74</v>
      </c>
    </row>
    <row r="30" spans="1:13" ht="15" thickBot="1">
      <c r="A30" s="108">
        <v>42430</v>
      </c>
      <c r="B30" s="99">
        <v>16.43</v>
      </c>
      <c r="C30" s="101">
        <v>8.17</v>
      </c>
      <c r="D30" s="101">
        <v>1164.44</v>
      </c>
      <c r="E30" s="99">
        <v>11.72</v>
      </c>
      <c r="F30" s="100">
        <v>-64.52</v>
      </c>
      <c r="G30" s="99">
        <v>31.84</v>
      </c>
      <c r="H30" s="100">
        <v>-1.27</v>
      </c>
      <c r="I30" s="101">
        <v>255.33</v>
      </c>
      <c r="J30" s="99">
        <v>43.12</v>
      </c>
      <c r="K30" s="100">
        <v>-40.54</v>
      </c>
      <c r="L30" s="99">
        <v>1208.8</v>
      </c>
      <c r="M30" s="109">
        <v>34.479999999999997</v>
      </c>
    </row>
    <row r="31" spans="1:13" ht="15" thickBot="1">
      <c r="A31" s="106">
        <v>42401</v>
      </c>
      <c r="B31" s="96">
        <v>1.3</v>
      </c>
      <c r="C31" s="98">
        <v>-76.36</v>
      </c>
      <c r="D31" s="97">
        <v>121.64</v>
      </c>
      <c r="E31" s="96">
        <v>-4.71</v>
      </c>
      <c r="F31" s="98">
        <v>-126.35</v>
      </c>
      <c r="G31" s="96">
        <v>8.9600000000000009</v>
      </c>
      <c r="H31" s="98">
        <v>-37.590000000000003</v>
      </c>
      <c r="I31" s="97">
        <v>286.81</v>
      </c>
      <c r="J31" s="96">
        <v>11.28</v>
      </c>
      <c r="K31" s="98">
        <v>-71.989999999999995</v>
      </c>
      <c r="L31" s="96">
        <v>1200.68</v>
      </c>
      <c r="M31" s="107">
        <v>36.43</v>
      </c>
    </row>
    <row r="32" spans="1:13" ht="15" thickBot="1">
      <c r="A32" s="108">
        <v>42370</v>
      </c>
      <c r="B32" s="99">
        <v>-6.01</v>
      </c>
      <c r="C32" s="100">
        <v>-148.58000000000001</v>
      </c>
      <c r="D32" s="100">
        <v>-144.97999999999999</v>
      </c>
      <c r="E32" s="99">
        <v>-6.01</v>
      </c>
      <c r="F32" s="100">
        <v>-148.58000000000001</v>
      </c>
      <c r="G32" s="99">
        <v>2.3199999999999998</v>
      </c>
      <c r="H32" s="100">
        <v>-91.06</v>
      </c>
      <c r="I32" s="100">
        <v>-94.76</v>
      </c>
      <c r="J32" s="99">
        <v>2.3199999999999998</v>
      </c>
      <c r="K32" s="100">
        <v>-91.06</v>
      </c>
      <c r="L32" s="99">
        <v>1197.73</v>
      </c>
      <c r="M32" s="109">
        <v>37.14</v>
      </c>
    </row>
    <row r="33" spans="1:13" ht="15" thickBot="1">
      <c r="A33" s="106">
        <v>42339</v>
      </c>
      <c r="B33" s="96">
        <v>13.35</v>
      </c>
      <c r="C33" s="97">
        <v>5.19</v>
      </c>
      <c r="D33" s="97">
        <v>65.599999999999994</v>
      </c>
      <c r="E33" s="96">
        <v>181.72</v>
      </c>
      <c r="F33" s="97">
        <v>123.79</v>
      </c>
      <c r="G33" s="96">
        <v>44.25</v>
      </c>
      <c r="H33" s="97">
        <v>41.22</v>
      </c>
      <c r="I33" s="97">
        <v>87.9</v>
      </c>
      <c r="J33" s="96">
        <v>409.85</v>
      </c>
      <c r="K33" s="97">
        <v>142.83000000000001</v>
      </c>
      <c r="L33" s="96">
        <v>1211.27</v>
      </c>
      <c r="M33" s="107">
        <v>40.47</v>
      </c>
    </row>
    <row r="34" spans="1:13" ht="15" thickBot="1">
      <c r="A34" s="108">
        <v>42309</v>
      </c>
      <c r="B34" s="99">
        <v>8.06</v>
      </c>
      <c r="C34" s="100">
        <v>-24.37</v>
      </c>
      <c r="D34" s="100">
        <v>-40.44</v>
      </c>
      <c r="E34" s="99">
        <v>168.37</v>
      </c>
      <c r="F34" s="101">
        <v>145.76</v>
      </c>
      <c r="G34" s="99">
        <v>23.55</v>
      </c>
      <c r="H34" s="101">
        <v>8.59</v>
      </c>
      <c r="I34" s="100">
        <v>-16.72</v>
      </c>
      <c r="J34" s="99">
        <v>365.6</v>
      </c>
      <c r="K34" s="101">
        <v>165.99</v>
      </c>
      <c r="L34" s="99">
        <v>1202.3599999999999</v>
      </c>
      <c r="M34" s="109">
        <v>42.32</v>
      </c>
    </row>
    <row r="35" spans="1:13" ht="15" thickBot="1">
      <c r="A35" s="106">
        <v>42278</v>
      </c>
      <c r="B35" s="96">
        <v>13.54</v>
      </c>
      <c r="C35" s="97">
        <v>101.11</v>
      </c>
      <c r="D35" s="97">
        <v>79.89</v>
      </c>
      <c r="E35" s="96">
        <v>160.31</v>
      </c>
      <c r="F35" s="97">
        <v>177.12</v>
      </c>
      <c r="G35" s="96">
        <v>28.28</v>
      </c>
      <c r="H35" s="97">
        <v>83.29</v>
      </c>
      <c r="I35" s="97">
        <v>20.74</v>
      </c>
      <c r="J35" s="96">
        <v>342.05</v>
      </c>
      <c r="K35" s="97">
        <v>195.48</v>
      </c>
      <c r="L35" s="96">
        <v>1192.45</v>
      </c>
      <c r="M35" s="107">
        <v>43.47</v>
      </c>
    </row>
    <row r="36" spans="1:13" ht="15" thickBot="1">
      <c r="A36" s="108">
        <v>42248</v>
      </c>
      <c r="B36" s="99">
        <v>7.52</v>
      </c>
      <c r="C36" s="100">
        <v>-2.17</v>
      </c>
      <c r="D36" s="100">
        <v>-39.81</v>
      </c>
      <c r="E36" s="99">
        <v>146.77000000000001</v>
      </c>
      <c r="F36" s="101">
        <v>187.12</v>
      </c>
      <c r="G36" s="99">
        <v>23.42</v>
      </c>
      <c r="H36" s="101">
        <v>37.69</v>
      </c>
      <c r="I36" s="100">
        <v>-11.17</v>
      </c>
      <c r="J36" s="99">
        <v>313.77</v>
      </c>
      <c r="K36" s="101">
        <v>212.74</v>
      </c>
      <c r="L36" s="99">
        <v>1174.79</v>
      </c>
      <c r="M36" s="109">
        <v>42.83</v>
      </c>
    </row>
    <row r="37" spans="1:13" ht="15" thickBot="1">
      <c r="A37" s="106">
        <v>42217</v>
      </c>
      <c r="B37" s="96">
        <v>12.5</v>
      </c>
      <c r="C37" s="97">
        <v>213.87</v>
      </c>
      <c r="D37" s="98">
        <v>-32.450000000000003</v>
      </c>
      <c r="E37" s="96">
        <v>139.25</v>
      </c>
      <c r="F37" s="97">
        <v>220.65</v>
      </c>
      <c r="G37" s="96">
        <v>26.37</v>
      </c>
      <c r="H37" s="97">
        <v>150.86000000000001</v>
      </c>
      <c r="I37" s="98">
        <v>-40.26</v>
      </c>
      <c r="J37" s="96">
        <v>290.35000000000002</v>
      </c>
      <c r="K37" s="97">
        <v>248.47</v>
      </c>
      <c r="L37" s="96">
        <v>1170.08</v>
      </c>
      <c r="M37" s="107">
        <v>44.04</v>
      </c>
    </row>
    <row r="38" spans="1:13" ht="15" thickBot="1">
      <c r="A38" s="108">
        <v>42186</v>
      </c>
      <c r="B38" s="99">
        <v>18.510000000000002</v>
      </c>
      <c r="C38" s="101">
        <v>240.2</v>
      </c>
      <c r="D38" s="100">
        <v>-38.54</v>
      </c>
      <c r="E38" s="99">
        <v>126.74</v>
      </c>
      <c r="F38" s="101">
        <v>221.34</v>
      </c>
      <c r="G38" s="99">
        <v>44.14</v>
      </c>
      <c r="H38" s="101">
        <v>230.07</v>
      </c>
      <c r="I38" s="100">
        <v>-24.47</v>
      </c>
      <c r="J38" s="99">
        <v>263.98</v>
      </c>
      <c r="K38" s="101">
        <v>262.56</v>
      </c>
      <c r="L38" s="99">
        <v>1156.5899999999999</v>
      </c>
      <c r="M38" s="109">
        <v>43.3</v>
      </c>
    </row>
    <row r="39" spans="1:13" ht="15" thickBot="1">
      <c r="A39" s="106">
        <v>42156</v>
      </c>
      <c r="B39" s="96">
        <v>30.11</v>
      </c>
      <c r="C39" s="97">
        <v>309.41000000000003</v>
      </c>
      <c r="D39" s="97">
        <v>89</v>
      </c>
      <c r="E39" s="96">
        <v>108.23</v>
      </c>
      <c r="F39" s="97">
        <v>218.32</v>
      </c>
      <c r="G39" s="96">
        <v>58.43</v>
      </c>
      <c r="H39" s="97">
        <v>272.51</v>
      </c>
      <c r="I39" s="97">
        <v>79.02</v>
      </c>
      <c r="J39" s="96">
        <v>219.84</v>
      </c>
      <c r="K39" s="97">
        <v>269.87</v>
      </c>
      <c r="L39" s="96">
        <v>1142.6199999999999</v>
      </c>
      <c r="M39" s="107">
        <v>43.44</v>
      </c>
    </row>
    <row r="40" spans="1:13" ht="15" thickBot="1">
      <c r="A40" s="108">
        <v>42125</v>
      </c>
      <c r="B40" s="99">
        <v>15.93</v>
      </c>
      <c r="C40" s="101">
        <v>412.61</v>
      </c>
      <c r="D40" s="100">
        <v>-45.32</v>
      </c>
      <c r="E40" s="99">
        <v>78.12</v>
      </c>
      <c r="F40" s="101">
        <v>193.18</v>
      </c>
      <c r="G40" s="99">
        <v>32.64</v>
      </c>
      <c r="H40" s="101">
        <v>265.7</v>
      </c>
      <c r="I40" s="100">
        <v>-41.98</v>
      </c>
      <c r="J40" s="99">
        <v>161.41</v>
      </c>
      <c r="K40" s="101">
        <v>268.93</v>
      </c>
      <c r="L40" s="99">
        <v>939.52</v>
      </c>
      <c r="M40" s="109">
        <v>16.86</v>
      </c>
    </row>
    <row r="41" spans="1:13" ht="15" thickBot="1">
      <c r="A41" s="106">
        <v>42095</v>
      </c>
      <c r="B41" s="96">
        <v>29.14</v>
      </c>
      <c r="C41" s="97">
        <v>106.35</v>
      </c>
      <c r="D41" s="97">
        <v>91.83</v>
      </c>
      <c r="E41" s="96">
        <v>62.19</v>
      </c>
      <c r="F41" s="97">
        <v>164.2</v>
      </c>
      <c r="G41" s="96">
        <v>56.26</v>
      </c>
      <c r="H41" s="97">
        <v>518.83000000000004</v>
      </c>
      <c r="I41" s="97">
        <v>74.430000000000007</v>
      </c>
      <c r="J41" s="96">
        <v>128.77000000000001</v>
      </c>
      <c r="K41" s="97">
        <v>269.75</v>
      </c>
      <c r="L41" s="96">
        <v>920.84</v>
      </c>
      <c r="M41" s="107">
        <v>15.21</v>
      </c>
    </row>
    <row r="42" spans="1:13" ht="15" thickBot="1">
      <c r="A42" s="108">
        <v>42064</v>
      </c>
      <c r="B42" s="99">
        <v>15.19</v>
      </c>
      <c r="C42" s="101">
        <v>657.18</v>
      </c>
      <c r="D42" s="101">
        <v>176.36</v>
      </c>
      <c r="E42" s="99">
        <v>33.049999999999997</v>
      </c>
      <c r="F42" s="101">
        <v>250.96</v>
      </c>
      <c r="G42" s="99">
        <v>32.25</v>
      </c>
      <c r="H42" s="101">
        <v>372.04</v>
      </c>
      <c r="I42" s="101">
        <v>124.61</v>
      </c>
      <c r="J42" s="99">
        <v>72.52</v>
      </c>
      <c r="K42" s="101">
        <v>181.77</v>
      </c>
      <c r="L42" s="99">
        <v>898.83</v>
      </c>
      <c r="M42" s="109">
        <v>14.47</v>
      </c>
    </row>
    <row r="43" spans="1:13" ht="15" thickBot="1">
      <c r="A43" s="106">
        <v>42036</v>
      </c>
      <c r="B43" s="96">
        <v>5.5</v>
      </c>
      <c r="C43" s="97">
        <v>25.92</v>
      </c>
      <c r="D43" s="98">
        <v>-55.54</v>
      </c>
      <c r="E43" s="96">
        <v>17.86</v>
      </c>
      <c r="F43" s="97">
        <v>141</v>
      </c>
      <c r="G43" s="96">
        <v>14.36</v>
      </c>
      <c r="H43" s="97">
        <v>36.479999999999997</v>
      </c>
      <c r="I43" s="98">
        <v>-44.57</v>
      </c>
      <c r="J43" s="96">
        <v>40.26</v>
      </c>
      <c r="K43" s="97">
        <v>112.99</v>
      </c>
      <c r="L43" s="96">
        <v>880.06</v>
      </c>
      <c r="M43" s="107">
        <v>12.24</v>
      </c>
    </row>
    <row r="44" spans="1:13" ht="15" thickBot="1">
      <c r="A44" s="108">
        <v>42005</v>
      </c>
      <c r="B44" s="99">
        <v>12.36</v>
      </c>
      <c r="C44" s="101">
        <v>305.94</v>
      </c>
      <c r="D44" s="100">
        <v>-2.6</v>
      </c>
      <c r="E44" s="99">
        <v>12.36</v>
      </c>
      <c r="F44" s="101">
        <v>305.94</v>
      </c>
      <c r="G44" s="99">
        <v>25.9</v>
      </c>
      <c r="H44" s="101">
        <v>209.01</v>
      </c>
      <c r="I44" s="100">
        <v>-17.34</v>
      </c>
      <c r="J44" s="99">
        <v>25.9</v>
      </c>
      <c r="K44" s="101">
        <v>209.01</v>
      </c>
      <c r="L44" s="99">
        <v>873.38</v>
      </c>
      <c r="M44" s="109">
        <v>12.3</v>
      </c>
    </row>
    <row r="45" spans="1:13" ht="15" thickBot="1">
      <c r="A45" s="106">
        <v>41974</v>
      </c>
      <c r="B45" s="96">
        <v>12.69</v>
      </c>
      <c r="C45" s="97">
        <v>262.23</v>
      </c>
      <c r="D45" s="97">
        <v>19.07</v>
      </c>
      <c r="E45" s="96">
        <v>81.2</v>
      </c>
      <c r="F45" s="97">
        <v>112.94</v>
      </c>
      <c r="G45" s="96">
        <v>31.34</v>
      </c>
      <c r="H45" s="97">
        <v>93.58</v>
      </c>
      <c r="I45" s="97">
        <v>44.49</v>
      </c>
      <c r="J45" s="96">
        <v>168.78</v>
      </c>
      <c r="K45" s="97">
        <v>54.94</v>
      </c>
      <c r="L45" s="96">
        <v>862.29</v>
      </c>
      <c r="M45" s="107">
        <v>10.99</v>
      </c>
    </row>
    <row r="46" spans="1:13" ht="15" thickBot="1">
      <c r="A46" s="108">
        <v>41944</v>
      </c>
      <c r="B46" s="99">
        <v>10.66</v>
      </c>
      <c r="C46" s="101">
        <v>629.39</v>
      </c>
      <c r="D46" s="101">
        <v>58.38</v>
      </c>
      <c r="E46" s="99">
        <v>68.510000000000005</v>
      </c>
      <c r="F46" s="101">
        <v>97.83</v>
      </c>
      <c r="G46" s="99">
        <v>21.69</v>
      </c>
      <c r="H46" s="101">
        <v>272.76</v>
      </c>
      <c r="I46" s="101">
        <v>40.57</v>
      </c>
      <c r="J46" s="99">
        <v>137.44999999999999</v>
      </c>
      <c r="K46" s="101">
        <v>48.19</v>
      </c>
      <c r="L46" s="99">
        <v>844.82</v>
      </c>
      <c r="M46" s="109">
        <v>8.74</v>
      </c>
    </row>
    <row r="47" spans="1:13" ht="15" thickBot="1">
      <c r="A47" s="106">
        <v>41913</v>
      </c>
      <c r="B47" s="96">
        <v>6.73</v>
      </c>
      <c r="C47" s="97">
        <v>312.07</v>
      </c>
      <c r="D47" s="98">
        <v>-12.49</v>
      </c>
      <c r="E47" s="96">
        <v>57.85</v>
      </c>
      <c r="F47" s="97">
        <v>74.41</v>
      </c>
      <c r="G47" s="96">
        <v>15.43</v>
      </c>
      <c r="H47" s="97">
        <v>188.19</v>
      </c>
      <c r="I47" s="98">
        <v>-9.2899999999999991</v>
      </c>
      <c r="J47" s="96">
        <v>115.76</v>
      </c>
      <c r="K47" s="97">
        <v>33.159999999999997</v>
      </c>
      <c r="L47" s="96">
        <v>831.13</v>
      </c>
      <c r="M47" s="107">
        <v>7.36</v>
      </c>
    </row>
    <row r="48" spans="1:13" ht="15" thickBot="1">
      <c r="A48" s="108">
        <v>41883</v>
      </c>
      <c r="B48" s="99">
        <v>7.69</v>
      </c>
      <c r="C48" s="100">
        <v>-1.51</v>
      </c>
      <c r="D48" s="101">
        <v>93.1</v>
      </c>
      <c r="E48" s="99">
        <v>51.12</v>
      </c>
      <c r="F48" s="101">
        <v>62.1</v>
      </c>
      <c r="G48" s="99">
        <v>17.010000000000002</v>
      </c>
      <c r="H48" s="101">
        <v>0.52</v>
      </c>
      <c r="I48" s="101">
        <v>61.84</v>
      </c>
      <c r="J48" s="99">
        <v>100.33</v>
      </c>
      <c r="K48" s="101">
        <v>22.99</v>
      </c>
      <c r="L48" s="99">
        <v>822.49</v>
      </c>
      <c r="M48" s="109">
        <v>6.4</v>
      </c>
    </row>
    <row r="49" spans="1:13" ht="15" thickBot="1">
      <c r="A49" s="106">
        <v>41852</v>
      </c>
      <c r="B49" s="96">
        <v>3.98</v>
      </c>
      <c r="C49" s="97">
        <v>94.72</v>
      </c>
      <c r="D49" s="98">
        <v>-26.78</v>
      </c>
      <c r="E49" s="96">
        <v>43.43</v>
      </c>
      <c r="F49" s="97">
        <v>83.04</v>
      </c>
      <c r="G49" s="96">
        <v>10.51</v>
      </c>
      <c r="H49" s="97">
        <v>78</v>
      </c>
      <c r="I49" s="98">
        <v>-21.4</v>
      </c>
      <c r="J49" s="96">
        <v>83.32</v>
      </c>
      <c r="K49" s="97">
        <v>28.87</v>
      </c>
      <c r="L49" s="96">
        <v>812.33</v>
      </c>
      <c r="M49" s="107">
        <v>7.04</v>
      </c>
    </row>
    <row r="50" spans="1:13" ht="15" thickBot="1">
      <c r="A50" s="108">
        <v>41821</v>
      </c>
      <c r="B50" s="99">
        <v>5.44</v>
      </c>
      <c r="C50" s="101">
        <v>49.17</v>
      </c>
      <c r="D50" s="100">
        <v>-26.03</v>
      </c>
      <c r="E50" s="99">
        <v>39.44</v>
      </c>
      <c r="F50" s="101">
        <v>81.94</v>
      </c>
      <c r="G50" s="99">
        <v>13.37</v>
      </c>
      <c r="H50" s="101">
        <v>51.36</v>
      </c>
      <c r="I50" s="100">
        <v>-14.75</v>
      </c>
      <c r="J50" s="99">
        <v>72.81</v>
      </c>
      <c r="K50" s="101">
        <v>23.93</v>
      </c>
      <c r="L50" s="99">
        <v>807.1</v>
      </c>
      <c r="M50" s="109">
        <v>7.06</v>
      </c>
    </row>
    <row r="51" spans="1:13" ht="15" thickBot="1">
      <c r="A51" s="106">
        <v>41791</v>
      </c>
      <c r="B51" s="96">
        <v>7.36</v>
      </c>
      <c r="C51" s="97">
        <v>118.88</v>
      </c>
      <c r="D51" s="97">
        <v>136.63999999999999</v>
      </c>
      <c r="E51" s="96">
        <v>34</v>
      </c>
      <c r="F51" s="97">
        <v>88.56</v>
      </c>
      <c r="G51" s="96">
        <v>15.69</v>
      </c>
      <c r="H51" s="97">
        <v>57.82</v>
      </c>
      <c r="I51" s="97">
        <v>75.75</v>
      </c>
      <c r="J51" s="96">
        <v>59.44</v>
      </c>
      <c r="K51" s="97">
        <v>19.07</v>
      </c>
      <c r="L51" s="96">
        <v>796.6</v>
      </c>
      <c r="M51" s="107">
        <v>5.85</v>
      </c>
    </row>
    <row r="52" spans="1:13" ht="15" thickBot="1">
      <c r="A52" s="108">
        <v>41760</v>
      </c>
      <c r="B52" s="99">
        <v>3.11</v>
      </c>
      <c r="C52" s="101">
        <v>12.18</v>
      </c>
      <c r="D52" s="100">
        <v>-77.989999999999995</v>
      </c>
      <c r="E52" s="99">
        <v>26.65</v>
      </c>
      <c r="F52" s="101">
        <v>81.62</v>
      </c>
      <c r="G52" s="99">
        <v>8.93</v>
      </c>
      <c r="H52" s="101">
        <v>18.600000000000001</v>
      </c>
      <c r="I52" s="100">
        <v>-1.83</v>
      </c>
      <c r="J52" s="99">
        <v>43.75</v>
      </c>
      <c r="K52" s="101">
        <v>9.44</v>
      </c>
      <c r="L52" s="99">
        <v>803.97</v>
      </c>
      <c r="M52" s="109">
        <v>1.99</v>
      </c>
    </row>
    <row r="53" spans="1:13" ht="15" thickBot="1">
      <c r="A53" s="106">
        <v>41730</v>
      </c>
      <c r="B53" s="96">
        <v>14.12</v>
      </c>
      <c r="C53" s="97">
        <v>448.42</v>
      </c>
      <c r="D53" s="97">
        <v>603.9</v>
      </c>
      <c r="E53" s="96">
        <v>23.54</v>
      </c>
      <c r="F53" s="97">
        <v>97.78</v>
      </c>
      <c r="G53" s="96">
        <v>9.09</v>
      </c>
      <c r="H53" s="97">
        <v>26.47</v>
      </c>
      <c r="I53" s="97">
        <v>33.06</v>
      </c>
      <c r="J53" s="96">
        <v>34.83</v>
      </c>
      <c r="K53" s="97">
        <v>7.31</v>
      </c>
      <c r="L53" s="96">
        <v>799.26</v>
      </c>
      <c r="M53" s="107">
        <v>2.11</v>
      </c>
    </row>
    <row r="54" spans="1:13" ht="14.25">
      <c r="A54" s="110">
        <v>41699</v>
      </c>
      <c r="B54" s="111">
        <v>2.0099999999999998</v>
      </c>
      <c r="C54" s="112">
        <v>-22.24</v>
      </c>
      <c r="D54" s="112">
        <v>-54.04</v>
      </c>
      <c r="E54" s="111">
        <v>9.42</v>
      </c>
      <c r="F54" s="113">
        <v>0.97</v>
      </c>
      <c r="G54" s="111">
        <v>6.83</v>
      </c>
      <c r="H54" s="112">
        <v>-16.579999999999998</v>
      </c>
      <c r="I54" s="112">
        <v>-35.06</v>
      </c>
      <c r="J54" s="111">
        <v>25.74</v>
      </c>
      <c r="K54" s="113">
        <v>1.86</v>
      </c>
      <c r="L54" s="111">
        <v>785.18</v>
      </c>
      <c r="M54" s="114">
        <v>7.0000000000000007E-2</v>
      </c>
    </row>
    <row r="55" spans="1:13" ht="15" thickBot="1">
      <c r="A55" s="106">
        <v>41671</v>
      </c>
      <c r="B55" s="96">
        <v>4.37</v>
      </c>
      <c r="C55" s="97">
        <v>82.45</v>
      </c>
      <c r="D55" s="97">
        <v>43.34</v>
      </c>
      <c r="E55" s="96">
        <v>7.41</v>
      </c>
      <c r="F55" s="97">
        <v>9.85</v>
      </c>
      <c r="G55" s="96">
        <v>10.52</v>
      </c>
      <c r="H55" s="97">
        <v>51.51</v>
      </c>
      <c r="I55" s="97">
        <v>25.51</v>
      </c>
      <c r="J55" s="96">
        <v>18.899999999999999</v>
      </c>
      <c r="K55" s="97">
        <v>10.71</v>
      </c>
      <c r="L55" s="96">
        <v>784.1</v>
      </c>
      <c r="M55" s="115">
        <v>-0.56000000000000005</v>
      </c>
    </row>
    <row r="56" spans="1:13" ht="15" thickBot="1">
      <c r="A56" s="108">
        <v>41640</v>
      </c>
      <c r="B56" s="99">
        <v>3.05</v>
      </c>
      <c r="C56" s="100">
        <v>-30.05</v>
      </c>
      <c r="D56" s="100">
        <v>-13.09</v>
      </c>
      <c r="E56" s="99">
        <v>3.05</v>
      </c>
      <c r="F56" s="100">
        <v>-30.05</v>
      </c>
      <c r="G56" s="99">
        <v>8.3800000000000008</v>
      </c>
      <c r="H56" s="100">
        <v>-17.260000000000002</v>
      </c>
      <c r="I56" s="100">
        <v>-48.22</v>
      </c>
      <c r="J56" s="99">
        <v>8.3800000000000008</v>
      </c>
      <c r="K56" s="100">
        <v>-17.260000000000002</v>
      </c>
      <c r="L56" s="99">
        <v>777.72</v>
      </c>
      <c r="M56" s="116">
        <v>-0.8</v>
      </c>
    </row>
    <row r="57" spans="1:13" ht="15" thickBot="1">
      <c r="A57" s="106">
        <v>41609</v>
      </c>
      <c r="B57" s="96">
        <v>3.5</v>
      </c>
      <c r="C57" s="98">
        <v>-19.39</v>
      </c>
      <c r="D57" s="97">
        <v>139.76</v>
      </c>
      <c r="E57" s="96">
        <v>38.130000000000003</v>
      </c>
      <c r="F57" s="97">
        <v>12.15</v>
      </c>
      <c r="G57" s="96">
        <v>16.190000000000001</v>
      </c>
      <c r="H57" s="97">
        <v>51.14</v>
      </c>
      <c r="I57" s="97">
        <v>178.24</v>
      </c>
      <c r="J57" s="96">
        <v>108.94</v>
      </c>
      <c r="K57" s="97">
        <v>18.46</v>
      </c>
      <c r="L57" s="96">
        <v>776.87</v>
      </c>
      <c r="M57" s="107">
        <v>7.09</v>
      </c>
    </row>
    <row r="58" spans="1:13" ht="15" thickBot="1">
      <c r="A58" s="108">
        <v>41579</v>
      </c>
      <c r="B58" s="99">
        <v>1.46</v>
      </c>
      <c r="C58" s="100">
        <v>-7.49</v>
      </c>
      <c r="D58" s="100">
        <v>-10.52</v>
      </c>
      <c r="E58" s="99">
        <v>34.630000000000003</v>
      </c>
      <c r="F58" s="101">
        <v>16.77</v>
      </c>
      <c r="G58" s="99">
        <v>5.82</v>
      </c>
      <c r="H58" s="101">
        <v>22.63</v>
      </c>
      <c r="I58" s="101">
        <v>8.68</v>
      </c>
      <c r="J58" s="99">
        <v>92.75</v>
      </c>
      <c r="K58" s="101">
        <v>14.15</v>
      </c>
      <c r="L58" s="99">
        <v>776.92</v>
      </c>
      <c r="M58" s="109">
        <v>9.51</v>
      </c>
    </row>
    <row r="59" spans="1:13" ht="15" thickBot="1">
      <c r="A59" s="106">
        <v>41548</v>
      </c>
      <c r="B59" s="96">
        <v>1.63</v>
      </c>
      <c r="C59" s="97">
        <v>43.41</v>
      </c>
      <c r="D59" s="98">
        <v>-79.09</v>
      </c>
      <c r="E59" s="96">
        <v>33.17</v>
      </c>
      <c r="F59" s="97">
        <v>18.13</v>
      </c>
      <c r="G59" s="96">
        <v>5.35</v>
      </c>
      <c r="H59" s="97">
        <v>6.85</v>
      </c>
      <c r="I59" s="98">
        <v>-68.36</v>
      </c>
      <c r="J59" s="96">
        <v>86.93</v>
      </c>
      <c r="K59" s="97">
        <v>13.63</v>
      </c>
      <c r="L59" s="96">
        <v>774.13</v>
      </c>
      <c r="M59" s="107">
        <v>1.79</v>
      </c>
    </row>
    <row r="60" spans="1:13" ht="15" thickBot="1">
      <c r="A60" s="108">
        <v>41518</v>
      </c>
      <c r="B60" s="99">
        <v>7.81</v>
      </c>
      <c r="C60" s="101">
        <v>304.05</v>
      </c>
      <c r="D60" s="101">
        <v>281.77</v>
      </c>
      <c r="E60" s="99">
        <v>31.53</v>
      </c>
      <c r="F60" s="101">
        <v>17.059999999999999</v>
      </c>
      <c r="G60" s="99">
        <v>16.920000000000002</v>
      </c>
      <c r="H60" s="101">
        <v>149.25</v>
      </c>
      <c r="I60" s="101">
        <v>186.58</v>
      </c>
      <c r="J60" s="99">
        <v>81.58</v>
      </c>
      <c r="K60" s="101">
        <v>14.1</v>
      </c>
      <c r="L60" s="99">
        <v>773</v>
      </c>
      <c r="M60" s="109">
        <v>1.6</v>
      </c>
    </row>
    <row r="61" spans="1:13" ht="15" thickBot="1">
      <c r="A61" s="106">
        <v>41487</v>
      </c>
      <c r="B61" s="96">
        <v>2.0499999999999998</v>
      </c>
      <c r="C61" s="97">
        <v>161.26</v>
      </c>
      <c r="D61" s="98">
        <v>-43.91</v>
      </c>
      <c r="E61" s="96">
        <v>23.72</v>
      </c>
      <c r="F61" s="98">
        <v>-5.12</v>
      </c>
      <c r="G61" s="96">
        <v>5.9</v>
      </c>
      <c r="H61" s="97">
        <v>39.53</v>
      </c>
      <c r="I61" s="98">
        <v>-33.159999999999997</v>
      </c>
      <c r="J61" s="96">
        <v>64.66</v>
      </c>
      <c r="K61" s="98">
        <v>-0.08</v>
      </c>
      <c r="L61" s="96">
        <v>758.87</v>
      </c>
      <c r="M61" s="107">
        <v>0.23</v>
      </c>
    </row>
    <row r="62" spans="1:13" ht="15" thickBot="1">
      <c r="A62" s="108">
        <v>41456</v>
      </c>
      <c r="B62" s="99">
        <v>3.65</v>
      </c>
      <c r="C62" s="101">
        <v>5.16</v>
      </c>
      <c r="D62" s="101">
        <v>8.5299999999999994</v>
      </c>
      <c r="E62" s="99">
        <v>21.68</v>
      </c>
      <c r="F62" s="100">
        <v>-10.5</v>
      </c>
      <c r="G62" s="99">
        <v>8.83</v>
      </c>
      <c r="H62" s="100">
        <v>-1.98</v>
      </c>
      <c r="I62" s="100">
        <v>-11.11</v>
      </c>
      <c r="J62" s="99">
        <v>58.75</v>
      </c>
      <c r="K62" s="100">
        <v>-2.85</v>
      </c>
      <c r="L62" s="99">
        <v>753.89</v>
      </c>
      <c r="M62" s="116">
        <v>-0.42</v>
      </c>
    </row>
    <row r="63" spans="1:13" ht="15" thickBot="1">
      <c r="A63" s="106">
        <v>41426</v>
      </c>
      <c r="B63" s="96">
        <v>3.36</v>
      </c>
      <c r="C63" s="98">
        <v>-15.07</v>
      </c>
      <c r="D63" s="97">
        <v>21.29</v>
      </c>
      <c r="E63" s="96">
        <v>18.03</v>
      </c>
      <c r="F63" s="98">
        <v>-13.12</v>
      </c>
      <c r="G63" s="96">
        <v>9.94</v>
      </c>
      <c r="H63" s="97">
        <v>0.17</v>
      </c>
      <c r="I63" s="97">
        <v>32.08</v>
      </c>
      <c r="J63" s="96">
        <v>49.92</v>
      </c>
      <c r="K63" s="98">
        <v>-3</v>
      </c>
      <c r="L63" s="96">
        <v>752.57</v>
      </c>
      <c r="M63" s="115">
        <v>-1.03</v>
      </c>
    </row>
    <row r="64" spans="1:13" ht="15" thickBot="1">
      <c r="A64" s="108">
        <v>41395</v>
      </c>
      <c r="B64" s="99">
        <v>2.77</v>
      </c>
      <c r="C64" s="100">
        <v>-41.05</v>
      </c>
      <c r="D64" s="101">
        <v>7.6</v>
      </c>
      <c r="E64" s="99">
        <v>14.67</v>
      </c>
      <c r="F64" s="100">
        <v>-12.65</v>
      </c>
      <c r="G64" s="99">
        <v>7.53</v>
      </c>
      <c r="H64" s="100">
        <v>-30.32</v>
      </c>
      <c r="I64" s="101">
        <v>4.6900000000000004</v>
      </c>
      <c r="J64" s="99">
        <v>39.979999999999997</v>
      </c>
      <c r="K64" s="100">
        <v>-3.76</v>
      </c>
      <c r="L64" s="99">
        <v>788.32</v>
      </c>
      <c r="M64" s="116">
        <v>-2.35</v>
      </c>
    </row>
    <row r="65" spans="1:13" ht="15" thickBot="1">
      <c r="A65" s="106">
        <v>41365</v>
      </c>
      <c r="B65" s="96">
        <v>2.58</v>
      </c>
      <c r="C65" s="98">
        <v>-34.94</v>
      </c>
      <c r="D65" s="98">
        <v>-0.2</v>
      </c>
      <c r="E65" s="96">
        <v>11.9</v>
      </c>
      <c r="F65" s="98">
        <v>-1.62</v>
      </c>
      <c r="G65" s="96">
        <v>7.19</v>
      </c>
      <c r="H65" s="98">
        <v>-22.91</v>
      </c>
      <c r="I65" s="98">
        <v>-12.23</v>
      </c>
      <c r="J65" s="96">
        <v>32.450000000000003</v>
      </c>
      <c r="K65" s="97">
        <v>5.57</v>
      </c>
      <c r="L65" s="96">
        <v>782.75</v>
      </c>
      <c r="M65" s="115">
        <v>-2.76</v>
      </c>
    </row>
    <row r="66" spans="1:13" ht="15" thickBot="1">
      <c r="A66" s="108">
        <v>41334</v>
      </c>
      <c r="B66" s="99">
        <v>2.58</v>
      </c>
      <c r="C66" s="100">
        <v>-37.51</v>
      </c>
      <c r="D66" s="101">
        <v>7.84</v>
      </c>
      <c r="E66" s="99">
        <v>9.33</v>
      </c>
      <c r="F66" s="101">
        <v>14.57</v>
      </c>
      <c r="G66" s="99">
        <v>8.19</v>
      </c>
      <c r="H66" s="100">
        <v>-15.5</v>
      </c>
      <c r="I66" s="101">
        <v>17.95</v>
      </c>
      <c r="J66" s="99">
        <v>25.27</v>
      </c>
      <c r="K66" s="101">
        <v>17.98</v>
      </c>
      <c r="L66" s="99">
        <v>784.6</v>
      </c>
      <c r="M66" s="116">
        <v>-1.21</v>
      </c>
    </row>
    <row r="67" spans="1:13" ht="15" thickBot="1">
      <c r="A67" s="106">
        <v>41306</v>
      </c>
      <c r="B67" s="96">
        <v>2.39</v>
      </c>
      <c r="C67" s="97">
        <v>18.350000000000001</v>
      </c>
      <c r="D67" s="98">
        <v>-45.04</v>
      </c>
      <c r="E67" s="96">
        <v>6.75</v>
      </c>
      <c r="F67" s="97">
        <v>68.19</v>
      </c>
      <c r="G67" s="96">
        <v>6.94</v>
      </c>
      <c r="H67" s="97">
        <v>21.76</v>
      </c>
      <c r="I67" s="98">
        <v>-31.46</v>
      </c>
      <c r="J67" s="96">
        <v>17.079999999999998</v>
      </c>
      <c r="K67" s="97">
        <v>45.65</v>
      </c>
      <c r="L67" s="96">
        <v>788.54</v>
      </c>
      <c r="M67" s="115">
        <v>-1.3</v>
      </c>
    </row>
    <row r="68" spans="1:13" ht="15" thickBot="1">
      <c r="A68" s="108">
        <v>41275</v>
      </c>
      <c r="B68" s="99">
        <v>4.3499999999999996</v>
      </c>
      <c r="C68" s="101">
        <v>118.84</v>
      </c>
      <c r="D68" s="101">
        <v>0.15</v>
      </c>
      <c r="E68" s="99">
        <v>4.3499999999999996</v>
      </c>
      <c r="F68" s="101">
        <v>118.84</v>
      </c>
      <c r="G68" s="99">
        <v>10.130000000000001</v>
      </c>
      <c r="H68" s="101">
        <v>68.27</v>
      </c>
      <c r="I68" s="100">
        <v>-5.41</v>
      </c>
      <c r="J68" s="99">
        <v>10.130000000000001</v>
      </c>
      <c r="K68" s="101">
        <v>68.27</v>
      </c>
      <c r="L68" s="99">
        <v>783.96</v>
      </c>
      <c r="M68" s="116">
        <v>-1.1200000000000001</v>
      </c>
    </row>
    <row r="69" spans="1:13" ht="15" thickBot="1">
      <c r="A69" s="106">
        <v>41244</v>
      </c>
      <c r="B69" s="96">
        <v>4.3499999999999996</v>
      </c>
      <c r="C69" s="98">
        <v>-90.27</v>
      </c>
      <c r="D69" s="97">
        <v>175.17</v>
      </c>
      <c r="E69" s="96">
        <v>34</v>
      </c>
      <c r="F69" s="98">
        <v>-57.18</v>
      </c>
      <c r="G69" s="96">
        <v>10.71</v>
      </c>
      <c r="H69" s="98">
        <v>-88.22</v>
      </c>
      <c r="I69" s="97">
        <v>125.75</v>
      </c>
      <c r="J69" s="96">
        <v>91.96</v>
      </c>
      <c r="K69" s="98">
        <v>-45.65</v>
      </c>
      <c r="L69" s="96">
        <v>725.44</v>
      </c>
      <c r="M69" s="115">
        <v>-7.84</v>
      </c>
    </row>
    <row r="70" spans="1:13" ht="15" thickBot="1">
      <c r="A70" s="108">
        <v>41214</v>
      </c>
      <c r="B70" s="99">
        <v>1.58</v>
      </c>
      <c r="C70" s="100">
        <v>-46.22</v>
      </c>
      <c r="D70" s="101">
        <v>38.700000000000003</v>
      </c>
      <c r="E70" s="99">
        <v>29.66</v>
      </c>
      <c r="F70" s="100">
        <v>-14.61</v>
      </c>
      <c r="G70" s="99">
        <v>4.74</v>
      </c>
      <c r="H70" s="100">
        <v>-41.22</v>
      </c>
      <c r="I70" s="100">
        <v>-5.3</v>
      </c>
      <c r="J70" s="99">
        <v>81.25</v>
      </c>
      <c r="K70" s="101">
        <v>3.74</v>
      </c>
      <c r="L70" s="99">
        <v>709.44</v>
      </c>
      <c r="M70" s="116">
        <v>-3.37</v>
      </c>
    </row>
    <row r="71" spans="1:13" ht="15" thickBot="1">
      <c r="A71" s="106">
        <v>41183</v>
      </c>
      <c r="B71" s="96">
        <v>1.1399999999999999</v>
      </c>
      <c r="C71" s="97">
        <v>188.6</v>
      </c>
      <c r="D71" s="98">
        <v>-41.07</v>
      </c>
      <c r="E71" s="96">
        <v>28.08</v>
      </c>
      <c r="F71" s="98">
        <v>-11.69</v>
      </c>
      <c r="G71" s="96">
        <v>5.01</v>
      </c>
      <c r="H71" s="97">
        <v>6632.33</v>
      </c>
      <c r="I71" s="98">
        <v>-26.2</v>
      </c>
      <c r="J71" s="96">
        <v>76.510000000000005</v>
      </c>
      <c r="K71" s="97">
        <v>8.91</v>
      </c>
      <c r="L71" s="96">
        <v>760.52</v>
      </c>
      <c r="M71" s="107">
        <v>4.6500000000000004</v>
      </c>
    </row>
    <row r="72" spans="1:13" ht="15" thickBot="1">
      <c r="A72" s="108">
        <v>41153</v>
      </c>
      <c r="B72" s="99">
        <v>1.93</v>
      </c>
      <c r="C72" s="101">
        <v>147.49</v>
      </c>
      <c r="D72" s="101">
        <v>146.86000000000001</v>
      </c>
      <c r="E72" s="99">
        <v>26.94</v>
      </c>
      <c r="F72" s="100">
        <v>-18.57</v>
      </c>
      <c r="G72" s="99">
        <v>6.79</v>
      </c>
      <c r="H72" s="101">
        <v>97.25</v>
      </c>
      <c r="I72" s="101">
        <v>60.42</v>
      </c>
      <c r="J72" s="99">
        <v>71.5</v>
      </c>
      <c r="K72" s="101">
        <v>1.66</v>
      </c>
      <c r="L72" s="99">
        <v>760.82</v>
      </c>
      <c r="M72" s="109">
        <v>23.16</v>
      </c>
    </row>
    <row r="73" spans="1:13" ht="15" thickBot="1">
      <c r="A73" s="106">
        <v>41122</v>
      </c>
      <c r="B73" s="96">
        <v>0.78</v>
      </c>
      <c r="C73" s="97">
        <v>23</v>
      </c>
      <c r="D73" s="98">
        <v>-77.42</v>
      </c>
      <c r="E73" s="96">
        <v>25.01</v>
      </c>
      <c r="F73" s="98">
        <v>-22.58</v>
      </c>
      <c r="G73" s="96">
        <v>4.2300000000000004</v>
      </c>
      <c r="H73" s="97">
        <v>7.73</v>
      </c>
      <c r="I73" s="98">
        <v>-53.05</v>
      </c>
      <c r="J73" s="96">
        <v>64.709999999999994</v>
      </c>
      <c r="K73" s="98">
        <v>-3.25</v>
      </c>
      <c r="L73" s="96">
        <v>757.14</v>
      </c>
      <c r="M73" s="107">
        <v>19.71</v>
      </c>
    </row>
    <row r="74" spans="1:13" ht="15" thickBot="1">
      <c r="A74" s="108">
        <v>41091</v>
      </c>
      <c r="B74" s="99">
        <v>3.47</v>
      </c>
      <c r="C74" s="100">
        <v>-57.49</v>
      </c>
      <c r="D74" s="100">
        <v>-12.36</v>
      </c>
      <c r="E74" s="99">
        <v>24.22</v>
      </c>
      <c r="F74" s="100">
        <v>-23.5</v>
      </c>
      <c r="G74" s="99">
        <v>9.01</v>
      </c>
      <c r="H74" s="100">
        <v>-23.08</v>
      </c>
      <c r="I74" s="100">
        <v>-9.16</v>
      </c>
      <c r="J74" s="99">
        <v>60.48</v>
      </c>
      <c r="K74" s="100">
        <v>-3.94</v>
      </c>
      <c r="L74" s="99">
        <v>757.09</v>
      </c>
      <c r="M74" s="109">
        <v>19.28</v>
      </c>
    </row>
    <row r="75" spans="1:13" ht="15" thickBot="1">
      <c r="A75" s="106">
        <v>41061</v>
      </c>
      <c r="B75" s="96">
        <v>3.96</v>
      </c>
      <c r="C75" s="97">
        <v>87.05</v>
      </c>
      <c r="D75" s="98">
        <v>-15.81</v>
      </c>
      <c r="E75" s="96">
        <v>20.75</v>
      </c>
      <c r="F75" s="98">
        <v>-11.7</v>
      </c>
      <c r="G75" s="96">
        <v>9.92</v>
      </c>
      <c r="H75" s="97">
        <v>53.03</v>
      </c>
      <c r="I75" s="98">
        <v>-8.1300000000000008</v>
      </c>
      <c r="J75" s="96">
        <v>51.46</v>
      </c>
      <c r="K75" s="97">
        <v>0.44</v>
      </c>
      <c r="L75" s="96">
        <v>760.38</v>
      </c>
      <c r="M75" s="107">
        <v>20.58</v>
      </c>
    </row>
    <row r="76" spans="1:13" ht="15" thickBot="1">
      <c r="A76" s="108">
        <v>41030</v>
      </c>
      <c r="B76" s="99">
        <v>4.7</v>
      </c>
      <c r="C76" s="101">
        <v>450.34</v>
      </c>
      <c r="D76" s="101">
        <v>18.760000000000002</v>
      </c>
      <c r="E76" s="99">
        <v>16.8</v>
      </c>
      <c r="F76" s="100">
        <v>-21.46</v>
      </c>
      <c r="G76" s="99">
        <v>10.8</v>
      </c>
      <c r="H76" s="101">
        <v>135.41999999999999</v>
      </c>
      <c r="I76" s="101">
        <v>15.82</v>
      </c>
      <c r="J76" s="99">
        <v>41.54</v>
      </c>
      <c r="K76" s="100">
        <v>-7.18</v>
      </c>
      <c r="L76" s="99">
        <v>807.3</v>
      </c>
      <c r="M76" s="109">
        <v>30.73</v>
      </c>
    </row>
    <row r="77" spans="1:13" ht="15" thickBot="1">
      <c r="A77" s="106">
        <v>41000</v>
      </c>
      <c r="B77" s="96">
        <v>3.96</v>
      </c>
      <c r="C77" s="98">
        <v>-62.73</v>
      </c>
      <c r="D77" s="98">
        <v>-4.1500000000000004</v>
      </c>
      <c r="E77" s="96">
        <v>12.1</v>
      </c>
      <c r="F77" s="98">
        <v>-41.09</v>
      </c>
      <c r="G77" s="96">
        <v>9.32</v>
      </c>
      <c r="H77" s="98">
        <v>-44.19</v>
      </c>
      <c r="I77" s="98">
        <v>-3.79</v>
      </c>
      <c r="J77" s="96">
        <v>30.74</v>
      </c>
      <c r="K77" s="98">
        <v>-23.47</v>
      </c>
      <c r="L77" s="96">
        <v>804.97</v>
      </c>
      <c r="M77" s="107">
        <v>28.99</v>
      </c>
    </row>
    <row r="78" spans="1:13" ht="15" thickBot="1">
      <c r="A78" s="108">
        <v>40969</v>
      </c>
      <c r="B78" s="99">
        <v>4.13</v>
      </c>
      <c r="C78" s="100">
        <v>-37.79</v>
      </c>
      <c r="D78" s="101">
        <v>104.24</v>
      </c>
      <c r="E78" s="99">
        <v>8.14</v>
      </c>
      <c r="F78" s="100">
        <v>-17.899999999999999</v>
      </c>
      <c r="G78" s="99">
        <v>9.69</v>
      </c>
      <c r="H78" s="100">
        <v>-26.54</v>
      </c>
      <c r="I78" s="101">
        <v>69.959999999999994</v>
      </c>
      <c r="J78" s="99">
        <v>21.42</v>
      </c>
      <c r="K78" s="100">
        <v>-8.7100000000000009</v>
      </c>
      <c r="L78" s="99">
        <v>794.22</v>
      </c>
      <c r="M78" s="109">
        <v>17.489999999999998</v>
      </c>
    </row>
    <row r="79" spans="1:13" ht="15" thickBot="1">
      <c r="A79" s="106">
        <v>40940</v>
      </c>
      <c r="B79" s="96">
        <v>2.02</v>
      </c>
      <c r="C79" s="98">
        <v>-31.17</v>
      </c>
      <c r="D79" s="97">
        <v>1.62</v>
      </c>
      <c r="E79" s="96">
        <v>4.01</v>
      </c>
      <c r="F79" s="97">
        <v>22.37</v>
      </c>
      <c r="G79" s="96">
        <v>5.7</v>
      </c>
      <c r="H79" s="98">
        <v>-19.66</v>
      </c>
      <c r="I79" s="98">
        <v>-5.28</v>
      </c>
      <c r="J79" s="96">
        <v>11.72</v>
      </c>
      <c r="K79" s="97">
        <v>14.2</v>
      </c>
      <c r="L79" s="96">
        <v>798.88</v>
      </c>
      <c r="M79" s="107">
        <v>18.14</v>
      </c>
    </row>
    <row r="80" spans="1:13" ht="15" thickBot="1">
      <c r="A80" s="108">
        <v>40909</v>
      </c>
      <c r="B80" s="99">
        <v>1.99</v>
      </c>
      <c r="C80" s="101">
        <v>484.26</v>
      </c>
      <c r="D80" s="100">
        <v>-95.55</v>
      </c>
      <c r="E80" s="99">
        <v>1.99</v>
      </c>
      <c r="F80" s="101">
        <v>484.26</v>
      </c>
      <c r="G80" s="99">
        <v>6.02</v>
      </c>
      <c r="H80" s="101">
        <v>90.04</v>
      </c>
      <c r="I80" s="100">
        <v>-93.38</v>
      </c>
      <c r="J80" s="99">
        <v>6.02</v>
      </c>
      <c r="K80" s="101">
        <v>90.04</v>
      </c>
      <c r="L80" s="99">
        <v>792.84</v>
      </c>
      <c r="M80" s="109">
        <v>21.38</v>
      </c>
    </row>
    <row r="81" spans="1:13" ht="15" thickBot="1">
      <c r="A81" s="106">
        <v>40878</v>
      </c>
      <c r="B81" s="96">
        <v>44.67</v>
      </c>
      <c r="C81" s="97">
        <v>80.540000000000006</v>
      </c>
      <c r="D81" s="97">
        <v>1420.87</v>
      </c>
      <c r="E81" s="96">
        <v>79.400000000000006</v>
      </c>
      <c r="F81" s="96" t="s">
        <v>135</v>
      </c>
      <c r="G81" s="96">
        <v>90.89</v>
      </c>
      <c r="H81" s="97">
        <v>98.9</v>
      </c>
      <c r="I81" s="97">
        <v>1025.93</v>
      </c>
      <c r="J81" s="96">
        <v>169.21</v>
      </c>
      <c r="K81" s="96" t="s">
        <v>135</v>
      </c>
      <c r="L81" s="96">
        <v>787.13</v>
      </c>
      <c r="M81" s="107">
        <v>20.85</v>
      </c>
    </row>
    <row r="82" spans="1:13" ht="15" thickBot="1">
      <c r="A82" s="108">
        <v>40848</v>
      </c>
      <c r="B82" s="99">
        <v>2.94</v>
      </c>
      <c r="C82" s="100">
        <v>-93.86</v>
      </c>
      <c r="D82" s="101">
        <v>328.49</v>
      </c>
      <c r="E82" s="99">
        <v>34.729999999999997</v>
      </c>
      <c r="F82" s="99" t="s">
        <v>135</v>
      </c>
      <c r="G82" s="99">
        <v>8.07</v>
      </c>
      <c r="H82" s="100">
        <v>-90.09</v>
      </c>
      <c r="I82" s="101">
        <v>10624.38</v>
      </c>
      <c r="J82" s="99">
        <v>78.319999999999993</v>
      </c>
      <c r="K82" s="99" t="s">
        <v>135</v>
      </c>
      <c r="L82" s="99">
        <v>734.17</v>
      </c>
      <c r="M82" s="109">
        <v>15.78</v>
      </c>
    </row>
    <row r="83" spans="1:13" ht="15" thickBot="1">
      <c r="A83" s="106">
        <v>40817</v>
      </c>
      <c r="B83" s="96">
        <v>-1.29</v>
      </c>
      <c r="C83" s="98">
        <v>-116.52</v>
      </c>
      <c r="D83" s="98">
        <v>-264.60000000000002</v>
      </c>
      <c r="E83" s="96">
        <v>31.79</v>
      </c>
      <c r="F83" s="96" t="s">
        <v>135</v>
      </c>
      <c r="G83" s="96">
        <v>-0.08</v>
      </c>
      <c r="H83" s="98">
        <v>-100.43</v>
      </c>
      <c r="I83" s="98">
        <v>-102.23</v>
      </c>
      <c r="J83" s="96">
        <v>70.25</v>
      </c>
      <c r="K83" s="96" t="s">
        <v>135</v>
      </c>
      <c r="L83" s="96">
        <v>726.73</v>
      </c>
      <c r="M83" s="107">
        <v>6.77</v>
      </c>
    </row>
    <row r="84" spans="1:13" ht="15" thickBot="1">
      <c r="A84" s="108">
        <v>40787</v>
      </c>
      <c r="B84" s="99">
        <v>0.78</v>
      </c>
      <c r="C84" s="100">
        <v>-83.9</v>
      </c>
      <c r="D84" s="101">
        <v>22.68</v>
      </c>
      <c r="E84" s="99">
        <v>33.08</v>
      </c>
      <c r="F84" s="99" t="s">
        <v>135</v>
      </c>
      <c r="G84" s="99">
        <v>3.44</v>
      </c>
      <c r="H84" s="100">
        <v>-72.8</v>
      </c>
      <c r="I84" s="100">
        <v>-12.38</v>
      </c>
      <c r="J84" s="99">
        <v>70.33</v>
      </c>
      <c r="K84" s="99" t="s">
        <v>135</v>
      </c>
      <c r="L84" s="99">
        <v>617.73</v>
      </c>
      <c r="M84" s="116">
        <v>-6.77</v>
      </c>
    </row>
    <row r="85" spans="1:13" ht="15" thickBot="1">
      <c r="A85" s="106">
        <v>40756</v>
      </c>
      <c r="B85" s="96">
        <v>0.64</v>
      </c>
      <c r="C85" s="98">
        <v>-95.65</v>
      </c>
      <c r="D85" s="98">
        <v>-92.2</v>
      </c>
      <c r="E85" s="96">
        <v>32.299999999999997</v>
      </c>
      <c r="F85" s="96" t="s">
        <v>135</v>
      </c>
      <c r="G85" s="96">
        <v>3.93</v>
      </c>
      <c r="H85" s="98">
        <v>-81.349999999999994</v>
      </c>
      <c r="I85" s="98">
        <v>-66.48</v>
      </c>
      <c r="J85" s="96">
        <v>66.88</v>
      </c>
      <c r="K85" s="96" t="s">
        <v>135</v>
      </c>
      <c r="L85" s="96">
        <v>632.49</v>
      </c>
      <c r="M85" s="115">
        <v>-3.92</v>
      </c>
    </row>
    <row r="86" spans="1:13" ht="15" thickBot="1">
      <c r="A86" s="108">
        <v>40725</v>
      </c>
      <c r="B86" s="99">
        <v>8.16</v>
      </c>
      <c r="C86" s="101">
        <v>96.87</v>
      </c>
      <c r="D86" s="101">
        <v>285.67</v>
      </c>
      <c r="E86" s="99">
        <v>31.66</v>
      </c>
      <c r="F86" s="99" t="s">
        <v>135</v>
      </c>
      <c r="G86" s="99">
        <v>11.72</v>
      </c>
      <c r="H86" s="101">
        <v>14.56</v>
      </c>
      <c r="I86" s="101">
        <v>80.73</v>
      </c>
      <c r="J86" s="99">
        <v>62.96</v>
      </c>
      <c r="K86" s="99" t="s">
        <v>135</v>
      </c>
      <c r="L86" s="99">
        <v>634.71</v>
      </c>
      <c r="M86" s="116">
        <v>-1.19</v>
      </c>
    </row>
    <row r="87" spans="1:13" ht="15" thickBot="1">
      <c r="A87" s="106">
        <v>40695</v>
      </c>
      <c r="B87" s="96">
        <v>2.12</v>
      </c>
      <c r="C87" s="98">
        <v>-79.69</v>
      </c>
      <c r="D87" s="97">
        <v>147.69999999999999</v>
      </c>
      <c r="E87" s="96">
        <v>23.5</v>
      </c>
      <c r="F87" s="96" t="s">
        <v>135</v>
      </c>
      <c r="G87" s="96">
        <v>6.48</v>
      </c>
      <c r="H87" s="98">
        <v>-53.03</v>
      </c>
      <c r="I87" s="97">
        <v>41.33</v>
      </c>
      <c r="J87" s="96">
        <v>51.24</v>
      </c>
      <c r="K87" s="96" t="s">
        <v>135</v>
      </c>
      <c r="L87" s="96">
        <v>630.62</v>
      </c>
      <c r="M87" s="107">
        <v>15.46</v>
      </c>
    </row>
    <row r="88" spans="1:13" ht="15" thickBot="1">
      <c r="A88" s="108">
        <v>40664</v>
      </c>
      <c r="B88" s="99">
        <v>0.85</v>
      </c>
      <c r="C88" s="99" t="s">
        <v>135</v>
      </c>
      <c r="D88" s="100">
        <v>-91.96</v>
      </c>
      <c r="E88" s="99">
        <v>21.39</v>
      </c>
      <c r="F88" s="99" t="s">
        <v>135</v>
      </c>
      <c r="G88" s="99">
        <v>4.59</v>
      </c>
      <c r="H88" s="99" t="s">
        <v>135</v>
      </c>
      <c r="I88" s="100">
        <v>-72.540000000000006</v>
      </c>
      <c r="J88" s="99">
        <v>44.75</v>
      </c>
      <c r="K88" s="99" t="s">
        <v>135</v>
      </c>
      <c r="L88" s="99">
        <v>617.54999999999995</v>
      </c>
      <c r="M88" s="117" t="s">
        <v>135</v>
      </c>
    </row>
    <row r="89" spans="1:13" ht="15" thickBot="1">
      <c r="A89" s="106">
        <v>40634</v>
      </c>
      <c r="B89" s="96">
        <v>10.62</v>
      </c>
      <c r="C89" s="96" t="s">
        <v>135</v>
      </c>
      <c r="D89" s="97">
        <v>60.01</v>
      </c>
      <c r="E89" s="96">
        <v>20.53</v>
      </c>
      <c r="F89" s="96" t="s">
        <v>135</v>
      </c>
      <c r="G89" s="96">
        <v>16.71</v>
      </c>
      <c r="H89" s="96" t="s">
        <v>135</v>
      </c>
      <c r="I89" s="97">
        <v>26.65</v>
      </c>
      <c r="J89" s="96">
        <v>40.17</v>
      </c>
      <c r="K89" s="96" t="s">
        <v>135</v>
      </c>
      <c r="L89" s="96">
        <v>624.04</v>
      </c>
      <c r="M89" s="118" t="s">
        <v>135</v>
      </c>
    </row>
    <row r="90" spans="1:13" ht="15" thickBot="1">
      <c r="A90" s="108">
        <v>40603</v>
      </c>
      <c r="B90" s="99">
        <v>6.64</v>
      </c>
      <c r="C90" s="99" t="s">
        <v>135</v>
      </c>
      <c r="D90" s="101">
        <v>125.95</v>
      </c>
      <c r="E90" s="99">
        <v>9.91</v>
      </c>
      <c r="F90" s="99" t="s">
        <v>135</v>
      </c>
      <c r="G90" s="99">
        <v>13.19</v>
      </c>
      <c r="H90" s="99" t="s">
        <v>135</v>
      </c>
      <c r="I90" s="101">
        <v>85.87</v>
      </c>
      <c r="J90" s="99">
        <v>23.46</v>
      </c>
      <c r="K90" s="99" t="s">
        <v>135</v>
      </c>
      <c r="L90" s="99">
        <v>676.01</v>
      </c>
      <c r="M90" s="117" t="s">
        <v>135</v>
      </c>
    </row>
    <row r="91" spans="1:13" ht="15" thickBot="1">
      <c r="A91" s="106">
        <v>40575</v>
      </c>
      <c r="B91" s="96">
        <v>2.94</v>
      </c>
      <c r="C91" s="96" t="s">
        <v>135</v>
      </c>
      <c r="D91" s="97">
        <v>762.64</v>
      </c>
      <c r="E91" s="96">
        <v>3.28</v>
      </c>
      <c r="F91" s="96" t="s">
        <v>135</v>
      </c>
      <c r="G91" s="96">
        <v>7.1</v>
      </c>
      <c r="H91" s="96" t="s">
        <v>135</v>
      </c>
      <c r="I91" s="97">
        <v>124.04</v>
      </c>
      <c r="J91" s="96">
        <v>10.27</v>
      </c>
      <c r="K91" s="96" t="s">
        <v>135</v>
      </c>
      <c r="L91" s="96">
        <v>676.2</v>
      </c>
      <c r="M91" s="118" t="s">
        <v>135</v>
      </c>
    </row>
    <row r="92" spans="1:13" ht="15" thickBot="1">
      <c r="A92" s="119">
        <v>40544</v>
      </c>
      <c r="B92" s="102">
        <v>0.34</v>
      </c>
      <c r="C92" s="102" t="s">
        <v>135</v>
      </c>
      <c r="D92" s="103">
        <v>-98.62</v>
      </c>
      <c r="E92" s="102">
        <v>0.34</v>
      </c>
      <c r="F92" s="102" t="s">
        <v>135</v>
      </c>
      <c r="G92" s="102">
        <v>3.17</v>
      </c>
      <c r="H92" s="102" t="s">
        <v>135</v>
      </c>
      <c r="I92" s="103">
        <v>-93.07</v>
      </c>
      <c r="J92" s="102">
        <v>3.17</v>
      </c>
      <c r="K92" s="102" t="s">
        <v>135</v>
      </c>
      <c r="L92" s="102">
        <v>653.21</v>
      </c>
      <c r="M92" s="120" t="s">
        <v>135</v>
      </c>
    </row>
    <row r="93" spans="1:13" ht="15" thickBot="1">
      <c r="A93" s="106">
        <v>40513</v>
      </c>
      <c r="B93" s="96">
        <v>24.74</v>
      </c>
      <c r="C93" s="96" t="s">
        <v>135</v>
      </c>
      <c r="D93" s="98">
        <v>-48.29</v>
      </c>
      <c r="E93" s="96" t="s">
        <v>135</v>
      </c>
      <c r="F93" s="96" t="s">
        <v>135</v>
      </c>
      <c r="G93" s="96">
        <v>45.7</v>
      </c>
      <c r="H93" s="96" t="s">
        <v>135</v>
      </c>
      <c r="I93" s="98">
        <v>-43.9</v>
      </c>
      <c r="J93" s="96" t="s">
        <v>135</v>
      </c>
      <c r="K93" s="96" t="s">
        <v>135</v>
      </c>
      <c r="L93" s="96">
        <v>651.35</v>
      </c>
      <c r="M93" s="118" t="s">
        <v>135</v>
      </c>
    </row>
    <row r="94" spans="1:13" ht="15" thickBot="1">
      <c r="A94" s="108">
        <v>40483</v>
      </c>
      <c r="B94" s="99">
        <v>47.85</v>
      </c>
      <c r="C94" s="99" t="s">
        <v>135</v>
      </c>
      <c r="D94" s="101">
        <v>515.11</v>
      </c>
      <c r="E94" s="99" t="s">
        <v>135</v>
      </c>
      <c r="F94" s="99" t="s">
        <v>135</v>
      </c>
      <c r="G94" s="99">
        <v>81.459999999999994</v>
      </c>
      <c r="H94" s="99" t="s">
        <v>135</v>
      </c>
      <c r="I94" s="101">
        <v>357.04</v>
      </c>
      <c r="J94" s="99" t="s">
        <v>135</v>
      </c>
      <c r="K94" s="99" t="s">
        <v>135</v>
      </c>
      <c r="L94" s="99">
        <v>634.08000000000004</v>
      </c>
      <c r="M94" s="117" t="s">
        <v>135</v>
      </c>
    </row>
    <row r="95" spans="1:13" ht="15" thickBot="1">
      <c r="A95" s="106">
        <v>40452</v>
      </c>
      <c r="B95" s="96">
        <v>7.78</v>
      </c>
      <c r="C95" s="96" t="s">
        <v>135</v>
      </c>
      <c r="D95" s="97">
        <v>60.35</v>
      </c>
      <c r="E95" s="96" t="s">
        <v>135</v>
      </c>
      <c r="F95" s="96" t="s">
        <v>135</v>
      </c>
      <c r="G95" s="96">
        <v>17.82</v>
      </c>
      <c r="H95" s="96" t="s">
        <v>135</v>
      </c>
      <c r="I95" s="97">
        <v>40.85</v>
      </c>
      <c r="J95" s="96" t="s">
        <v>135</v>
      </c>
      <c r="K95" s="96" t="s">
        <v>135</v>
      </c>
      <c r="L95" s="96">
        <v>680.65</v>
      </c>
      <c r="M95" s="118" t="s">
        <v>135</v>
      </c>
    </row>
    <row r="96" spans="1:13" ht="15" thickBot="1">
      <c r="A96" s="108">
        <v>40422</v>
      </c>
      <c r="B96" s="99">
        <v>4.8499999999999996</v>
      </c>
      <c r="C96" s="99" t="s">
        <v>135</v>
      </c>
      <c r="D96" s="100">
        <v>-66.84</v>
      </c>
      <c r="E96" s="99" t="s">
        <v>135</v>
      </c>
      <c r="F96" s="99" t="s">
        <v>135</v>
      </c>
      <c r="G96" s="99">
        <v>12.65</v>
      </c>
      <c r="H96" s="99" t="s">
        <v>135</v>
      </c>
      <c r="I96" s="100">
        <v>-39.92</v>
      </c>
      <c r="J96" s="99" t="s">
        <v>135</v>
      </c>
      <c r="K96" s="99" t="s">
        <v>135</v>
      </c>
      <c r="L96" s="99">
        <v>662.6</v>
      </c>
      <c r="M96" s="117" t="s">
        <v>135</v>
      </c>
    </row>
    <row r="97" spans="1:13" ht="15" thickBot="1">
      <c r="A97" s="106">
        <v>40391</v>
      </c>
      <c r="B97" s="96">
        <v>14.63</v>
      </c>
      <c r="C97" s="96" t="s">
        <v>135</v>
      </c>
      <c r="D97" s="97">
        <v>253.01</v>
      </c>
      <c r="E97" s="96" t="s">
        <v>135</v>
      </c>
      <c r="F97" s="96" t="s">
        <v>135</v>
      </c>
      <c r="G97" s="96">
        <v>21.06</v>
      </c>
      <c r="H97" s="96" t="s">
        <v>135</v>
      </c>
      <c r="I97" s="97">
        <v>105.93</v>
      </c>
      <c r="J97" s="96" t="s">
        <v>135</v>
      </c>
      <c r="K97" s="96" t="s">
        <v>135</v>
      </c>
      <c r="L97" s="96">
        <v>658.3</v>
      </c>
      <c r="M97" s="118" t="s">
        <v>135</v>
      </c>
    </row>
    <row r="98" spans="1:13" ht="15" thickBot="1">
      <c r="A98" s="108">
        <v>40360</v>
      </c>
      <c r="B98" s="99">
        <v>4.1399999999999997</v>
      </c>
      <c r="C98" s="99" t="s">
        <v>135</v>
      </c>
      <c r="D98" s="100">
        <v>-60.21</v>
      </c>
      <c r="E98" s="99" t="s">
        <v>135</v>
      </c>
      <c r="F98" s="99" t="s">
        <v>135</v>
      </c>
      <c r="G98" s="99">
        <v>10.23</v>
      </c>
      <c r="H98" s="99" t="s">
        <v>135</v>
      </c>
      <c r="I98" s="100">
        <v>-25.9</v>
      </c>
      <c r="J98" s="99" t="s">
        <v>135</v>
      </c>
      <c r="K98" s="99" t="s">
        <v>135</v>
      </c>
      <c r="L98" s="99">
        <v>642.38</v>
      </c>
      <c r="M98" s="117" t="s">
        <v>135</v>
      </c>
    </row>
    <row r="99" spans="1:13" ht="14.25">
      <c r="A99" s="121">
        <v>40330</v>
      </c>
      <c r="B99" s="122">
        <v>10.41</v>
      </c>
      <c r="C99" s="122" t="s">
        <v>135</v>
      </c>
      <c r="D99" s="122" t="s">
        <v>135</v>
      </c>
      <c r="E99" s="122" t="s">
        <v>135</v>
      </c>
      <c r="F99" s="122" t="s">
        <v>135</v>
      </c>
      <c r="G99" s="122">
        <v>13.8</v>
      </c>
      <c r="H99" s="122" t="s">
        <v>135</v>
      </c>
      <c r="I99" s="122" t="s">
        <v>135</v>
      </c>
      <c r="J99" s="122" t="s">
        <v>135</v>
      </c>
      <c r="K99" s="122" t="s">
        <v>135</v>
      </c>
      <c r="L99" s="122">
        <v>546.16999999999996</v>
      </c>
      <c r="M99" s="123" t="s">
        <v>135</v>
      </c>
    </row>
  </sheetData>
  <mergeCells count="6">
    <mergeCell ref="L1:M1"/>
    <mergeCell ref="A1:A4"/>
    <mergeCell ref="B1:D1"/>
    <mergeCell ref="E1:F1"/>
    <mergeCell ref="G1:I1"/>
    <mergeCell ref="J1:K1"/>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M84"/>
  <sheetViews>
    <sheetView workbookViewId="0">
      <selection activeCell="L14" sqref="L14:M27"/>
    </sheetView>
  </sheetViews>
  <sheetFormatPr defaultRowHeight="13.5"/>
  <sheetData>
    <row r="1" spans="1:13" ht="14.25" thickBot="1">
      <c r="A1" s="214" t="s">
        <v>123</v>
      </c>
      <c r="B1" s="212" t="s">
        <v>124</v>
      </c>
      <c r="C1" s="213"/>
      <c r="D1" s="217"/>
      <c r="E1" s="212" t="s">
        <v>125</v>
      </c>
      <c r="F1" s="217"/>
      <c r="G1" s="212" t="s">
        <v>126</v>
      </c>
      <c r="H1" s="213"/>
      <c r="I1" s="217"/>
      <c r="J1" s="212" t="s">
        <v>127</v>
      </c>
      <c r="K1" s="217"/>
      <c r="L1" s="212" t="s">
        <v>128</v>
      </c>
      <c r="M1" s="213"/>
    </row>
    <row r="2" spans="1:13">
      <c r="A2" s="215"/>
      <c r="B2" s="94" t="s">
        <v>129</v>
      </c>
      <c r="C2" s="94" t="s">
        <v>60</v>
      </c>
      <c r="D2" s="94" t="s">
        <v>132</v>
      </c>
      <c r="E2" s="94" t="s">
        <v>133</v>
      </c>
      <c r="F2" s="94" t="s">
        <v>60</v>
      </c>
      <c r="G2" s="94" t="s">
        <v>134</v>
      </c>
      <c r="H2" s="94" t="s">
        <v>60</v>
      </c>
      <c r="I2" s="94" t="s">
        <v>132</v>
      </c>
      <c r="J2" s="94" t="s">
        <v>133</v>
      </c>
      <c r="K2" s="94" t="s">
        <v>60</v>
      </c>
      <c r="L2" s="94" t="s">
        <v>128</v>
      </c>
      <c r="M2" s="104" t="s">
        <v>60</v>
      </c>
    </row>
    <row r="3" spans="1:13">
      <c r="A3" s="215"/>
      <c r="B3" s="94" t="s">
        <v>136</v>
      </c>
      <c r="C3" s="94" t="s">
        <v>130</v>
      </c>
      <c r="D3" s="94" t="s">
        <v>130</v>
      </c>
      <c r="E3" s="94" t="s">
        <v>129</v>
      </c>
      <c r="F3" s="94" t="s">
        <v>130</v>
      </c>
      <c r="G3" s="94" t="s">
        <v>37</v>
      </c>
      <c r="H3" s="94" t="s">
        <v>130</v>
      </c>
      <c r="I3" s="94" t="s">
        <v>130</v>
      </c>
      <c r="J3" s="94" t="s">
        <v>41</v>
      </c>
      <c r="K3" s="94" t="s">
        <v>130</v>
      </c>
      <c r="L3" s="94" t="s">
        <v>136</v>
      </c>
      <c r="M3" s="104" t="s">
        <v>130</v>
      </c>
    </row>
    <row r="4" spans="1:13" ht="14.25" thickBot="1">
      <c r="A4" s="216"/>
      <c r="B4" s="95"/>
      <c r="C4" s="95" t="s">
        <v>131</v>
      </c>
      <c r="D4" s="95" t="s">
        <v>131</v>
      </c>
      <c r="E4" s="95" t="s">
        <v>136</v>
      </c>
      <c r="F4" s="95" t="s">
        <v>131</v>
      </c>
      <c r="G4" s="95" t="s">
        <v>136</v>
      </c>
      <c r="H4" s="95" t="s">
        <v>131</v>
      </c>
      <c r="I4" s="95" t="s">
        <v>131</v>
      </c>
      <c r="J4" s="95" t="s">
        <v>136</v>
      </c>
      <c r="K4" s="95" t="s">
        <v>131</v>
      </c>
      <c r="L4" s="95"/>
      <c r="M4" s="105" t="s">
        <v>131</v>
      </c>
    </row>
    <row r="5" spans="1:13" ht="15" thickBot="1">
      <c r="A5" s="106">
        <v>43191</v>
      </c>
      <c r="B5" s="96">
        <v>0.12</v>
      </c>
      <c r="C5" s="98">
        <v>-71.430000000000007</v>
      </c>
      <c r="D5" s="98">
        <v>-76.540000000000006</v>
      </c>
      <c r="E5" s="96">
        <v>1.07</v>
      </c>
      <c r="F5" s="98">
        <v>-57.69</v>
      </c>
      <c r="G5" s="96">
        <v>0.94</v>
      </c>
      <c r="H5" s="98">
        <v>-42.37</v>
      </c>
      <c r="I5" s="98">
        <v>-40.26</v>
      </c>
      <c r="J5" s="96">
        <v>4.92</v>
      </c>
      <c r="K5" s="98">
        <v>-32.85</v>
      </c>
      <c r="L5" s="96">
        <v>135.19</v>
      </c>
      <c r="M5" s="107">
        <v>1.54</v>
      </c>
    </row>
    <row r="6" spans="1:13" ht="15" thickBot="1">
      <c r="A6" s="108">
        <v>43160</v>
      </c>
      <c r="B6" s="99">
        <v>0.5</v>
      </c>
      <c r="C6" s="100">
        <v>-58.69</v>
      </c>
      <c r="D6" s="101">
        <v>347.12</v>
      </c>
      <c r="E6" s="99">
        <v>0.95</v>
      </c>
      <c r="F6" s="100">
        <v>-55</v>
      </c>
      <c r="G6" s="99">
        <v>1.58</v>
      </c>
      <c r="H6" s="100">
        <v>-36.17</v>
      </c>
      <c r="I6" s="101">
        <v>278.27</v>
      </c>
      <c r="J6" s="99">
        <v>3.98</v>
      </c>
      <c r="K6" s="100">
        <v>-30.11</v>
      </c>
      <c r="L6" s="99">
        <v>135.06</v>
      </c>
      <c r="M6" s="116">
        <v>-1.42</v>
      </c>
    </row>
    <row r="7" spans="1:13" ht="15" thickBot="1">
      <c r="A7" s="106">
        <v>43132</v>
      </c>
      <c r="B7" s="96">
        <v>-0.2</v>
      </c>
      <c r="C7" s="98">
        <v>-171.11</v>
      </c>
      <c r="D7" s="98">
        <v>-131.24</v>
      </c>
      <c r="E7" s="96">
        <v>0.45</v>
      </c>
      <c r="F7" s="98">
        <v>-49.99</v>
      </c>
      <c r="G7" s="96">
        <v>0.42</v>
      </c>
      <c r="H7" s="98">
        <v>-70.930000000000007</v>
      </c>
      <c r="I7" s="98">
        <v>-78.959999999999994</v>
      </c>
      <c r="J7" s="96">
        <v>2.4</v>
      </c>
      <c r="K7" s="98">
        <v>-25.46</v>
      </c>
      <c r="L7" s="96">
        <v>134.57</v>
      </c>
      <c r="M7" s="115">
        <v>-0.9</v>
      </c>
    </row>
    <row r="8" spans="1:13" ht="15" thickBot="1">
      <c r="A8" s="108">
        <v>43101</v>
      </c>
      <c r="B8" s="99">
        <v>0.65</v>
      </c>
      <c r="C8" s="101">
        <v>6.89</v>
      </c>
      <c r="D8" s="99" t="s">
        <v>135</v>
      </c>
      <c r="E8" s="99">
        <v>0.65</v>
      </c>
      <c r="F8" s="101">
        <v>6.89</v>
      </c>
      <c r="G8" s="99">
        <v>1.98</v>
      </c>
      <c r="H8" s="101">
        <v>11.1</v>
      </c>
      <c r="I8" s="99" t="s">
        <v>135</v>
      </c>
      <c r="J8" s="99">
        <v>1.98</v>
      </c>
      <c r="K8" s="101">
        <v>11.1</v>
      </c>
      <c r="L8" s="99">
        <v>134.80000000000001</v>
      </c>
      <c r="M8" s="116">
        <v>-0.51</v>
      </c>
    </row>
    <row r="9" spans="1:13" ht="15" thickBot="1">
      <c r="A9" s="106">
        <v>43040</v>
      </c>
      <c r="B9" s="96">
        <v>-0.21</v>
      </c>
      <c r="C9" s="98">
        <v>-135.99</v>
      </c>
      <c r="D9" s="98">
        <v>-145.94999999999999</v>
      </c>
      <c r="E9" s="96">
        <v>4.46</v>
      </c>
      <c r="F9" s="98">
        <v>-56.81</v>
      </c>
      <c r="G9" s="96">
        <v>0.6</v>
      </c>
      <c r="H9" s="98">
        <v>-81.84</v>
      </c>
      <c r="I9" s="97">
        <v>2.4700000000000002</v>
      </c>
      <c r="J9" s="96">
        <v>17.149999999999999</v>
      </c>
      <c r="K9" s="98">
        <v>-43.4</v>
      </c>
      <c r="L9" s="96">
        <v>135.46</v>
      </c>
      <c r="M9" s="115">
        <v>-0.25</v>
      </c>
    </row>
    <row r="10" spans="1:13" ht="15" thickBot="1">
      <c r="A10" s="108">
        <v>43009</v>
      </c>
      <c r="B10" s="99">
        <v>-0.09</v>
      </c>
      <c r="C10" s="100">
        <v>-120.73</v>
      </c>
      <c r="D10" s="100">
        <v>-116.35</v>
      </c>
      <c r="E10" s="99">
        <v>4.67</v>
      </c>
      <c r="F10" s="100">
        <v>-52.09</v>
      </c>
      <c r="G10" s="99">
        <v>0.59</v>
      </c>
      <c r="H10" s="100">
        <v>-81.02</v>
      </c>
      <c r="I10" s="100">
        <v>-70.540000000000006</v>
      </c>
      <c r="J10" s="99">
        <v>16.54</v>
      </c>
      <c r="K10" s="100">
        <v>-38.67</v>
      </c>
      <c r="L10" s="99">
        <v>135.62</v>
      </c>
      <c r="M10" s="109">
        <v>0.06</v>
      </c>
    </row>
    <row r="11" spans="1:13" ht="15" thickBot="1">
      <c r="A11" s="106">
        <v>42979</v>
      </c>
      <c r="B11" s="96">
        <v>0.52</v>
      </c>
      <c r="C11" s="98">
        <v>-67.56</v>
      </c>
      <c r="D11" s="98">
        <v>-10.3</v>
      </c>
      <c r="E11" s="96">
        <v>4.76</v>
      </c>
      <c r="F11" s="98">
        <v>-49.08</v>
      </c>
      <c r="G11" s="96">
        <v>2</v>
      </c>
      <c r="H11" s="98">
        <v>-50.74</v>
      </c>
      <c r="I11" s="97">
        <v>2.19</v>
      </c>
      <c r="J11" s="96">
        <v>15.96</v>
      </c>
      <c r="K11" s="98">
        <v>-33.17</v>
      </c>
      <c r="L11" s="96">
        <v>135.68</v>
      </c>
      <c r="M11" s="107">
        <v>0.34</v>
      </c>
    </row>
    <row r="12" spans="1:13" ht="15" thickBot="1">
      <c r="A12" s="108">
        <v>42948</v>
      </c>
      <c r="B12" s="99">
        <v>0.57999999999999996</v>
      </c>
      <c r="C12" s="100">
        <v>-52.76</v>
      </c>
      <c r="D12" s="101">
        <v>27.26</v>
      </c>
      <c r="E12" s="99">
        <v>4.24</v>
      </c>
      <c r="F12" s="100">
        <v>-45.25</v>
      </c>
      <c r="G12" s="99">
        <v>1.95</v>
      </c>
      <c r="H12" s="100">
        <v>-34.92</v>
      </c>
      <c r="I12" s="101">
        <v>21.79</v>
      </c>
      <c r="J12" s="99">
        <v>13.96</v>
      </c>
      <c r="K12" s="100">
        <v>-29.58</v>
      </c>
      <c r="L12" s="99">
        <v>135.04</v>
      </c>
      <c r="M12" s="109">
        <v>1.06</v>
      </c>
    </row>
    <row r="13" spans="1:13" ht="15" thickBot="1">
      <c r="A13" s="106">
        <v>42917</v>
      </c>
      <c r="B13" s="96">
        <v>0.46</v>
      </c>
      <c r="C13" s="98">
        <v>-63.24</v>
      </c>
      <c r="D13" s="98">
        <v>-10.31</v>
      </c>
      <c r="E13" s="96">
        <v>3.66</v>
      </c>
      <c r="F13" s="98">
        <v>-43.83</v>
      </c>
      <c r="G13" s="96">
        <v>1.6</v>
      </c>
      <c r="H13" s="98">
        <v>-45.4</v>
      </c>
      <c r="I13" s="98">
        <v>-13.95</v>
      </c>
      <c r="J13" s="96">
        <v>12.01</v>
      </c>
      <c r="K13" s="98">
        <v>-28.63</v>
      </c>
      <c r="L13" s="96">
        <v>134.47</v>
      </c>
      <c r="M13" s="107">
        <v>1.69</v>
      </c>
    </row>
    <row r="14" spans="1:13" ht="15" thickBot="1">
      <c r="A14" s="108">
        <v>42887</v>
      </c>
      <c r="B14" s="99">
        <v>0.51</v>
      </c>
      <c r="C14" s="100">
        <v>-35.270000000000003</v>
      </c>
      <c r="D14" s="101">
        <v>205</v>
      </c>
      <c r="E14" s="99">
        <v>3.2</v>
      </c>
      <c r="F14" s="100">
        <v>-39.270000000000003</v>
      </c>
      <c r="G14" s="99">
        <v>1.86</v>
      </c>
      <c r="H14" s="100">
        <v>-11.86</v>
      </c>
      <c r="I14" s="101">
        <v>53.95</v>
      </c>
      <c r="J14" s="99">
        <v>10.4</v>
      </c>
      <c r="K14" s="100">
        <v>-25.08</v>
      </c>
      <c r="L14" s="99">
        <v>133.93</v>
      </c>
      <c r="M14" s="109">
        <v>2.35</v>
      </c>
    </row>
    <row r="15" spans="1:13" ht="15" thickBot="1">
      <c r="A15" s="106">
        <v>42856</v>
      </c>
      <c r="B15" s="96">
        <v>0.17</v>
      </c>
      <c r="C15" s="98">
        <v>-81.08</v>
      </c>
      <c r="D15" s="98">
        <v>-59.69</v>
      </c>
      <c r="E15" s="96">
        <v>2.69</v>
      </c>
      <c r="F15" s="98">
        <v>-39.97</v>
      </c>
      <c r="G15" s="96">
        <v>1.21</v>
      </c>
      <c r="H15" s="98">
        <v>-45.05</v>
      </c>
      <c r="I15" s="98">
        <v>-26</v>
      </c>
      <c r="J15" s="96">
        <v>8.5399999999999991</v>
      </c>
      <c r="K15" s="98">
        <v>-27.46</v>
      </c>
      <c r="L15" s="96">
        <v>133.24</v>
      </c>
      <c r="M15" s="107">
        <v>2.54</v>
      </c>
    </row>
    <row r="16" spans="1:13" ht="15" thickBot="1">
      <c r="A16" s="108">
        <v>42826</v>
      </c>
      <c r="B16" s="99">
        <v>0.41</v>
      </c>
      <c r="C16" s="100">
        <v>-27.58</v>
      </c>
      <c r="D16" s="100">
        <v>-66.069999999999993</v>
      </c>
      <c r="E16" s="99">
        <v>2.5299999999999998</v>
      </c>
      <c r="F16" s="100">
        <v>-29.93</v>
      </c>
      <c r="G16" s="99">
        <v>1.64</v>
      </c>
      <c r="H16" s="100">
        <v>-10.59</v>
      </c>
      <c r="I16" s="100">
        <v>-33.83</v>
      </c>
      <c r="J16" s="99">
        <v>7.33</v>
      </c>
      <c r="K16" s="100">
        <v>-23.41</v>
      </c>
      <c r="L16" s="99">
        <v>133.13999999999999</v>
      </c>
      <c r="M16" s="109">
        <v>3.17</v>
      </c>
    </row>
    <row r="17" spans="1:13" ht="15" thickBot="1">
      <c r="A17" s="106">
        <v>42795</v>
      </c>
      <c r="B17" s="96">
        <v>1.22</v>
      </c>
      <c r="C17" s="98">
        <v>-16.59</v>
      </c>
      <c r="D17" s="97">
        <v>325.42</v>
      </c>
      <c r="E17" s="96">
        <v>2.11</v>
      </c>
      <c r="F17" s="98">
        <v>-30.37</v>
      </c>
      <c r="G17" s="96">
        <v>2.4700000000000002</v>
      </c>
      <c r="H17" s="98">
        <v>-32.26</v>
      </c>
      <c r="I17" s="97">
        <v>72.25</v>
      </c>
      <c r="J17" s="96">
        <v>5.69</v>
      </c>
      <c r="K17" s="98">
        <v>-26.44</v>
      </c>
      <c r="L17" s="96">
        <v>137.01</v>
      </c>
      <c r="M17" s="107">
        <v>4.2300000000000004</v>
      </c>
    </row>
    <row r="18" spans="1:13" ht="15" thickBot="1">
      <c r="A18" s="108">
        <v>42767</v>
      </c>
      <c r="B18" s="99">
        <v>0.28999999999999998</v>
      </c>
      <c r="C18" s="100">
        <v>-70.260000000000005</v>
      </c>
      <c r="D18" s="100">
        <v>-53.04</v>
      </c>
      <c r="E18" s="99">
        <v>0.9</v>
      </c>
      <c r="F18" s="100">
        <v>-43.14</v>
      </c>
      <c r="G18" s="99">
        <v>1.44</v>
      </c>
      <c r="H18" s="100">
        <v>-33.65</v>
      </c>
      <c r="I18" s="100">
        <v>-19.59</v>
      </c>
      <c r="J18" s="99">
        <v>3.22</v>
      </c>
      <c r="K18" s="100">
        <v>-21.24</v>
      </c>
      <c r="L18" s="99">
        <v>135.79</v>
      </c>
      <c r="M18" s="109">
        <v>4.58</v>
      </c>
    </row>
    <row r="19" spans="1:13" ht="15" thickBot="1">
      <c r="A19" s="106">
        <v>42736</v>
      </c>
      <c r="B19" s="96">
        <v>0.61</v>
      </c>
      <c r="C19" s="98">
        <v>-0.6</v>
      </c>
      <c r="D19" s="97">
        <v>215.13</v>
      </c>
      <c r="E19" s="96">
        <v>0.61</v>
      </c>
      <c r="F19" s="98">
        <v>-0.6</v>
      </c>
      <c r="G19" s="96">
        <v>1.79</v>
      </c>
      <c r="H19" s="98">
        <v>-7.3</v>
      </c>
      <c r="I19" s="97">
        <v>20.67</v>
      </c>
      <c r="J19" s="96">
        <v>1.79</v>
      </c>
      <c r="K19" s="98">
        <v>-7.3</v>
      </c>
      <c r="L19" s="96">
        <v>135.5</v>
      </c>
      <c r="M19" s="107">
        <v>5.17</v>
      </c>
    </row>
    <row r="20" spans="1:13" ht="15" thickBot="1">
      <c r="A20" s="108">
        <v>42705</v>
      </c>
      <c r="B20" s="99">
        <v>-0.53</v>
      </c>
      <c r="C20" s="100">
        <v>-128.04</v>
      </c>
      <c r="D20" s="100">
        <v>-191.13</v>
      </c>
      <c r="E20" s="99">
        <v>9.8000000000000007</v>
      </c>
      <c r="F20" s="100">
        <v>-43.69</v>
      </c>
      <c r="G20" s="99">
        <v>1.48</v>
      </c>
      <c r="H20" s="100">
        <v>-75.06</v>
      </c>
      <c r="I20" s="100">
        <v>-55.41</v>
      </c>
      <c r="J20" s="99">
        <v>31.77</v>
      </c>
      <c r="K20" s="100">
        <v>-27.77</v>
      </c>
      <c r="L20" s="99">
        <v>134.84</v>
      </c>
      <c r="M20" s="109">
        <v>4.78</v>
      </c>
    </row>
    <row r="21" spans="1:13" ht="15" thickBot="1">
      <c r="A21" s="106">
        <v>42675</v>
      </c>
      <c r="B21" s="96">
        <v>0.57999999999999996</v>
      </c>
      <c r="C21" s="98">
        <v>-39</v>
      </c>
      <c r="D21" s="97">
        <v>41.69</v>
      </c>
      <c r="E21" s="96">
        <v>10.33</v>
      </c>
      <c r="F21" s="98">
        <v>-33.43</v>
      </c>
      <c r="G21" s="96">
        <v>3.32</v>
      </c>
      <c r="H21" s="97">
        <v>9.9</v>
      </c>
      <c r="I21" s="97">
        <v>7.12</v>
      </c>
      <c r="J21" s="96">
        <v>30.29</v>
      </c>
      <c r="K21" s="98">
        <v>-20.399999999999999</v>
      </c>
      <c r="L21" s="96">
        <v>135.80000000000001</v>
      </c>
      <c r="M21" s="107">
        <v>7.43</v>
      </c>
    </row>
    <row r="22" spans="1:13" ht="15" thickBot="1">
      <c r="A22" s="108">
        <v>42644</v>
      </c>
      <c r="B22" s="99">
        <v>0.41</v>
      </c>
      <c r="C22" s="100">
        <v>-54.45</v>
      </c>
      <c r="D22" s="100">
        <v>-74.42</v>
      </c>
      <c r="E22" s="99">
        <v>9.75</v>
      </c>
      <c r="F22" s="100">
        <v>-33.06</v>
      </c>
      <c r="G22" s="99">
        <v>3.1</v>
      </c>
      <c r="H22" s="100">
        <v>-2.02</v>
      </c>
      <c r="I22" s="100">
        <v>-23.57</v>
      </c>
      <c r="J22" s="99">
        <v>26.97</v>
      </c>
      <c r="K22" s="100">
        <v>-23.01</v>
      </c>
      <c r="L22" s="99">
        <v>135.55000000000001</v>
      </c>
      <c r="M22" s="109">
        <v>8.1199999999999992</v>
      </c>
    </row>
    <row r="23" spans="1:13" ht="15" thickBot="1">
      <c r="A23" s="106">
        <v>42614</v>
      </c>
      <c r="B23" s="96">
        <v>1.6</v>
      </c>
      <c r="C23" s="97">
        <v>975.24</v>
      </c>
      <c r="D23" s="97">
        <v>30.6</v>
      </c>
      <c r="E23" s="96">
        <v>9.34</v>
      </c>
      <c r="F23" s="98">
        <v>-31.65</v>
      </c>
      <c r="G23" s="96">
        <v>4.05</v>
      </c>
      <c r="H23" s="97">
        <v>60.37</v>
      </c>
      <c r="I23" s="97">
        <v>35.01</v>
      </c>
      <c r="J23" s="96">
        <v>23.88</v>
      </c>
      <c r="K23" s="98">
        <v>-25.09</v>
      </c>
      <c r="L23" s="96">
        <v>135.22</v>
      </c>
      <c r="M23" s="107">
        <v>8.7799999999999994</v>
      </c>
    </row>
    <row r="24" spans="1:13" ht="15" thickBot="1">
      <c r="A24" s="108">
        <v>42583</v>
      </c>
      <c r="B24" s="99">
        <v>1.23</v>
      </c>
      <c r="C24" s="100">
        <v>-4.1100000000000003</v>
      </c>
      <c r="D24" s="100">
        <v>-0.96</v>
      </c>
      <c r="E24" s="99">
        <v>7.74</v>
      </c>
      <c r="F24" s="100">
        <v>-42.76</v>
      </c>
      <c r="G24" s="99">
        <v>3</v>
      </c>
      <c r="H24" s="100">
        <v>-7.87</v>
      </c>
      <c r="I24" s="101">
        <v>2.1800000000000002</v>
      </c>
      <c r="J24" s="99">
        <v>19.829999999999998</v>
      </c>
      <c r="K24" s="100">
        <v>-32.450000000000003</v>
      </c>
      <c r="L24" s="99">
        <v>133.62</v>
      </c>
      <c r="M24" s="109">
        <v>7.56</v>
      </c>
    </row>
    <row r="25" spans="1:13" ht="15" thickBot="1">
      <c r="A25" s="106">
        <v>42552</v>
      </c>
      <c r="B25" s="96">
        <v>1.24</v>
      </c>
      <c r="C25" s="98">
        <v>-16.350000000000001</v>
      </c>
      <c r="D25" s="97">
        <v>57.93</v>
      </c>
      <c r="E25" s="96">
        <v>6.51</v>
      </c>
      <c r="F25" s="98">
        <v>-46.8</v>
      </c>
      <c r="G25" s="96">
        <v>2.94</v>
      </c>
      <c r="H25" s="98">
        <v>-17.100000000000001</v>
      </c>
      <c r="I25" s="97">
        <v>38.93</v>
      </c>
      <c r="J25" s="96">
        <v>16.82</v>
      </c>
      <c r="K25" s="98">
        <v>-35.51</v>
      </c>
      <c r="L25" s="96">
        <v>132.22999999999999</v>
      </c>
      <c r="M25" s="107">
        <v>7.32</v>
      </c>
    </row>
    <row r="26" spans="1:13" ht="15" thickBot="1">
      <c r="A26" s="108">
        <v>42522</v>
      </c>
      <c r="B26" s="99">
        <v>0.78</v>
      </c>
      <c r="C26" s="100">
        <v>-60.41</v>
      </c>
      <c r="D26" s="100">
        <v>-10.87</v>
      </c>
      <c r="E26" s="99">
        <v>5.27</v>
      </c>
      <c r="F26" s="100">
        <v>-50.99</v>
      </c>
      <c r="G26" s="99">
        <v>2.11</v>
      </c>
      <c r="H26" s="100">
        <v>-50</v>
      </c>
      <c r="I26" s="100">
        <v>-4.0199999999999996</v>
      </c>
      <c r="J26" s="99">
        <v>13.89</v>
      </c>
      <c r="K26" s="100">
        <v>-38.409999999999997</v>
      </c>
      <c r="L26" s="99">
        <v>130.86000000000001</v>
      </c>
      <c r="M26" s="109">
        <v>78.709999999999994</v>
      </c>
    </row>
    <row r="27" spans="1:13" ht="15" thickBot="1">
      <c r="A27" s="106">
        <v>42491</v>
      </c>
      <c r="B27" s="96">
        <v>0.88</v>
      </c>
      <c r="C27" s="98">
        <v>-55.82</v>
      </c>
      <c r="D27" s="97">
        <v>54.32</v>
      </c>
      <c r="E27" s="96">
        <v>4.49</v>
      </c>
      <c r="F27" s="98">
        <v>-48.87</v>
      </c>
      <c r="G27" s="96">
        <v>2.2000000000000002</v>
      </c>
      <c r="H27" s="98">
        <v>-45.42</v>
      </c>
      <c r="I27" s="97">
        <v>20.39</v>
      </c>
      <c r="J27" s="96">
        <v>11.77</v>
      </c>
      <c r="K27" s="98">
        <v>-35.729999999999997</v>
      </c>
      <c r="L27" s="96">
        <v>129.94999999999999</v>
      </c>
      <c r="M27" s="107">
        <v>81.709999999999994</v>
      </c>
    </row>
    <row r="28" spans="1:13" ht="15" thickBot="1">
      <c r="A28" s="108">
        <v>42461</v>
      </c>
      <c r="B28" s="99">
        <v>0.56999999999999995</v>
      </c>
      <c r="C28" s="100">
        <v>-79.11</v>
      </c>
      <c r="D28" s="100">
        <v>-60.93</v>
      </c>
      <c r="E28" s="99">
        <v>3.61</v>
      </c>
      <c r="F28" s="100">
        <v>-46.83</v>
      </c>
      <c r="G28" s="99">
        <v>1.83</v>
      </c>
      <c r="H28" s="100">
        <v>-65.459999999999994</v>
      </c>
      <c r="I28" s="100">
        <v>-49.87</v>
      </c>
      <c r="J28" s="99">
        <v>9.57</v>
      </c>
      <c r="K28" s="100">
        <v>-32.99</v>
      </c>
      <c r="L28" s="99">
        <v>129.05000000000001</v>
      </c>
      <c r="M28" s="109">
        <v>86.61</v>
      </c>
    </row>
    <row r="29" spans="1:13" ht="15" thickBot="1">
      <c r="A29" s="106">
        <v>42430</v>
      </c>
      <c r="B29" s="96">
        <v>1.46</v>
      </c>
      <c r="C29" s="98">
        <v>-39.86</v>
      </c>
      <c r="D29" s="97">
        <v>51.72</v>
      </c>
      <c r="E29" s="96">
        <v>3.04</v>
      </c>
      <c r="F29" s="98">
        <v>-25.06</v>
      </c>
      <c r="G29" s="96">
        <v>3.65</v>
      </c>
      <c r="H29" s="98">
        <v>-25.4</v>
      </c>
      <c r="I29" s="97">
        <v>68.73</v>
      </c>
      <c r="J29" s="96">
        <v>7.74</v>
      </c>
      <c r="K29" s="98">
        <v>-13.84</v>
      </c>
      <c r="L29" s="96">
        <v>131.44</v>
      </c>
      <c r="M29" s="107">
        <v>88.18</v>
      </c>
    </row>
    <row r="30" spans="1:13" ht="15" thickBot="1">
      <c r="A30" s="108">
        <v>42401</v>
      </c>
      <c r="B30" s="99">
        <v>0.96</v>
      </c>
      <c r="C30" s="101">
        <v>66.47</v>
      </c>
      <c r="D30" s="101">
        <v>56.93</v>
      </c>
      <c r="E30" s="99">
        <v>1.58</v>
      </c>
      <c r="F30" s="100">
        <v>-2.92</v>
      </c>
      <c r="G30" s="99">
        <v>2.16</v>
      </c>
      <c r="H30" s="101">
        <v>29.28</v>
      </c>
      <c r="I30" s="101">
        <v>12.35</v>
      </c>
      <c r="J30" s="99">
        <v>4.09</v>
      </c>
      <c r="K30" s="100">
        <v>-0.01</v>
      </c>
      <c r="L30" s="99">
        <v>129.85</v>
      </c>
      <c r="M30" s="109">
        <v>92.74</v>
      </c>
    </row>
    <row r="31" spans="1:13" ht="15" thickBot="1">
      <c r="A31" s="106">
        <v>42370</v>
      </c>
      <c r="B31" s="96">
        <v>0.61</v>
      </c>
      <c r="C31" s="98">
        <v>-41.31</v>
      </c>
      <c r="D31" s="98">
        <v>-67.52</v>
      </c>
      <c r="E31" s="96">
        <v>0.61</v>
      </c>
      <c r="F31" s="98">
        <v>-41.31</v>
      </c>
      <c r="G31" s="96">
        <v>1.93</v>
      </c>
      <c r="H31" s="98">
        <v>-20.3</v>
      </c>
      <c r="I31" s="98">
        <v>-67.540000000000006</v>
      </c>
      <c r="J31" s="96">
        <v>1.93</v>
      </c>
      <c r="K31" s="98">
        <v>-20.3</v>
      </c>
      <c r="L31" s="96">
        <v>128.84</v>
      </c>
      <c r="M31" s="107">
        <v>92.96</v>
      </c>
    </row>
    <row r="32" spans="1:13" ht="15" thickBot="1">
      <c r="A32" s="108">
        <v>42339</v>
      </c>
      <c r="B32" s="99">
        <v>1.89</v>
      </c>
      <c r="C32" s="101">
        <v>184.79</v>
      </c>
      <c r="D32" s="101">
        <v>98.27</v>
      </c>
      <c r="E32" s="99">
        <v>17.41</v>
      </c>
      <c r="F32" s="101">
        <v>160.53</v>
      </c>
      <c r="G32" s="99">
        <v>5.93</v>
      </c>
      <c r="H32" s="101">
        <v>78.19</v>
      </c>
      <c r="I32" s="101">
        <v>96.51</v>
      </c>
      <c r="J32" s="99">
        <v>43.99</v>
      </c>
      <c r="K32" s="101">
        <v>103.2</v>
      </c>
      <c r="L32" s="99">
        <v>128.69</v>
      </c>
      <c r="M32" s="109">
        <v>95.92</v>
      </c>
    </row>
    <row r="33" spans="1:13" ht="15" thickBot="1">
      <c r="A33" s="106">
        <v>42309</v>
      </c>
      <c r="B33" s="96">
        <v>0.95</v>
      </c>
      <c r="C33" s="97">
        <v>7.3</v>
      </c>
      <c r="D33" s="97">
        <v>5.79</v>
      </c>
      <c r="E33" s="96">
        <v>15.52</v>
      </c>
      <c r="F33" s="97">
        <v>157.86000000000001</v>
      </c>
      <c r="G33" s="96">
        <v>3.02</v>
      </c>
      <c r="H33" s="97">
        <v>25.83</v>
      </c>
      <c r="I33" s="98">
        <v>-4.5</v>
      </c>
      <c r="J33" s="96">
        <v>38.049999999999997</v>
      </c>
      <c r="K33" s="97">
        <v>107.75</v>
      </c>
      <c r="L33" s="96">
        <v>126.41</v>
      </c>
      <c r="M33" s="107">
        <v>94.22</v>
      </c>
    </row>
    <row r="34" spans="1:13" ht="15" thickBot="1">
      <c r="A34" s="108">
        <v>42278</v>
      </c>
      <c r="B34" s="99">
        <v>0.9</v>
      </c>
      <c r="C34" s="101">
        <v>63.43</v>
      </c>
      <c r="D34" s="101">
        <v>503.84</v>
      </c>
      <c r="E34" s="99">
        <v>14.57</v>
      </c>
      <c r="F34" s="101">
        <v>183.9</v>
      </c>
      <c r="G34" s="99">
        <v>3.16</v>
      </c>
      <c r="H34" s="101">
        <v>75.89</v>
      </c>
      <c r="I34" s="101">
        <v>25.1</v>
      </c>
      <c r="J34" s="99">
        <v>35.03</v>
      </c>
      <c r="K34" s="101">
        <v>120.09</v>
      </c>
      <c r="L34" s="99">
        <v>125.37</v>
      </c>
      <c r="M34" s="109">
        <v>95.31</v>
      </c>
    </row>
    <row r="35" spans="1:13" ht="15" thickBot="1">
      <c r="A35" s="106">
        <v>42248</v>
      </c>
      <c r="B35" s="96">
        <v>0.15</v>
      </c>
      <c r="C35" s="98">
        <v>-81.13</v>
      </c>
      <c r="D35" s="98">
        <v>-88.35</v>
      </c>
      <c r="E35" s="96">
        <v>13.67</v>
      </c>
      <c r="F35" s="97">
        <v>198.39</v>
      </c>
      <c r="G35" s="96">
        <v>2.5299999999999998</v>
      </c>
      <c r="H35" s="97">
        <v>13.05</v>
      </c>
      <c r="I35" s="98">
        <v>-22.44</v>
      </c>
      <c r="J35" s="96">
        <v>31.87</v>
      </c>
      <c r="K35" s="97">
        <v>125.72</v>
      </c>
      <c r="L35" s="96">
        <v>124.31</v>
      </c>
      <c r="M35" s="107">
        <v>95.54</v>
      </c>
    </row>
    <row r="36" spans="1:13" ht="15" thickBot="1">
      <c r="A36" s="108">
        <v>42217</v>
      </c>
      <c r="B36" s="99">
        <v>1.28</v>
      </c>
      <c r="C36" s="101">
        <v>75</v>
      </c>
      <c r="D36" s="100">
        <v>-13.61</v>
      </c>
      <c r="E36" s="99">
        <v>13.52</v>
      </c>
      <c r="F36" s="101">
        <v>256.66000000000003</v>
      </c>
      <c r="G36" s="99">
        <v>3.26</v>
      </c>
      <c r="H36" s="101">
        <v>67.34</v>
      </c>
      <c r="I36" s="100">
        <v>-8.07</v>
      </c>
      <c r="J36" s="99">
        <v>29.35</v>
      </c>
      <c r="K36" s="101">
        <v>146.9</v>
      </c>
      <c r="L36" s="99">
        <v>124.23</v>
      </c>
      <c r="M36" s="109">
        <v>97.61</v>
      </c>
    </row>
    <row r="37" spans="1:13" ht="15" thickBot="1">
      <c r="A37" s="106">
        <v>42186</v>
      </c>
      <c r="B37" s="96">
        <v>1.48</v>
      </c>
      <c r="C37" s="97">
        <v>181.36</v>
      </c>
      <c r="D37" s="98">
        <v>-25.25</v>
      </c>
      <c r="E37" s="96">
        <v>12.24</v>
      </c>
      <c r="F37" s="97">
        <v>300.10000000000002</v>
      </c>
      <c r="G37" s="96">
        <v>3.54</v>
      </c>
      <c r="H37" s="97">
        <v>108.21</v>
      </c>
      <c r="I37" s="98">
        <v>-16.21</v>
      </c>
      <c r="J37" s="96">
        <v>26.09</v>
      </c>
      <c r="K37" s="97">
        <v>162.49</v>
      </c>
      <c r="L37" s="96">
        <v>123.21</v>
      </c>
      <c r="M37" s="107">
        <v>98.28</v>
      </c>
    </row>
    <row r="38" spans="1:13" ht="15" thickBot="1">
      <c r="A38" s="108">
        <v>42156</v>
      </c>
      <c r="B38" s="99">
        <v>1.98</v>
      </c>
      <c r="C38" s="101">
        <v>345.24</v>
      </c>
      <c r="D38" s="100">
        <v>-0.54</v>
      </c>
      <c r="E38" s="99">
        <v>10.76</v>
      </c>
      <c r="F38" s="101">
        <v>324.8</v>
      </c>
      <c r="G38" s="99">
        <v>4.2300000000000004</v>
      </c>
      <c r="H38" s="101">
        <v>166.13</v>
      </c>
      <c r="I38" s="101">
        <v>4.78</v>
      </c>
      <c r="J38" s="99">
        <v>22.55</v>
      </c>
      <c r="K38" s="101">
        <v>173.7</v>
      </c>
      <c r="L38" s="99">
        <v>73.22</v>
      </c>
      <c r="M38" s="109">
        <v>19.02</v>
      </c>
    </row>
    <row r="39" spans="1:13" ht="15" thickBot="1">
      <c r="A39" s="106">
        <v>42125</v>
      </c>
      <c r="B39" s="96">
        <v>1.99</v>
      </c>
      <c r="C39" s="97">
        <v>252.52</v>
      </c>
      <c r="D39" s="98">
        <v>-27.04</v>
      </c>
      <c r="E39" s="96">
        <v>8.7799999999999994</v>
      </c>
      <c r="F39" s="97">
        <v>320.44</v>
      </c>
      <c r="G39" s="96">
        <v>4.04</v>
      </c>
      <c r="H39" s="97">
        <v>181.12</v>
      </c>
      <c r="I39" s="98">
        <v>-23.82</v>
      </c>
      <c r="J39" s="96">
        <v>18.32</v>
      </c>
      <c r="K39" s="97">
        <v>175.51</v>
      </c>
      <c r="L39" s="96">
        <v>71.510000000000005</v>
      </c>
      <c r="M39" s="107">
        <v>14.63</v>
      </c>
    </row>
    <row r="40" spans="1:13" ht="15" thickBot="1">
      <c r="A40" s="108">
        <v>42095</v>
      </c>
      <c r="B40" s="99">
        <v>2.73</v>
      </c>
      <c r="C40" s="101">
        <v>661.8</v>
      </c>
      <c r="D40" s="101">
        <v>12.5</v>
      </c>
      <c r="E40" s="99">
        <v>6.78</v>
      </c>
      <c r="F40" s="101">
        <v>345.66</v>
      </c>
      <c r="G40" s="99">
        <v>5.3</v>
      </c>
      <c r="H40" s="101">
        <v>254.81</v>
      </c>
      <c r="I40" s="101">
        <v>8.2799999999999994</v>
      </c>
      <c r="J40" s="99">
        <v>14.28</v>
      </c>
      <c r="K40" s="101">
        <v>173.97</v>
      </c>
      <c r="L40" s="99">
        <v>69.16</v>
      </c>
      <c r="M40" s="109">
        <v>11.97</v>
      </c>
    </row>
    <row r="41" spans="1:13" ht="15" thickBot="1">
      <c r="A41" s="106">
        <v>42064</v>
      </c>
      <c r="B41" s="96">
        <v>2.4300000000000002</v>
      </c>
      <c r="C41" s="97">
        <v>677.13</v>
      </c>
      <c r="D41" s="97">
        <v>319.95999999999998</v>
      </c>
      <c r="E41" s="96">
        <v>4.05</v>
      </c>
      <c r="F41" s="97">
        <v>248.23</v>
      </c>
      <c r="G41" s="96">
        <v>4.8899999999999997</v>
      </c>
      <c r="H41" s="97">
        <v>328.14</v>
      </c>
      <c r="I41" s="97">
        <v>192.42</v>
      </c>
      <c r="J41" s="96">
        <v>8.98</v>
      </c>
      <c r="K41" s="97">
        <v>141.51</v>
      </c>
      <c r="L41" s="96">
        <v>69.849999999999994</v>
      </c>
      <c r="M41" s="107">
        <v>13.86</v>
      </c>
    </row>
    <row r="42" spans="1:13" ht="15" thickBot="1">
      <c r="A42" s="108">
        <v>42036</v>
      </c>
      <c r="B42" s="99">
        <v>0.57999999999999996</v>
      </c>
      <c r="C42" s="100">
        <v>-1.45</v>
      </c>
      <c r="D42" s="100">
        <v>-44.68</v>
      </c>
      <c r="E42" s="99">
        <v>1.62</v>
      </c>
      <c r="F42" s="101">
        <v>90.76</v>
      </c>
      <c r="G42" s="99">
        <v>1.67</v>
      </c>
      <c r="H42" s="101">
        <v>5.25</v>
      </c>
      <c r="I42" s="100">
        <v>-30.74</v>
      </c>
      <c r="J42" s="99">
        <v>4.09</v>
      </c>
      <c r="K42" s="101">
        <v>58.72</v>
      </c>
      <c r="L42" s="99">
        <v>67.37</v>
      </c>
      <c r="M42" s="109">
        <v>10.26</v>
      </c>
    </row>
    <row r="43" spans="1:13" ht="15" thickBot="1">
      <c r="A43" s="106">
        <v>42005</v>
      </c>
      <c r="B43" s="96">
        <v>1.05</v>
      </c>
      <c r="C43" s="97">
        <v>295.48</v>
      </c>
      <c r="D43" s="97">
        <v>57.6</v>
      </c>
      <c r="E43" s="96">
        <v>1.05</v>
      </c>
      <c r="F43" s="97">
        <v>295.48</v>
      </c>
      <c r="G43" s="96">
        <v>2.42</v>
      </c>
      <c r="H43" s="97">
        <v>144.88</v>
      </c>
      <c r="I43" s="98">
        <v>-27.43</v>
      </c>
      <c r="J43" s="96">
        <v>2.42</v>
      </c>
      <c r="K43" s="97">
        <v>144.88</v>
      </c>
      <c r="L43" s="96">
        <v>66.77</v>
      </c>
      <c r="M43" s="107">
        <v>10.34</v>
      </c>
    </row>
    <row r="44" spans="1:13" ht="15" thickBot="1">
      <c r="A44" s="108">
        <v>41974</v>
      </c>
      <c r="B44" s="99">
        <v>0.66</v>
      </c>
      <c r="C44" s="101">
        <v>599.78</v>
      </c>
      <c r="D44" s="100">
        <v>-25.3</v>
      </c>
      <c r="E44" s="99">
        <v>6.68</v>
      </c>
      <c r="F44" s="101">
        <v>122.77</v>
      </c>
      <c r="G44" s="99">
        <v>3.33</v>
      </c>
      <c r="H44" s="101">
        <v>139.18</v>
      </c>
      <c r="I44" s="101">
        <v>38.76</v>
      </c>
      <c r="J44" s="99">
        <v>21.65</v>
      </c>
      <c r="K44" s="101">
        <v>56.33</v>
      </c>
      <c r="L44" s="99">
        <v>65.680000000000007</v>
      </c>
      <c r="M44" s="109">
        <v>9.01</v>
      </c>
    </row>
    <row r="45" spans="1:13" ht="15" thickBot="1">
      <c r="A45" s="106">
        <v>41944</v>
      </c>
      <c r="B45" s="96">
        <v>0.89</v>
      </c>
      <c r="C45" s="97">
        <v>2227.85</v>
      </c>
      <c r="D45" s="97">
        <v>61.14</v>
      </c>
      <c r="E45" s="96">
        <v>6.02</v>
      </c>
      <c r="F45" s="97">
        <v>107.21</v>
      </c>
      <c r="G45" s="96">
        <v>2.4</v>
      </c>
      <c r="H45" s="97">
        <v>211.94</v>
      </c>
      <c r="I45" s="97">
        <v>33.5</v>
      </c>
      <c r="J45" s="96">
        <v>18.32</v>
      </c>
      <c r="K45" s="97">
        <v>47.08</v>
      </c>
      <c r="L45" s="96">
        <v>65.09</v>
      </c>
      <c r="M45" s="107">
        <v>8.18</v>
      </c>
    </row>
    <row r="46" spans="1:13" ht="15" thickBot="1">
      <c r="A46" s="108">
        <v>41913</v>
      </c>
      <c r="B46" s="99">
        <v>0.55000000000000004</v>
      </c>
      <c r="C46" s="101">
        <v>59.12</v>
      </c>
      <c r="D46" s="100">
        <v>-30.28</v>
      </c>
      <c r="E46" s="99">
        <v>5.13</v>
      </c>
      <c r="F46" s="101">
        <v>74.150000000000006</v>
      </c>
      <c r="G46" s="99">
        <v>1.8</v>
      </c>
      <c r="H46" s="101">
        <v>53.98</v>
      </c>
      <c r="I46" s="100">
        <v>-19.59</v>
      </c>
      <c r="J46" s="99">
        <v>15.92</v>
      </c>
      <c r="K46" s="101">
        <v>36.22</v>
      </c>
      <c r="L46" s="99">
        <v>64.19</v>
      </c>
      <c r="M46" s="109">
        <v>126.88</v>
      </c>
    </row>
    <row r="47" spans="1:13" ht="15" thickBot="1">
      <c r="A47" s="106">
        <v>41883</v>
      </c>
      <c r="B47" s="96">
        <v>0.79</v>
      </c>
      <c r="C47" s="97">
        <v>136.96</v>
      </c>
      <c r="D47" s="97">
        <v>8.02</v>
      </c>
      <c r="E47" s="96">
        <v>4.58</v>
      </c>
      <c r="F47" s="97">
        <v>76.150000000000006</v>
      </c>
      <c r="G47" s="96">
        <v>2.23</v>
      </c>
      <c r="H47" s="97">
        <v>46.49</v>
      </c>
      <c r="I47" s="97">
        <v>14.8</v>
      </c>
      <c r="J47" s="96">
        <v>14.12</v>
      </c>
      <c r="K47" s="97">
        <v>34.25</v>
      </c>
      <c r="L47" s="96">
        <v>63.58</v>
      </c>
      <c r="M47" s="107">
        <v>127.43</v>
      </c>
    </row>
    <row r="48" spans="1:13" ht="15" thickBot="1">
      <c r="A48" s="108">
        <v>41852</v>
      </c>
      <c r="B48" s="99">
        <v>0.73</v>
      </c>
      <c r="C48" s="101">
        <v>79.430000000000007</v>
      </c>
      <c r="D48" s="101">
        <v>38.9</v>
      </c>
      <c r="E48" s="99">
        <v>3.79</v>
      </c>
      <c r="F48" s="101">
        <v>67.2</v>
      </c>
      <c r="G48" s="99">
        <v>1.95</v>
      </c>
      <c r="H48" s="101">
        <v>51.59</v>
      </c>
      <c r="I48" s="101">
        <v>14.39</v>
      </c>
      <c r="J48" s="99">
        <v>11.89</v>
      </c>
      <c r="K48" s="101">
        <v>32.18</v>
      </c>
      <c r="L48" s="99">
        <v>62.86</v>
      </c>
      <c r="M48" s="109">
        <v>127.58</v>
      </c>
    </row>
    <row r="49" spans="1:13" ht="15" thickBot="1">
      <c r="A49" s="106">
        <v>41821</v>
      </c>
      <c r="B49" s="96">
        <v>0.53</v>
      </c>
      <c r="C49" s="97">
        <v>187.85</v>
      </c>
      <c r="D49" s="97">
        <v>18.29</v>
      </c>
      <c r="E49" s="96">
        <v>3.06</v>
      </c>
      <c r="F49" s="97">
        <v>64.52</v>
      </c>
      <c r="G49" s="96">
        <v>1.7</v>
      </c>
      <c r="H49" s="97">
        <v>80.59</v>
      </c>
      <c r="I49" s="97">
        <v>7.1</v>
      </c>
      <c r="J49" s="96">
        <v>9.94</v>
      </c>
      <c r="K49" s="97">
        <v>28.94</v>
      </c>
      <c r="L49" s="96">
        <v>62.14</v>
      </c>
      <c r="M49" s="107">
        <v>128.27000000000001</v>
      </c>
    </row>
    <row r="50" spans="1:13" ht="15" thickBot="1">
      <c r="A50" s="108">
        <v>41791</v>
      </c>
      <c r="B50" s="99">
        <v>0.45</v>
      </c>
      <c r="C50" s="101">
        <v>461.73</v>
      </c>
      <c r="D50" s="100">
        <v>-21.25</v>
      </c>
      <c r="E50" s="99">
        <v>2.5299999999999998</v>
      </c>
      <c r="F50" s="101">
        <v>51.06</v>
      </c>
      <c r="G50" s="99">
        <v>1.59</v>
      </c>
      <c r="H50" s="101">
        <v>95.24</v>
      </c>
      <c r="I50" s="101">
        <v>10.68</v>
      </c>
      <c r="J50" s="99">
        <v>8.24</v>
      </c>
      <c r="K50" s="101">
        <v>21.75</v>
      </c>
      <c r="L50" s="99">
        <v>61.52</v>
      </c>
      <c r="M50" s="109">
        <v>127.38</v>
      </c>
    </row>
    <row r="51" spans="1:13" ht="15" thickBot="1">
      <c r="A51" s="106">
        <v>41760</v>
      </c>
      <c r="B51" s="96">
        <v>0.56999999999999995</v>
      </c>
      <c r="C51" s="97">
        <v>46.37</v>
      </c>
      <c r="D51" s="97">
        <v>57.67</v>
      </c>
      <c r="E51" s="96">
        <v>2.09</v>
      </c>
      <c r="F51" s="97">
        <v>30.69</v>
      </c>
      <c r="G51" s="96">
        <v>1.44</v>
      </c>
      <c r="H51" s="97">
        <v>2.31</v>
      </c>
      <c r="I51" s="98">
        <v>-3.85</v>
      </c>
      <c r="J51" s="96">
        <v>6.65</v>
      </c>
      <c r="K51" s="97">
        <v>11.7</v>
      </c>
      <c r="L51" s="96">
        <v>62.39</v>
      </c>
      <c r="M51" s="107">
        <v>130.35</v>
      </c>
    </row>
    <row r="52" spans="1:13" ht="15" thickBot="1">
      <c r="A52" s="108">
        <v>41730</v>
      </c>
      <c r="B52" s="99">
        <v>0.36</v>
      </c>
      <c r="C52" s="100">
        <v>-5.0999999999999996</v>
      </c>
      <c r="D52" s="101">
        <v>14.76</v>
      </c>
      <c r="E52" s="99">
        <v>1.52</v>
      </c>
      <c r="F52" s="101">
        <v>25.68</v>
      </c>
      <c r="G52" s="99">
        <v>1.49</v>
      </c>
      <c r="H52" s="101">
        <v>14.58</v>
      </c>
      <c r="I52" s="101">
        <v>30.65</v>
      </c>
      <c r="J52" s="99">
        <v>5.21</v>
      </c>
      <c r="K52" s="101">
        <v>14.59</v>
      </c>
      <c r="L52" s="99">
        <v>61.76</v>
      </c>
      <c r="M52" s="109">
        <v>127.42</v>
      </c>
    </row>
    <row r="53" spans="1:13" ht="15" thickBot="1">
      <c r="A53" s="106">
        <v>41699</v>
      </c>
      <c r="B53" s="96">
        <v>0.31</v>
      </c>
      <c r="C53" s="97">
        <v>93.15</v>
      </c>
      <c r="D53" s="98">
        <v>-46.75</v>
      </c>
      <c r="E53" s="96">
        <v>1.1599999999999999</v>
      </c>
      <c r="F53" s="97">
        <v>39.64</v>
      </c>
      <c r="G53" s="96">
        <v>1.1399999999999999</v>
      </c>
      <c r="H53" s="97">
        <v>28.11</v>
      </c>
      <c r="I53" s="98">
        <v>-28.11</v>
      </c>
      <c r="J53" s="96">
        <v>3.72</v>
      </c>
      <c r="K53" s="97">
        <v>14.6</v>
      </c>
      <c r="L53" s="96">
        <v>61.35</v>
      </c>
      <c r="M53" s="107">
        <v>129.1</v>
      </c>
    </row>
    <row r="54" spans="1:13" ht="15" thickBot="1">
      <c r="A54" s="110">
        <v>41671</v>
      </c>
      <c r="B54" s="111">
        <v>0.59</v>
      </c>
      <c r="C54" s="113">
        <v>268.11</v>
      </c>
      <c r="D54" s="113">
        <v>122.02</v>
      </c>
      <c r="E54" s="111">
        <v>0.85</v>
      </c>
      <c r="F54" s="113">
        <v>26.75</v>
      </c>
      <c r="G54" s="111">
        <v>1.59</v>
      </c>
      <c r="H54" s="113">
        <v>94.58</v>
      </c>
      <c r="I54" s="113">
        <v>61.14</v>
      </c>
      <c r="J54" s="111">
        <v>2.58</v>
      </c>
      <c r="K54" s="113">
        <v>9.48</v>
      </c>
      <c r="L54" s="111">
        <v>61.1</v>
      </c>
      <c r="M54" s="114">
        <v>130.08000000000001</v>
      </c>
    </row>
    <row r="55" spans="1:13" ht="15" thickBot="1">
      <c r="A55" s="124">
        <v>41640</v>
      </c>
      <c r="B55" s="125">
        <v>0.26</v>
      </c>
      <c r="C55" s="126">
        <v>-48.39</v>
      </c>
      <c r="D55" s="127">
        <v>178.87</v>
      </c>
      <c r="E55" s="125">
        <v>0.26</v>
      </c>
      <c r="F55" s="126">
        <v>-48.39</v>
      </c>
      <c r="G55" s="125">
        <v>0.99</v>
      </c>
      <c r="H55" s="126">
        <v>-35.78</v>
      </c>
      <c r="I55" s="126">
        <v>-29.12</v>
      </c>
      <c r="J55" s="125">
        <v>0.99</v>
      </c>
      <c r="K55" s="126">
        <v>-35.78</v>
      </c>
      <c r="L55" s="125">
        <v>60.51</v>
      </c>
      <c r="M55" s="128">
        <v>129.46</v>
      </c>
    </row>
    <row r="56" spans="1:13" ht="15" thickBot="1">
      <c r="A56" s="108">
        <v>41609</v>
      </c>
      <c r="B56" s="99">
        <v>0.09</v>
      </c>
      <c r="C56" s="101">
        <v>123.15</v>
      </c>
      <c r="D56" s="101">
        <v>327.14</v>
      </c>
      <c r="E56" s="99">
        <v>3</v>
      </c>
      <c r="F56" s="101">
        <v>194.5</v>
      </c>
      <c r="G56" s="99">
        <v>1.39</v>
      </c>
      <c r="H56" s="101">
        <v>50.19</v>
      </c>
      <c r="I56" s="101">
        <v>80.97</v>
      </c>
      <c r="J56" s="99">
        <v>13.85</v>
      </c>
      <c r="K56" s="101">
        <v>34.49</v>
      </c>
      <c r="L56" s="99">
        <v>60.25</v>
      </c>
      <c r="M56" s="109">
        <v>133.36000000000001</v>
      </c>
    </row>
    <row r="57" spans="1:13" ht="15" thickBot="1">
      <c r="A57" s="106">
        <v>41579</v>
      </c>
      <c r="B57" s="96">
        <v>-0.04</v>
      </c>
      <c r="C57" s="97">
        <v>54.59</v>
      </c>
      <c r="D57" s="98">
        <v>-112.05</v>
      </c>
      <c r="E57" s="96">
        <v>2.91</v>
      </c>
      <c r="F57" s="97">
        <v>103.44</v>
      </c>
      <c r="G57" s="96">
        <v>0.77</v>
      </c>
      <c r="H57" s="97">
        <v>57.85</v>
      </c>
      <c r="I57" s="98">
        <v>-34.1</v>
      </c>
      <c r="J57" s="96">
        <v>12.45</v>
      </c>
      <c r="K57" s="97">
        <v>32.93</v>
      </c>
      <c r="L57" s="96">
        <v>60.16</v>
      </c>
      <c r="M57" s="107">
        <v>129.5</v>
      </c>
    </row>
    <row r="58" spans="1:13" ht="15" thickBot="1">
      <c r="A58" s="108">
        <v>41548</v>
      </c>
      <c r="B58" s="99">
        <v>0.35</v>
      </c>
      <c r="C58" s="101">
        <v>254.73</v>
      </c>
      <c r="D58" s="101">
        <v>3.82</v>
      </c>
      <c r="E58" s="99">
        <v>2.95</v>
      </c>
      <c r="F58" s="101">
        <v>93.88</v>
      </c>
      <c r="G58" s="99">
        <v>1.17</v>
      </c>
      <c r="H58" s="101">
        <v>36.9</v>
      </c>
      <c r="I58" s="100">
        <v>-23.5</v>
      </c>
      <c r="J58" s="99">
        <v>11.69</v>
      </c>
      <c r="K58" s="101">
        <v>31.57</v>
      </c>
      <c r="L58" s="99">
        <v>28.29</v>
      </c>
      <c r="M58" s="109">
        <v>7.66</v>
      </c>
    </row>
    <row r="59" spans="1:13" ht="15" thickBot="1">
      <c r="A59" s="106">
        <v>41518</v>
      </c>
      <c r="B59" s="96">
        <v>0.33</v>
      </c>
      <c r="C59" s="97">
        <v>525.74</v>
      </c>
      <c r="D59" s="98">
        <v>-18.2</v>
      </c>
      <c r="E59" s="96">
        <v>2.6</v>
      </c>
      <c r="F59" s="97">
        <v>82.84</v>
      </c>
      <c r="G59" s="96">
        <v>1.53</v>
      </c>
      <c r="H59" s="97">
        <v>131.38999999999999</v>
      </c>
      <c r="I59" s="97">
        <v>18.8</v>
      </c>
      <c r="J59" s="96">
        <v>10.52</v>
      </c>
      <c r="K59" s="97">
        <v>31</v>
      </c>
      <c r="L59" s="96">
        <v>27.95</v>
      </c>
      <c r="M59" s="107">
        <v>6.85</v>
      </c>
    </row>
    <row r="60" spans="1:13" ht="15" thickBot="1">
      <c r="A60" s="108">
        <v>41487</v>
      </c>
      <c r="B60" s="99">
        <v>0.41</v>
      </c>
      <c r="C60" s="101">
        <v>1102.01</v>
      </c>
      <c r="D60" s="101">
        <v>122.84</v>
      </c>
      <c r="E60" s="99">
        <v>2.27</v>
      </c>
      <c r="F60" s="101">
        <v>51.08</v>
      </c>
      <c r="G60" s="99">
        <v>1.28</v>
      </c>
      <c r="H60" s="101">
        <v>129.22</v>
      </c>
      <c r="I60" s="101">
        <v>36.270000000000003</v>
      </c>
      <c r="J60" s="99">
        <v>8.99</v>
      </c>
      <c r="K60" s="101">
        <v>22.02</v>
      </c>
      <c r="L60" s="99">
        <v>27.62</v>
      </c>
      <c r="M60" s="109">
        <v>5.24</v>
      </c>
    </row>
    <row r="61" spans="1:13" ht="15" thickBot="1">
      <c r="A61" s="106">
        <v>41456</v>
      </c>
      <c r="B61" s="96">
        <v>0.18</v>
      </c>
      <c r="C61" s="97">
        <v>37.340000000000003</v>
      </c>
      <c r="D61" s="97">
        <v>130.84</v>
      </c>
      <c r="E61" s="96">
        <v>1.86</v>
      </c>
      <c r="F61" s="97">
        <v>20.64</v>
      </c>
      <c r="G61" s="96">
        <v>0.94</v>
      </c>
      <c r="H61" s="97">
        <v>8.66</v>
      </c>
      <c r="I61" s="97">
        <v>15.79</v>
      </c>
      <c r="J61" s="96">
        <v>7.71</v>
      </c>
      <c r="K61" s="97">
        <v>13.2</v>
      </c>
      <c r="L61" s="96">
        <v>27.22</v>
      </c>
      <c r="M61" s="107">
        <v>3.45</v>
      </c>
    </row>
    <row r="62" spans="1:13" ht="15" thickBot="1">
      <c r="A62" s="108">
        <v>41426</v>
      </c>
      <c r="B62" s="99">
        <v>0.08</v>
      </c>
      <c r="C62" s="100">
        <v>-38.31</v>
      </c>
      <c r="D62" s="100">
        <v>-79.48</v>
      </c>
      <c r="E62" s="99">
        <v>1.68</v>
      </c>
      <c r="F62" s="101">
        <v>19.059999999999999</v>
      </c>
      <c r="G62" s="99">
        <v>0.81</v>
      </c>
      <c r="H62" s="100">
        <v>-3.12</v>
      </c>
      <c r="I62" s="100">
        <v>-42</v>
      </c>
      <c r="J62" s="99">
        <v>6.77</v>
      </c>
      <c r="K62" s="101">
        <v>13.86</v>
      </c>
      <c r="L62" s="99">
        <v>27.06</v>
      </c>
      <c r="M62" s="109">
        <v>3.32</v>
      </c>
    </row>
    <row r="63" spans="1:13" ht="15" thickBot="1">
      <c r="A63" s="106">
        <v>41395</v>
      </c>
      <c r="B63" s="96">
        <v>0.39</v>
      </c>
      <c r="C63" s="98">
        <v>-10.96</v>
      </c>
      <c r="D63" s="97">
        <v>2.23</v>
      </c>
      <c r="E63" s="96">
        <v>1.6</v>
      </c>
      <c r="F63" s="97">
        <v>24.82</v>
      </c>
      <c r="G63" s="96">
        <v>1.4</v>
      </c>
      <c r="H63" s="98">
        <v>-3.8</v>
      </c>
      <c r="I63" s="97">
        <v>7.69</v>
      </c>
      <c r="J63" s="96">
        <v>5.95</v>
      </c>
      <c r="K63" s="97">
        <v>16.66</v>
      </c>
      <c r="L63" s="96">
        <v>27.08</v>
      </c>
      <c r="M63" s="107">
        <v>4.2699999999999996</v>
      </c>
    </row>
    <row r="64" spans="1:13" ht="15" thickBot="1">
      <c r="A64" s="108">
        <v>41365</v>
      </c>
      <c r="B64" s="99">
        <v>0.38</v>
      </c>
      <c r="C64" s="101">
        <v>5.67</v>
      </c>
      <c r="D64" s="101">
        <v>133.57</v>
      </c>
      <c r="E64" s="99">
        <v>1.21</v>
      </c>
      <c r="F64" s="101">
        <v>43.17</v>
      </c>
      <c r="G64" s="99">
        <v>1.3</v>
      </c>
      <c r="H64" s="101">
        <v>10.14</v>
      </c>
      <c r="I64" s="101">
        <v>46.09</v>
      </c>
      <c r="J64" s="99">
        <v>4.55</v>
      </c>
      <c r="K64" s="101">
        <v>24.85</v>
      </c>
      <c r="L64" s="99">
        <v>27.16</v>
      </c>
      <c r="M64" s="109">
        <v>2.16</v>
      </c>
    </row>
    <row r="65" spans="1:13" ht="15" thickBot="1">
      <c r="A65" s="106">
        <v>41334</v>
      </c>
      <c r="B65" s="96">
        <v>0.16</v>
      </c>
      <c r="C65" s="98">
        <v>-63.61</v>
      </c>
      <c r="D65" s="97">
        <v>1.49</v>
      </c>
      <c r="E65" s="96">
        <v>0.83</v>
      </c>
      <c r="F65" s="97">
        <v>70.63</v>
      </c>
      <c r="G65" s="96">
        <v>0.89</v>
      </c>
      <c r="H65" s="98">
        <v>-33.94</v>
      </c>
      <c r="I65" s="97">
        <v>9.18</v>
      </c>
      <c r="J65" s="96">
        <v>3.25</v>
      </c>
      <c r="K65" s="97">
        <v>31.92</v>
      </c>
      <c r="L65" s="96">
        <v>26.78</v>
      </c>
      <c r="M65" s="107">
        <v>2.2799999999999998</v>
      </c>
    </row>
    <row r="66" spans="1:13" ht="15" thickBot="1">
      <c r="A66" s="108">
        <v>41306</v>
      </c>
      <c r="B66" s="99">
        <v>0.16</v>
      </c>
      <c r="C66" s="101">
        <v>426.67</v>
      </c>
      <c r="D66" s="100">
        <v>-68.87</v>
      </c>
      <c r="E66" s="99">
        <v>0.67</v>
      </c>
      <c r="F66" s="101">
        <v>1435.46</v>
      </c>
      <c r="G66" s="99">
        <v>0.82</v>
      </c>
      <c r="H66" s="101">
        <v>40.51</v>
      </c>
      <c r="I66" s="100">
        <v>-46.82</v>
      </c>
      <c r="J66" s="99">
        <v>2.35</v>
      </c>
      <c r="K66" s="101">
        <v>112.07</v>
      </c>
      <c r="L66" s="99">
        <v>26.56</v>
      </c>
      <c r="M66" s="109">
        <v>2.2799999999999998</v>
      </c>
    </row>
    <row r="67" spans="1:13" ht="15" thickBot="1">
      <c r="A67" s="106">
        <v>41275</v>
      </c>
      <c r="B67" s="96">
        <v>0.51</v>
      </c>
      <c r="C67" s="97">
        <v>3703</v>
      </c>
      <c r="D67" s="97">
        <v>225.07</v>
      </c>
      <c r="E67" s="96">
        <v>0.51</v>
      </c>
      <c r="F67" s="97">
        <v>3703</v>
      </c>
      <c r="G67" s="96">
        <v>1.54</v>
      </c>
      <c r="H67" s="97">
        <v>190.84</v>
      </c>
      <c r="I67" s="97">
        <v>65.77</v>
      </c>
      <c r="J67" s="96">
        <v>1.54</v>
      </c>
      <c r="K67" s="97">
        <v>190.84</v>
      </c>
      <c r="L67" s="96">
        <v>26.37</v>
      </c>
      <c r="M67" s="107">
        <v>1.89</v>
      </c>
    </row>
    <row r="68" spans="1:13" ht="15" thickBot="1">
      <c r="A68" s="108">
        <v>41244</v>
      </c>
      <c r="B68" s="99">
        <v>-0.41</v>
      </c>
      <c r="C68" s="100">
        <v>-412.22</v>
      </c>
      <c r="D68" s="100">
        <v>-345.6</v>
      </c>
      <c r="E68" s="99">
        <v>1.02</v>
      </c>
      <c r="F68" s="99" t="s">
        <v>135</v>
      </c>
      <c r="G68" s="99">
        <v>0.93</v>
      </c>
      <c r="H68" s="100">
        <v>-35.65</v>
      </c>
      <c r="I68" s="101">
        <v>90.21</v>
      </c>
      <c r="J68" s="99">
        <v>10.3</v>
      </c>
      <c r="K68" s="99" t="s">
        <v>135</v>
      </c>
      <c r="L68" s="99">
        <v>25.82</v>
      </c>
      <c r="M68" s="116">
        <v>-0.19</v>
      </c>
    </row>
    <row r="69" spans="1:13" ht="15" thickBot="1">
      <c r="A69" s="106">
        <v>41214</v>
      </c>
      <c r="B69" s="96">
        <v>-0.09</v>
      </c>
      <c r="C69" s="98">
        <v>-154.09</v>
      </c>
      <c r="D69" s="98">
        <v>-194.13</v>
      </c>
      <c r="E69" s="96">
        <v>1.43</v>
      </c>
      <c r="F69" s="96" t="s">
        <v>135</v>
      </c>
      <c r="G69" s="96">
        <v>0.49</v>
      </c>
      <c r="H69" s="98">
        <v>-48.39</v>
      </c>
      <c r="I69" s="98">
        <v>-42.85</v>
      </c>
      <c r="J69" s="96">
        <v>9.3699999999999992</v>
      </c>
      <c r="K69" s="96" t="s">
        <v>135</v>
      </c>
      <c r="L69" s="96">
        <v>26.22</v>
      </c>
      <c r="M69" s="107">
        <v>1.77</v>
      </c>
    </row>
    <row r="70" spans="1:13" ht="15" thickBot="1">
      <c r="A70" s="108">
        <v>41183</v>
      </c>
      <c r="B70" s="99">
        <v>0.1</v>
      </c>
      <c r="C70" s="100">
        <v>-30.29</v>
      </c>
      <c r="D70" s="101">
        <v>224.61</v>
      </c>
      <c r="E70" s="99">
        <v>1.52</v>
      </c>
      <c r="F70" s="99" t="s">
        <v>135</v>
      </c>
      <c r="G70" s="99">
        <v>0.85</v>
      </c>
      <c r="H70" s="101">
        <v>22.76</v>
      </c>
      <c r="I70" s="101">
        <v>29.29</v>
      </c>
      <c r="J70" s="99">
        <v>8.8800000000000008</v>
      </c>
      <c r="K70" s="99" t="s">
        <v>135</v>
      </c>
      <c r="L70" s="99">
        <v>26.28</v>
      </c>
      <c r="M70" s="109">
        <v>2.65</v>
      </c>
    </row>
    <row r="71" spans="1:13" ht="15" thickBot="1">
      <c r="A71" s="106">
        <v>41153</v>
      </c>
      <c r="B71" s="96">
        <v>-0.08</v>
      </c>
      <c r="C71" s="97">
        <v>86.16</v>
      </c>
      <c r="D71" s="98">
        <v>-92.51</v>
      </c>
      <c r="E71" s="96">
        <v>1.42</v>
      </c>
      <c r="F71" s="96" t="s">
        <v>135</v>
      </c>
      <c r="G71" s="96">
        <v>0.66</v>
      </c>
      <c r="H71" s="97">
        <v>476.6</v>
      </c>
      <c r="I71" s="97">
        <v>17.690000000000001</v>
      </c>
      <c r="J71" s="96">
        <v>8.0299999999999994</v>
      </c>
      <c r="K71" s="96" t="s">
        <v>135</v>
      </c>
      <c r="L71" s="96">
        <v>26.16</v>
      </c>
      <c r="M71" s="107">
        <v>2.82</v>
      </c>
    </row>
    <row r="72" spans="1:13" ht="15" thickBot="1">
      <c r="A72" s="108">
        <v>41122</v>
      </c>
      <c r="B72" s="99">
        <v>-0.04</v>
      </c>
      <c r="C72" s="101">
        <v>73.959999999999994</v>
      </c>
      <c r="D72" s="100">
        <v>-130.54</v>
      </c>
      <c r="E72" s="99">
        <v>1.5</v>
      </c>
      <c r="F72" s="99" t="s">
        <v>135</v>
      </c>
      <c r="G72" s="99">
        <v>0.56000000000000005</v>
      </c>
      <c r="H72" s="101">
        <v>81.92</v>
      </c>
      <c r="I72" s="100">
        <v>-35.4</v>
      </c>
      <c r="J72" s="99">
        <v>7.37</v>
      </c>
      <c r="K72" s="99" t="s">
        <v>135</v>
      </c>
      <c r="L72" s="99">
        <v>26.25</v>
      </c>
      <c r="M72" s="109">
        <v>0.64</v>
      </c>
    </row>
    <row r="73" spans="1:13" ht="15" thickBot="1">
      <c r="A73" s="106">
        <v>41091</v>
      </c>
      <c r="B73" s="96">
        <v>0.13</v>
      </c>
      <c r="C73" s="96" t="s">
        <v>135</v>
      </c>
      <c r="D73" s="97">
        <v>3.69</v>
      </c>
      <c r="E73" s="96">
        <v>1.54</v>
      </c>
      <c r="F73" s="96" t="s">
        <v>135</v>
      </c>
      <c r="G73" s="96">
        <v>0.87</v>
      </c>
      <c r="H73" s="96" t="s">
        <v>135</v>
      </c>
      <c r="I73" s="97">
        <v>3.23</v>
      </c>
      <c r="J73" s="96">
        <v>6.81</v>
      </c>
      <c r="K73" s="96" t="s">
        <v>135</v>
      </c>
      <c r="L73" s="96">
        <v>26.31</v>
      </c>
      <c r="M73" s="118" t="s">
        <v>135</v>
      </c>
    </row>
    <row r="74" spans="1:13" ht="15" thickBot="1">
      <c r="A74" s="108">
        <v>41061</v>
      </c>
      <c r="B74" s="99">
        <v>0.13</v>
      </c>
      <c r="C74" s="99" t="s">
        <v>135</v>
      </c>
      <c r="D74" s="100">
        <v>-70.38</v>
      </c>
      <c r="E74" s="99">
        <v>1.41</v>
      </c>
      <c r="F74" s="99" t="s">
        <v>135</v>
      </c>
      <c r="G74" s="99">
        <v>0.84</v>
      </c>
      <c r="H74" s="99" t="s">
        <v>135</v>
      </c>
      <c r="I74" s="100">
        <v>-42.41</v>
      </c>
      <c r="J74" s="99">
        <v>5.94</v>
      </c>
      <c r="K74" s="99" t="s">
        <v>135</v>
      </c>
      <c r="L74" s="99">
        <v>26.19</v>
      </c>
      <c r="M74" s="117" t="s">
        <v>135</v>
      </c>
    </row>
    <row r="75" spans="1:13" ht="15" thickBot="1">
      <c r="A75" s="106">
        <v>41030</v>
      </c>
      <c r="B75" s="96">
        <v>0.43</v>
      </c>
      <c r="C75" s="96" t="s">
        <v>135</v>
      </c>
      <c r="D75" s="97">
        <v>21.32</v>
      </c>
      <c r="E75" s="96">
        <v>1.28</v>
      </c>
      <c r="F75" s="96" t="s">
        <v>135</v>
      </c>
      <c r="G75" s="96">
        <v>1.46</v>
      </c>
      <c r="H75" s="96" t="s">
        <v>135</v>
      </c>
      <c r="I75" s="97">
        <v>23.29</v>
      </c>
      <c r="J75" s="96">
        <v>5.0999999999999996</v>
      </c>
      <c r="K75" s="96" t="s">
        <v>135</v>
      </c>
      <c r="L75" s="96">
        <v>25.97</v>
      </c>
      <c r="M75" s="118" t="s">
        <v>135</v>
      </c>
    </row>
    <row r="76" spans="1:13" ht="15" thickBot="1">
      <c r="A76" s="108">
        <v>41000</v>
      </c>
      <c r="B76" s="99">
        <v>0.36</v>
      </c>
      <c r="C76" s="99" t="s">
        <v>135</v>
      </c>
      <c r="D76" s="100">
        <v>-19.57</v>
      </c>
      <c r="E76" s="99">
        <v>0.85</v>
      </c>
      <c r="F76" s="99" t="s">
        <v>135</v>
      </c>
      <c r="G76" s="99">
        <v>1.18</v>
      </c>
      <c r="H76" s="99" t="s">
        <v>135</v>
      </c>
      <c r="I76" s="100">
        <v>-12.38</v>
      </c>
      <c r="J76" s="99">
        <v>3.64</v>
      </c>
      <c r="K76" s="99" t="s">
        <v>135</v>
      </c>
      <c r="L76" s="99">
        <v>26.58</v>
      </c>
      <c r="M76" s="117" t="s">
        <v>135</v>
      </c>
    </row>
    <row r="77" spans="1:13" ht="15" thickBot="1">
      <c r="A77" s="106">
        <v>40969</v>
      </c>
      <c r="B77" s="96">
        <v>0.44</v>
      </c>
      <c r="C77" s="96" t="s">
        <v>135</v>
      </c>
      <c r="D77" s="97">
        <v>1368.97</v>
      </c>
      <c r="E77" s="96">
        <v>0.49</v>
      </c>
      <c r="F77" s="96" t="s">
        <v>135</v>
      </c>
      <c r="G77" s="96">
        <v>1.35</v>
      </c>
      <c r="H77" s="96" t="s">
        <v>135</v>
      </c>
      <c r="I77" s="97">
        <v>132.22999999999999</v>
      </c>
      <c r="J77" s="96">
        <v>2.46</v>
      </c>
      <c r="K77" s="96" t="s">
        <v>135</v>
      </c>
      <c r="L77" s="96">
        <v>26.18</v>
      </c>
      <c r="M77" s="118" t="s">
        <v>135</v>
      </c>
    </row>
    <row r="78" spans="1:13" ht="15" thickBot="1">
      <c r="A78" s="108">
        <v>40940</v>
      </c>
      <c r="B78" s="99">
        <v>0.03</v>
      </c>
      <c r="C78" s="99" t="s">
        <v>135</v>
      </c>
      <c r="D78" s="101">
        <v>124.78</v>
      </c>
      <c r="E78" s="99">
        <v>0.04</v>
      </c>
      <c r="F78" s="99" t="s">
        <v>135</v>
      </c>
      <c r="G78" s="99">
        <v>0.57999999999999996</v>
      </c>
      <c r="H78" s="99" t="s">
        <v>135</v>
      </c>
      <c r="I78" s="101">
        <v>10.08</v>
      </c>
      <c r="J78" s="99">
        <v>1.1100000000000001</v>
      </c>
      <c r="K78" s="99" t="s">
        <v>135</v>
      </c>
      <c r="L78" s="99">
        <v>25.97</v>
      </c>
      <c r="M78" s="117" t="s">
        <v>135</v>
      </c>
    </row>
    <row r="79" spans="1:13" ht="15" thickBot="1">
      <c r="A79" s="106">
        <v>40909</v>
      </c>
      <c r="B79" s="96">
        <v>0.01</v>
      </c>
      <c r="C79" s="96" t="s">
        <v>135</v>
      </c>
      <c r="D79" s="98">
        <v>-89.73</v>
      </c>
      <c r="E79" s="96">
        <v>0.01</v>
      </c>
      <c r="F79" s="96" t="s">
        <v>135</v>
      </c>
      <c r="G79" s="96">
        <v>0.53</v>
      </c>
      <c r="H79" s="96" t="s">
        <v>135</v>
      </c>
      <c r="I79" s="98">
        <v>-63.32</v>
      </c>
      <c r="J79" s="96">
        <v>0.53</v>
      </c>
      <c r="K79" s="96" t="s">
        <v>135</v>
      </c>
      <c r="L79" s="96">
        <v>25.88</v>
      </c>
      <c r="M79" s="118" t="s">
        <v>135</v>
      </c>
    </row>
    <row r="80" spans="1:13" ht="15" thickBot="1">
      <c r="A80" s="108">
        <v>40878</v>
      </c>
      <c r="B80" s="99">
        <v>0.13</v>
      </c>
      <c r="C80" s="99" t="s">
        <v>135</v>
      </c>
      <c r="D80" s="100">
        <v>-22.8</v>
      </c>
      <c r="E80" s="99" t="s">
        <v>135</v>
      </c>
      <c r="F80" s="99" t="s">
        <v>135</v>
      </c>
      <c r="G80" s="99">
        <v>1.44</v>
      </c>
      <c r="H80" s="99" t="s">
        <v>135</v>
      </c>
      <c r="I80" s="101">
        <v>52.56</v>
      </c>
      <c r="J80" s="99" t="s">
        <v>135</v>
      </c>
      <c r="K80" s="99" t="s">
        <v>135</v>
      </c>
      <c r="L80" s="99">
        <v>25.87</v>
      </c>
      <c r="M80" s="117" t="s">
        <v>135</v>
      </c>
    </row>
    <row r="81" spans="1:13" ht="15" thickBot="1">
      <c r="A81" s="106">
        <v>40848</v>
      </c>
      <c r="B81" s="96">
        <v>0.17</v>
      </c>
      <c r="C81" s="96" t="s">
        <v>135</v>
      </c>
      <c r="D81" s="97">
        <v>21.31</v>
      </c>
      <c r="E81" s="96" t="s">
        <v>135</v>
      </c>
      <c r="F81" s="96" t="s">
        <v>135</v>
      </c>
      <c r="G81" s="96">
        <v>0.94</v>
      </c>
      <c r="H81" s="96" t="s">
        <v>135</v>
      </c>
      <c r="I81" s="97">
        <v>35.94</v>
      </c>
      <c r="J81" s="96" t="s">
        <v>135</v>
      </c>
      <c r="K81" s="96" t="s">
        <v>135</v>
      </c>
      <c r="L81" s="96">
        <v>25.76</v>
      </c>
      <c r="M81" s="118" t="s">
        <v>135</v>
      </c>
    </row>
    <row r="82" spans="1:13" ht="15" thickBot="1">
      <c r="A82" s="108">
        <v>40817</v>
      </c>
      <c r="B82" s="99">
        <v>0.14000000000000001</v>
      </c>
      <c r="C82" s="99" t="s">
        <v>135</v>
      </c>
      <c r="D82" s="101">
        <v>124.75</v>
      </c>
      <c r="E82" s="99" t="s">
        <v>135</v>
      </c>
      <c r="F82" s="99" t="s">
        <v>135</v>
      </c>
      <c r="G82" s="99">
        <v>0.69</v>
      </c>
      <c r="H82" s="99" t="s">
        <v>135</v>
      </c>
      <c r="I82" s="101">
        <v>496.64</v>
      </c>
      <c r="J82" s="99" t="s">
        <v>135</v>
      </c>
      <c r="K82" s="99" t="s">
        <v>135</v>
      </c>
      <c r="L82" s="99">
        <v>25.6</v>
      </c>
      <c r="M82" s="117" t="s">
        <v>135</v>
      </c>
    </row>
    <row r="83" spans="1:13" ht="15" thickBot="1">
      <c r="A83" s="106">
        <v>40787</v>
      </c>
      <c r="B83" s="96">
        <v>-0.56999999999999995</v>
      </c>
      <c r="C83" s="96" t="s">
        <v>135</v>
      </c>
      <c r="D83" s="98">
        <v>-262.10000000000002</v>
      </c>
      <c r="E83" s="96" t="s">
        <v>135</v>
      </c>
      <c r="F83" s="96" t="s">
        <v>135</v>
      </c>
      <c r="G83" s="96">
        <v>-0.18</v>
      </c>
      <c r="H83" s="96" t="s">
        <v>135</v>
      </c>
      <c r="I83" s="98">
        <v>-156.85</v>
      </c>
      <c r="J83" s="96" t="s">
        <v>135</v>
      </c>
      <c r="K83" s="96" t="s">
        <v>135</v>
      </c>
      <c r="L83" s="96">
        <v>25.45</v>
      </c>
      <c r="M83" s="118" t="s">
        <v>135</v>
      </c>
    </row>
    <row r="84" spans="1:13" ht="14.25">
      <c r="A84" s="110">
        <v>40756</v>
      </c>
      <c r="B84" s="111">
        <v>-0.16</v>
      </c>
      <c r="C84" s="111" t="s">
        <v>135</v>
      </c>
      <c r="D84" s="111" t="s">
        <v>135</v>
      </c>
      <c r="E84" s="111" t="s">
        <v>135</v>
      </c>
      <c r="F84" s="111" t="s">
        <v>135</v>
      </c>
      <c r="G84" s="111">
        <v>0.31</v>
      </c>
      <c r="H84" s="111" t="s">
        <v>135</v>
      </c>
      <c r="I84" s="111" t="s">
        <v>135</v>
      </c>
      <c r="J84" s="111" t="s">
        <v>135</v>
      </c>
      <c r="K84" s="111" t="s">
        <v>135</v>
      </c>
      <c r="L84" s="111">
        <v>26.08</v>
      </c>
      <c r="M84" s="129" t="s">
        <v>135</v>
      </c>
    </row>
  </sheetData>
  <mergeCells count="6">
    <mergeCell ref="L1:M1"/>
    <mergeCell ref="A1:A4"/>
    <mergeCell ref="B1:D1"/>
    <mergeCell ref="E1:F1"/>
    <mergeCell ref="G1:I1"/>
    <mergeCell ref="J1:K1"/>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M29"/>
  <sheetViews>
    <sheetView workbookViewId="0">
      <selection activeCell="L1" sqref="L1:M4"/>
    </sheetView>
  </sheetViews>
  <sheetFormatPr defaultRowHeight="13.5"/>
  <sheetData>
    <row r="1" spans="1:13" ht="14.25" thickBot="1">
      <c r="A1" s="214" t="s">
        <v>123</v>
      </c>
      <c r="B1" s="212" t="s">
        <v>124</v>
      </c>
      <c r="C1" s="213"/>
      <c r="D1" s="217"/>
      <c r="E1" s="212" t="s">
        <v>125</v>
      </c>
      <c r="F1" s="217"/>
      <c r="G1" s="212" t="s">
        <v>126</v>
      </c>
      <c r="H1" s="213"/>
      <c r="I1" s="217"/>
      <c r="J1" s="212" t="s">
        <v>127</v>
      </c>
      <c r="K1" s="217"/>
      <c r="L1" s="212" t="s">
        <v>128</v>
      </c>
      <c r="M1" s="213"/>
    </row>
    <row r="2" spans="1:13">
      <c r="A2" s="215"/>
      <c r="B2" s="94" t="s">
        <v>129</v>
      </c>
      <c r="C2" s="94" t="s">
        <v>60</v>
      </c>
      <c r="D2" s="94" t="s">
        <v>132</v>
      </c>
      <c r="E2" s="94" t="s">
        <v>133</v>
      </c>
      <c r="F2" s="94" t="s">
        <v>60</v>
      </c>
      <c r="G2" s="94" t="s">
        <v>134</v>
      </c>
      <c r="H2" s="94" t="s">
        <v>60</v>
      </c>
      <c r="I2" s="94" t="s">
        <v>132</v>
      </c>
      <c r="J2" s="94" t="s">
        <v>133</v>
      </c>
      <c r="K2" s="94" t="s">
        <v>60</v>
      </c>
      <c r="L2" s="94" t="s">
        <v>128</v>
      </c>
      <c r="M2" s="104" t="s">
        <v>60</v>
      </c>
    </row>
    <row r="3" spans="1:13">
      <c r="A3" s="215"/>
      <c r="B3" s="94" t="s">
        <v>222</v>
      </c>
      <c r="C3" s="94" t="s">
        <v>130</v>
      </c>
      <c r="D3" s="94" t="s">
        <v>130</v>
      </c>
      <c r="E3" s="94" t="s">
        <v>129</v>
      </c>
      <c r="F3" s="94" t="s">
        <v>130</v>
      </c>
      <c r="G3" s="94" t="s">
        <v>37</v>
      </c>
      <c r="H3" s="94" t="s">
        <v>130</v>
      </c>
      <c r="I3" s="94" t="s">
        <v>130</v>
      </c>
      <c r="J3" s="94" t="s">
        <v>41</v>
      </c>
      <c r="K3" s="94" t="s">
        <v>130</v>
      </c>
      <c r="L3" s="94" t="s">
        <v>136</v>
      </c>
      <c r="M3" s="104" t="s">
        <v>130</v>
      </c>
    </row>
    <row r="4" spans="1:13" ht="14.25" thickBot="1">
      <c r="A4" s="216"/>
      <c r="B4" s="95"/>
      <c r="C4" s="95" t="s">
        <v>131</v>
      </c>
      <c r="D4" s="95" t="s">
        <v>131</v>
      </c>
      <c r="E4" s="95" t="s">
        <v>136</v>
      </c>
      <c r="F4" s="95" t="s">
        <v>131</v>
      </c>
      <c r="G4" s="95" t="s">
        <v>136</v>
      </c>
      <c r="H4" s="95" t="s">
        <v>131</v>
      </c>
      <c r="I4" s="95" t="s">
        <v>131</v>
      </c>
      <c r="J4" s="95" t="s">
        <v>136</v>
      </c>
      <c r="K4" s="95" t="s">
        <v>131</v>
      </c>
      <c r="L4" s="95"/>
      <c r="M4" s="105" t="s">
        <v>131</v>
      </c>
    </row>
    <row r="5" spans="1:13" ht="15" thickBot="1">
      <c r="A5" s="106">
        <v>43191</v>
      </c>
      <c r="B5" s="96">
        <v>0.33</v>
      </c>
      <c r="C5" s="97">
        <v>123.37</v>
      </c>
      <c r="D5" s="98">
        <v>-59.36</v>
      </c>
      <c r="E5" s="96">
        <v>1.51</v>
      </c>
      <c r="F5" s="97">
        <v>100.52</v>
      </c>
      <c r="G5" s="96">
        <v>1.23</v>
      </c>
      <c r="H5" s="97">
        <v>44.63</v>
      </c>
      <c r="I5" s="98">
        <v>-34.93</v>
      </c>
      <c r="J5" s="96">
        <v>5.2</v>
      </c>
      <c r="K5" s="97">
        <v>46.74</v>
      </c>
      <c r="L5" s="96">
        <v>95.06</v>
      </c>
      <c r="M5" s="107">
        <v>2.68</v>
      </c>
    </row>
    <row r="6" spans="1:13" ht="15" thickBot="1">
      <c r="A6" s="108">
        <v>43160</v>
      </c>
      <c r="B6" s="99">
        <v>0.8</v>
      </c>
      <c r="C6" s="101">
        <v>125.19</v>
      </c>
      <c r="D6" s="101">
        <v>312.23</v>
      </c>
      <c r="E6" s="99">
        <v>1.19</v>
      </c>
      <c r="F6" s="101">
        <v>95.03</v>
      </c>
      <c r="G6" s="99">
        <v>1.9</v>
      </c>
      <c r="H6" s="101">
        <v>58.05</v>
      </c>
      <c r="I6" s="101">
        <v>79.08</v>
      </c>
      <c r="J6" s="99">
        <v>3.97</v>
      </c>
      <c r="K6" s="101">
        <v>47.4</v>
      </c>
      <c r="L6" s="99">
        <v>95.41</v>
      </c>
      <c r="M6" s="109">
        <v>1.85</v>
      </c>
    </row>
    <row r="7" spans="1:13" ht="15" thickBot="1">
      <c r="A7" s="106">
        <v>43132</v>
      </c>
      <c r="B7" s="96">
        <v>0.19</v>
      </c>
      <c r="C7" s="97">
        <v>271.20999999999998</v>
      </c>
      <c r="D7" s="97">
        <v>3.16</v>
      </c>
      <c r="E7" s="96">
        <v>0.38</v>
      </c>
      <c r="F7" s="97">
        <v>52.32</v>
      </c>
      <c r="G7" s="96">
        <v>1.06</v>
      </c>
      <c r="H7" s="97">
        <v>65.010000000000005</v>
      </c>
      <c r="I7" s="97">
        <v>4.9000000000000004</v>
      </c>
      <c r="J7" s="96">
        <v>2.0699999999999998</v>
      </c>
      <c r="K7" s="97">
        <v>38.83</v>
      </c>
      <c r="L7" s="96">
        <v>95.25</v>
      </c>
      <c r="M7" s="107">
        <v>1.94</v>
      </c>
    </row>
    <row r="8" spans="1:13" ht="15" thickBot="1">
      <c r="A8" s="108">
        <v>43101</v>
      </c>
      <c r="B8" s="99">
        <v>0.19</v>
      </c>
      <c r="C8" s="100">
        <v>-5.29</v>
      </c>
      <c r="D8" s="100">
        <v>-33.26</v>
      </c>
      <c r="E8" s="99">
        <v>0.19</v>
      </c>
      <c r="F8" s="100">
        <v>-5.29</v>
      </c>
      <c r="G8" s="99">
        <v>1.01</v>
      </c>
      <c r="H8" s="101">
        <v>19.02</v>
      </c>
      <c r="I8" s="100">
        <v>-53.46</v>
      </c>
      <c r="J8" s="99">
        <v>1.01</v>
      </c>
      <c r="K8" s="101">
        <v>19.02</v>
      </c>
      <c r="L8" s="99">
        <v>94.8</v>
      </c>
      <c r="M8" s="109">
        <v>1.55</v>
      </c>
    </row>
    <row r="9" spans="1:13" ht="15" thickBot="1">
      <c r="A9" s="106">
        <v>43070</v>
      </c>
      <c r="B9" s="96">
        <v>0.28000000000000003</v>
      </c>
      <c r="C9" s="98">
        <v>-50.17</v>
      </c>
      <c r="D9" s="97">
        <v>469.44</v>
      </c>
      <c r="E9" s="96">
        <v>3.74</v>
      </c>
      <c r="F9" s="96" t="s">
        <v>135</v>
      </c>
      <c r="G9" s="96">
        <v>2.17</v>
      </c>
      <c r="H9" s="97">
        <v>21.01</v>
      </c>
      <c r="I9" s="97">
        <v>236.37</v>
      </c>
      <c r="J9" s="96">
        <v>14.57</v>
      </c>
      <c r="K9" s="96" t="s">
        <v>135</v>
      </c>
      <c r="L9" s="96">
        <v>97.52</v>
      </c>
      <c r="M9" s="107">
        <v>4.6500000000000004</v>
      </c>
    </row>
    <row r="10" spans="1:13" ht="15" thickBot="1">
      <c r="A10" s="108">
        <v>43040</v>
      </c>
      <c r="B10" s="99">
        <v>-0.08</v>
      </c>
      <c r="C10" s="101">
        <v>80.89</v>
      </c>
      <c r="D10" s="100">
        <v>-128.47999999999999</v>
      </c>
      <c r="E10" s="99">
        <v>3.46</v>
      </c>
      <c r="F10" s="99" t="s">
        <v>135</v>
      </c>
      <c r="G10" s="99">
        <v>0.64</v>
      </c>
      <c r="H10" s="100">
        <v>-29</v>
      </c>
      <c r="I10" s="100">
        <v>-38.94</v>
      </c>
      <c r="J10" s="99">
        <v>12.41</v>
      </c>
      <c r="K10" s="99" t="s">
        <v>135</v>
      </c>
      <c r="L10" s="99">
        <v>94.8</v>
      </c>
      <c r="M10" s="109">
        <v>0.97</v>
      </c>
    </row>
    <row r="11" spans="1:13" ht="15" thickBot="1">
      <c r="A11" s="106">
        <v>43009</v>
      </c>
      <c r="B11" s="96">
        <v>0.27</v>
      </c>
      <c r="C11" s="98">
        <v>-26.7</v>
      </c>
      <c r="D11" s="98">
        <v>-52.09</v>
      </c>
      <c r="E11" s="96">
        <v>3.54</v>
      </c>
      <c r="F11" s="96" t="s">
        <v>135</v>
      </c>
      <c r="G11" s="96">
        <v>1.06</v>
      </c>
      <c r="H11" s="98">
        <v>-8.8000000000000007</v>
      </c>
      <c r="I11" s="98">
        <v>-37.369999999999997</v>
      </c>
      <c r="J11" s="96">
        <v>11.76</v>
      </c>
      <c r="K11" s="96" t="s">
        <v>135</v>
      </c>
      <c r="L11" s="96">
        <v>95.42</v>
      </c>
      <c r="M11" s="107">
        <v>0.94</v>
      </c>
    </row>
    <row r="12" spans="1:13" ht="15" thickBot="1">
      <c r="A12" s="108">
        <v>42979</v>
      </c>
      <c r="B12" s="99">
        <v>0.56000000000000005</v>
      </c>
      <c r="C12" s="100">
        <v>-27.14</v>
      </c>
      <c r="D12" s="101">
        <v>219.39</v>
      </c>
      <c r="E12" s="99">
        <v>3.27</v>
      </c>
      <c r="F12" s="99" t="s">
        <v>135</v>
      </c>
      <c r="G12" s="99">
        <v>1.69</v>
      </c>
      <c r="H12" s="100">
        <v>-7.5</v>
      </c>
      <c r="I12" s="101">
        <v>72.489999999999995</v>
      </c>
      <c r="J12" s="99">
        <v>10.7</v>
      </c>
      <c r="K12" s="99" t="s">
        <v>135</v>
      </c>
      <c r="L12" s="99">
        <v>95.18</v>
      </c>
      <c r="M12" s="116">
        <v>-0.57999999999999996</v>
      </c>
    </row>
    <row r="13" spans="1:13" ht="15" thickBot="1">
      <c r="A13" s="106">
        <v>42948</v>
      </c>
      <c r="B13" s="96">
        <v>0.18</v>
      </c>
      <c r="C13" s="98">
        <v>-63.77</v>
      </c>
      <c r="D13" s="98">
        <v>-27.38</v>
      </c>
      <c r="E13" s="96">
        <v>2.71</v>
      </c>
      <c r="F13" s="96" t="s">
        <v>135</v>
      </c>
      <c r="G13" s="96">
        <v>0.98</v>
      </c>
      <c r="H13" s="98">
        <v>-33.11</v>
      </c>
      <c r="I13" s="98">
        <v>-2.61</v>
      </c>
      <c r="J13" s="96">
        <v>9.02</v>
      </c>
      <c r="K13" s="96" t="s">
        <v>135</v>
      </c>
      <c r="L13" s="96">
        <v>94.58</v>
      </c>
      <c r="M13" s="115">
        <v>-0.5</v>
      </c>
    </row>
    <row r="14" spans="1:13" ht="15" thickBot="1">
      <c r="A14" s="108">
        <v>42917</v>
      </c>
      <c r="B14" s="99">
        <v>0.24</v>
      </c>
      <c r="C14" s="100">
        <v>-64.73</v>
      </c>
      <c r="D14" s="100">
        <v>-71.81</v>
      </c>
      <c r="E14" s="99">
        <v>2.5299999999999998</v>
      </c>
      <c r="F14" s="99" t="s">
        <v>135</v>
      </c>
      <c r="G14" s="99">
        <v>1</v>
      </c>
      <c r="H14" s="100">
        <v>-50.4</v>
      </c>
      <c r="I14" s="100">
        <v>-50.54</v>
      </c>
      <c r="J14" s="99">
        <v>8.0399999999999991</v>
      </c>
      <c r="K14" s="99" t="s">
        <v>135</v>
      </c>
      <c r="L14" s="99">
        <v>94.42</v>
      </c>
      <c r="M14" s="109">
        <v>0.09</v>
      </c>
    </row>
    <row r="15" spans="1:13" ht="15" thickBot="1">
      <c r="A15" s="106">
        <v>42887</v>
      </c>
      <c r="B15" s="96">
        <v>0.86</v>
      </c>
      <c r="C15" s="97">
        <v>3.39</v>
      </c>
      <c r="D15" s="97">
        <v>25.94</v>
      </c>
      <c r="E15" s="96">
        <v>2.29</v>
      </c>
      <c r="F15" s="96" t="s">
        <v>135</v>
      </c>
      <c r="G15" s="96">
        <v>2.0299999999999998</v>
      </c>
      <c r="H15" s="97">
        <v>11.07</v>
      </c>
      <c r="I15" s="97">
        <v>38.64</v>
      </c>
      <c r="J15" s="96">
        <v>7.04</v>
      </c>
      <c r="K15" s="96" t="s">
        <v>135</v>
      </c>
      <c r="L15" s="96">
        <v>94.2</v>
      </c>
      <c r="M15" s="107">
        <v>0.73</v>
      </c>
    </row>
    <row r="16" spans="1:13" ht="15" thickBot="1">
      <c r="A16" s="108">
        <v>42856</v>
      </c>
      <c r="B16" s="99">
        <v>0.68</v>
      </c>
      <c r="C16" s="100">
        <v>-17.29</v>
      </c>
      <c r="D16" s="101">
        <v>366.5</v>
      </c>
      <c r="E16" s="99">
        <v>1.43</v>
      </c>
      <c r="F16" s="99" t="s">
        <v>135</v>
      </c>
      <c r="G16" s="99">
        <v>1.46</v>
      </c>
      <c r="H16" s="100">
        <v>-16.96</v>
      </c>
      <c r="I16" s="101">
        <v>71.59</v>
      </c>
      <c r="J16" s="99">
        <v>5.01</v>
      </c>
      <c r="K16" s="99" t="s">
        <v>135</v>
      </c>
      <c r="L16" s="99">
        <v>92.98</v>
      </c>
      <c r="M16" s="109">
        <v>0.32</v>
      </c>
    </row>
    <row r="17" spans="1:13" ht="15" thickBot="1">
      <c r="A17" s="106">
        <v>42826</v>
      </c>
      <c r="B17" s="96">
        <v>0.15</v>
      </c>
      <c r="C17" s="97">
        <v>14.72</v>
      </c>
      <c r="D17" s="98">
        <v>-59.02</v>
      </c>
      <c r="E17" s="96">
        <v>0.75</v>
      </c>
      <c r="F17" s="96" t="s">
        <v>135</v>
      </c>
      <c r="G17" s="96">
        <v>0.85</v>
      </c>
      <c r="H17" s="97">
        <v>16.62</v>
      </c>
      <c r="I17" s="98">
        <v>-28.9</v>
      </c>
      <c r="J17" s="96">
        <v>3.54</v>
      </c>
      <c r="K17" s="96" t="s">
        <v>135</v>
      </c>
      <c r="L17" s="96">
        <v>92.59</v>
      </c>
      <c r="M17" s="107">
        <v>33.57</v>
      </c>
    </row>
    <row r="18" spans="1:13" ht="15" thickBot="1">
      <c r="A18" s="108">
        <v>42795</v>
      </c>
      <c r="B18" s="99">
        <v>0.36</v>
      </c>
      <c r="C18" s="99" t="s">
        <v>135</v>
      </c>
      <c r="D18" s="101">
        <v>579.52</v>
      </c>
      <c r="E18" s="99">
        <v>0.61</v>
      </c>
      <c r="F18" s="99" t="s">
        <v>135</v>
      </c>
      <c r="G18" s="99">
        <v>1.2</v>
      </c>
      <c r="H18" s="99" t="s">
        <v>135</v>
      </c>
      <c r="I18" s="101">
        <v>86.96</v>
      </c>
      <c r="J18" s="99">
        <v>2.69</v>
      </c>
      <c r="K18" s="99" t="s">
        <v>135</v>
      </c>
      <c r="L18" s="99">
        <v>93.68</v>
      </c>
      <c r="M18" s="117" t="s">
        <v>135</v>
      </c>
    </row>
    <row r="19" spans="1:13" ht="15" thickBot="1">
      <c r="A19" s="106">
        <v>42767</v>
      </c>
      <c r="B19" s="96">
        <v>0.05</v>
      </c>
      <c r="C19" s="96" t="s">
        <v>135</v>
      </c>
      <c r="D19" s="98">
        <v>-73.680000000000007</v>
      </c>
      <c r="E19" s="96">
        <v>0.25</v>
      </c>
      <c r="F19" s="96" t="s">
        <v>135</v>
      </c>
      <c r="G19" s="96">
        <v>0.64</v>
      </c>
      <c r="H19" s="96" t="s">
        <v>135</v>
      </c>
      <c r="I19" s="98">
        <v>-24.33</v>
      </c>
      <c r="J19" s="96">
        <v>1.49</v>
      </c>
      <c r="K19" s="96" t="s">
        <v>135</v>
      </c>
      <c r="L19" s="96">
        <v>93.44</v>
      </c>
      <c r="M19" s="118" t="s">
        <v>135</v>
      </c>
    </row>
    <row r="20" spans="1:13" ht="15" thickBot="1">
      <c r="A20" s="108">
        <v>42736</v>
      </c>
      <c r="B20" s="99">
        <v>0.2</v>
      </c>
      <c r="C20" s="99" t="s">
        <v>135</v>
      </c>
      <c r="D20" s="100">
        <v>-64.88</v>
      </c>
      <c r="E20" s="99">
        <v>0.2</v>
      </c>
      <c r="F20" s="99" t="s">
        <v>135</v>
      </c>
      <c r="G20" s="99">
        <v>0.85</v>
      </c>
      <c r="H20" s="99" t="s">
        <v>135</v>
      </c>
      <c r="I20" s="100">
        <v>-52.68</v>
      </c>
      <c r="J20" s="99">
        <v>0.85</v>
      </c>
      <c r="K20" s="99" t="s">
        <v>135</v>
      </c>
      <c r="L20" s="99">
        <v>93.35</v>
      </c>
      <c r="M20" s="117" t="s">
        <v>135</v>
      </c>
    </row>
    <row r="21" spans="1:13" ht="15" thickBot="1">
      <c r="A21" s="106">
        <v>42705</v>
      </c>
      <c r="B21" s="96">
        <v>0.56999999999999995</v>
      </c>
      <c r="C21" s="96" t="s">
        <v>135</v>
      </c>
      <c r="D21" s="97">
        <v>241.73</v>
      </c>
      <c r="E21" s="96" t="s">
        <v>135</v>
      </c>
      <c r="F21" s="96" t="s">
        <v>135</v>
      </c>
      <c r="G21" s="96">
        <v>1.79</v>
      </c>
      <c r="H21" s="96" t="s">
        <v>135</v>
      </c>
      <c r="I21" s="97">
        <v>97.36</v>
      </c>
      <c r="J21" s="96" t="s">
        <v>135</v>
      </c>
      <c r="K21" s="96" t="s">
        <v>135</v>
      </c>
      <c r="L21" s="96">
        <v>93.18</v>
      </c>
      <c r="M21" s="118" t="s">
        <v>135</v>
      </c>
    </row>
    <row r="22" spans="1:13" ht="15" thickBot="1">
      <c r="A22" s="108">
        <v>42675</v>
      </c>
      <c r="B22" s="99">
        <v>-0.4</v>
      </c>
      <c r="C22" s="99" t="s">
        <v>135</v>
      </c>
      <c r="D22" s="100">
        <v>-209.21</v>
      </c>
      <c r="E22" s="99" t="s">
        <v>135</v>
      </c>
      <c r="F22" s="99" t="s">
        <v>135</v>
      </c>
      <c r="G22" s="99">
        <v>0.91</v>
      </c>
      <c r="H22" s="99" t="s">
        <v>135</v>
      </c>
      <c r="I22" s="100">
        <v>-21.56</v>
      </c>
      <c r="J22" s="99" t="s">
        <v>135</v>
      </c>
      <c r="K22" s="99" t="s">
        <v>135</v>
      </c>
      <c r="L22" s="99">
        <v>93.89</v>
      </c>
      <c r="M22" s="117" t="s">
        <v>135</v>
      </c>
    </row>
    <row r="23" spans="1:13" ht="15" thickBot="1">
      <c r="A23" s="106">
        <v>42644</v>
      </c>
      <c r="B23" s="96">
        <v>0.37</v>
      </c>
      <c r="C23" s="96" t="s">
        <v>135</v>
      </c>
      <c r="D23" s="98">
        <v>-52.38</v>
      </c>
      <c r="E23" s="96" t="s">
        <v>135</v>
      </c>
      <c r="F23" s="96" t="s">
        <v>135</v>
      </c>
      <c r="G23" s="96">
        <v>1.1599999999999999</v>
      </c>
      <c r="H23" s="96" t="s">
        <v>135</v>
      </c>
      <c r="I23" s="98">
        <v>-36.479999999999997</v>
      </c>
      <c r="J23" s="96" t="s">
        <v>135</v>
      </c>
      <c r="K23" s="96" t="s">
        <v>135</v>
      </c>
      <c r="L23" s="96">
        <v>94.53</v>
      </c>
      <c r="M23" s="118" t="s">
        <v>135</v>
      </c>
    </row>
    <row r="24" spans="1:13" ht="15" thickBot="1">
      <c r="A24" s="108">
        <v>42614</v>
      </c>
      <c r="B24" s="99">
        <v>0.77</v>
      </c>
      <c r="C24" s="99" t="s">
        <v>135</v>
      </c>
      <c r="D24" s="101">
        <v>58.84</v>
      </c>
      <c r="E24" s="99" t="s">
        <v>135</v>
      </c>
      <c r="F24" s="99" t="s">
        <v>135</v>
      </c>
      <c r="G24" s="99">
        <v>1.82</v>
      </c>
      <c r="H24" s="99" t="s">
        <v>135</v>
      </c>
      <c r="I24" s="101">
        <v>24.74</v>
      </c>
      <c r="J24" s="99" t="s">
        <v>135</v>
      </c>
      <c r="K24" s="99" t="s">
        <v>135</v>
      </c>
      <c r="L24" s="99">
        <v>95.74</v>
      </c>
      <c r="M24" s="117" t="s">
        <v>135</v>
      </c>
    </row>
    <row r="25" spans="1:13" ht="15" thickBot="1">
      <c r="A25" s="106">
        <v>42583</v>
      </c>
      <c r="B25" s="96">
        <v>0.48</v>
      </c>
      <c r="C25" s="96" t="s">
        <v>135</v>
      </c>
      <c r="D25" s="98">
        <v>-29.31</v>
      </c>
      <c r="E25" s="96" t="s">
        <v>135</v>
      </c>
      <c r="F25" s="96" t="s">
        <v>135</v>
      </c>
      <c r="G25" s="96">
        <v>1.46</v>
      </c>
      <c r="H25" s="96" t="s">
        <v>135</v>
      </c>
      <c r="I25" s="98">
        <v>-27.78</v>
      </c>
      <c r="J25" s="96" t="s">
        <v>135</v>
      </c>
      <c r="K25" s="96" t="s">
        <v>135</v>
      </c>
      <c r="L25" s="96">
        <v>95.05</v>
      </c>
      <c r="M25" s="118" t="s">
        <v>135</v>
      </c>
    </row>
    <row r="26" spans="1:13" ht="15" thickBot="1">
      <c r="A26" s="108">
        <v>42552</v>
      </c>
      <c r="B26" s="99">
        <v>0.69</v>
      </c>
      <c r="C26" s="99" t="s">
        <v>135</v>
      </c>
      <c r="D26" s="100">
        <v>-17.36</v>
      </c>
      <c r="E26" s="99" t="s">
        <v>135</v>
      </c>
      <c r="F26" s="99" t="s">
        <v>135</v>
      </c>
      <c r="G26" s="99">
        <v>2.02</v>
      </c>
      <c r="H26" s="99" t="s">
        <v>135</v>
      </c>
      <c r="I26" s="101">
        <v>10.75</v>
      </c>
      <c r="J26" s="99" t="s">
        <v>135</v>
      </c>
      <c r="K26" s="99" t="s">
        <v>135</v>
      </c>
      <c r="L26" s="99">
        <v>94.33</v>
      </c>
      <c r="M26" s="117" t="s">
        <v>135</v>
      </c>
    </row>
    <row r="27" spans="1:13" ht="15" thickBot="1">
      <c r="A27" s="106">
        <v>42522</v>
      </c>
      <c r="B27" s="96">
        <v>0.83</v>
      </c>
      <c r="C27" s="96" t="s">
        <v>135</v>
      </c>
      <c r="D27" s="97">
        <v>0.75</v>
      </c>
      <c r="E27" s="96" t="s">
        <v>135</v>
      </c>
      <c r="F27" s="96" t="s">
        <v>135</v>
      </c>
      <c r="G27" s="96">
        <v>1.83</v>
      </c>
      <c r="H27" s="96" t="s">
        <v>135</v>
      </c>
      <c r="I27" s="97">
        <v>3.64</v>
      </c>
      <c r="J27" s="96" t="s">
        <v>135</v>
      </c>
      <c r="K27" s="96" t="s">
        <v>135</v>
      </c>
      <c r="L27" s="96">
        <v>93.52</v>
      </c>
      <c r="M27" s="118" t="s">
        <v>135</v>
      </c>
    </row>
    <row r="28" spans="1:13" ht="15" thickBot="1">
      <c r="A28" s="108">
        <v>42491</v>
      </c>
      <c r="B28" s="99">
        <v>0.82</v>
      </c>
      <c r="C28" s="99" t="s">
        <v>135</v>
      </c>
      <c r="D28" s="101">
        <v>547.05999999999995</v>
      </c>
      <c r="E28" s="99" t="s">
        <v>135</v>
      </c>
      <c r="F28" s="99" t="s">
        <v>135</v>
      </c>
      <c r="G28" s="99">
        <v>1.76</v>
      </c>
      <c r="H28" s="99" t="s">
        <v>135</v>
      </c>
      <c r="I28" s="101">
        <v>140.99</v>
      </c>
      <c r="J28" s="99" t="s">
        <v>135</v>
      </c>
      <c r="K28" s="99" t="s">
        <v>135</v>
      </c>
      <c r="L28" s="99">
        <v>92.68</v>
      </c>
      <c r="M28" s="117" t="s">
        <v>135</v>
      </c>
    </row>
    <row r="29" spans="1:13" ht="14.25">
      <c r="A29" s="110">
        <v>42461</v>
      </c>
      <c r="B29" s="111">
        <v>0.13</v>
      </c>
      <c r="C29" s="111" t="s">
        <v>135</v>
      </c>
      <c r="D29" s="111" t="s">
        <v>135</v>
      </c>
      <c r="E29" s="111" t="s">
        <v>135</v>
      </c>
      <c r="F29" s="111" t="s">
        <v>135</v>
      </c>
      <c r="G29" s="111">
        <v>0.73</v>
      </c>
      <c r="H29" s="111" t="s">
        <v>135</v>
      </c>
      <c r="I29" s="111" t="s">
        <v>135</v>
      </c>
      <c r="J29" s="111" t="s">
        <v>135</v>
      </c>
      <c r="K29" s="111" t="s">
        <v>135</v>
      </c>
      <c r="L29" s="111">
        <v>69.319999999999993</v>
      </c>
      <c r="M29" s="129" t="s">
        <v>135</v>
      </c>
    </row>
  </sheetData>
  <mergeCells count="6">
    <mergeCell ref="A1:A4"/>
    <mergeCell ref="B1:D1"/>
    <mergeCell ref="E1:F1"/>
    <mergeCell ref="G1:I1"/>
    <mergeCell ref="J1:K1"/>
    <mergeCell ref="L1:M1"/>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M8"/>
  <sheetViews>
    <sheetView workbookViewId="0">
      <selection activeCell="G31" sqref="G31"/>
    </sheetView>
  </sheetViews>
  <sheetFormatPr defaultRowHeight="13.5"/>
  <sheetData>
    <row r="1" spans="1:13" ht="14.25" thickBot="1">
      <c r="A1" s="214" t="s">
        <v>123</v>
      </c>
      <c r="B1" s="212" t="s">
        <v>124</v>
      </c>
      <c r="C1" s="213"/>
      <c r="D1" s="217"/>
      <c r="E1" s="212" t="s">
        <v>125</v>
      </c>
      <c r="F1" s="217"/>
      <c r="G1" s="212" t="s">
        <v>126</v>
      </c>
      <c r="H1" s="213"/>
      <c r="I1" s="217"/>
      <c r="J1" s="212" t="s">
        <v>127</v>
      </c>
      <c r="K1" s="217"/>
      <c r="L1" s="212" t="s">
        <v>128</v>
      </c>
      <c r="M1" s="213"/>
    </row>
    <row r="2" spans="1:13">
      <c r="A2" s="215"/>
      <c r="B2" s="94" t="s">
        <v>129</v>
      </c>
      <c r="C2" s="94" t="s">
        <v>60</v>
      </c>
      <c r="D2" s="94" t="s">
        <v>132</v>
      </c>
      <c r="E2" s="94" t="s">
        <v>133</v>
      </c>
      <c r="F2" s="94" t="s">
        <v>60</v>
      </c>
      <c r="G2" s="94" t="s">
        <v>134</v>
      </c>
      <c r="H2" s="94" t="s">
        <v>60</v>
      </c>
      <c r="I2" s="94" t="s">
        <v>132</v>
      </c>
      <c r="J2" s="94" t="s">
        <v>133</v>
      </c>
      <c r="K2" s="94" t="s">
        <v>60</v>
      </c>
      <c r="L2" s="94" t="s">
        <v>128</v>
      </c>
      <c r="M2" s="104" t="s">
        <v>60</v>
      </c>
    </row>
    <row r="3" spans="1:13">
      <c r="A3" s="215"/>
      <c r="B3" s="94" t="s">
        <v>203</v>
      </c>
      <c r="C3" s="94" t="s">
        <v>130</v>
      </c>
      <c r="D3" s="94" t="s">
        <v>130</v>
      </c>
      <c r="E3" s="94" t="s">
        <v>129</v>
      </c>
      <c r="F3" s="94" t="s">
        <v>130</v>
      </c>
      <c r="G3" s="94" t="s">
        <v>37</v>
      </c>
      <c r="H3" s="94" t="s">
        <v>130</v>
      </c>
      <c r="I3" s="94" t="s">
        <v>130</v>
      </c>
      <c r="J3" s="94" t="s">
        <v>41</v>
      </c>
      <c r="K3" s="94" t="s">
        <v>130</v>
      </c>
      <c r="L3" s="94" t="s">
        <v>203</v>
      </c>
      <c r="M3" s="104" t="s">
        <v>130</v>
      </c>
    </row>
    <row r="4" spans="1:13" ht="14.25" thickBot="1">
      <c r="A4" s="216"/>
      <c r="B4" s="95"/>
      <c r="C4" s="95" t="s">
        <v>131</v>
      </c>
      <c r="D4" s="95" t="s">
        <v>131</v>
      </c>
      <c r="E4" s="95" t="s">
        <v>203</v>
      </c>
      <c r="F4" s="95" t="s">
        <v>131</v>
      </c>
      <c r="G4" s="95" t="s">
        <v>203</v>
      </c>
      <c r="H4" s="95" t="s">
        <v>131</v>
      </c>
      <c r="I4" s="95" t="s">
        <v>131</v>
      </c>
      <c r="J4" s="95" t="s">
        <v>203</v>
      </c>
      <c r="K4" s="95" t="s">
        <v>131</v>
      </c>
      <c r="L4" s="95"/>
      <c r="M4" s="105" t="s">
        <v>131</v>
      </c>
    </row>
    <row r="5" spans="1:13" ht="15" thickBot="1">
      <c r="A5" s="106">
        <v>43191</v>
      </c>
      <c r="B5" s="96" t="s">
        <v>204</v>
      </c>
      <c r="C5" s="96" t="s">
        <v>135</v>
      </c>
      <c r="D5" s="98">
        <v>-25.93</v>
      </c>
      <c r="E5" s="96" t="s">
        <v>205</v>
      </c>
      <c r="F5" s="96" t="s">
        <v>135</v>
      </c>
      <c r="G5" s="96" t="s">
        <v>206</v>
      </c>
      <c r="H5" s="96" t="s">
        <v>135</v>
      </c>
      <c r="I5" s="98">
        <v>-11.91</v>
      </c>
      <c r="J5" s="96" t="s">
        <v>207</v>
      </c>
      <c r="K5" s="96" t="s">
        <v>135</v>
      </c>
      <c r="L5" s="96" t="s">
        <v>208</v>
      </c>
      <c r="M5" s="118" t="s">
        <v>135</v>
      </c>
    </row>
    <row r="6" spans="1:13" ht="15" thickBot="1">
      <c r="A6" s="108">
        <v>43160</v>
      </c>
      <c r="B6" s="99" t="s">
        <v>209</v>
      </c>
      <c r="C6" s="99" t="s">
        <v>135</v>
      </c>
      <c r="D6" s="101">
        <v>140.44999999999999</v>
      </c>
      <c r="E6" s="99" t="s">
        <v>210</v>
      </c>
      <c r="F6" s="99" t="s">
        <v>135</v>
      </c>
      <c r="G6" s="99" t="s">
        <v>211</v>
      </c>
      <c r="H6" s="99" t="s">
        <v>135</v>
      </c>
      <c r="I6" s="101">
        <v>68.64</v>
      </c>
      <c r="J6" s="99" t="s">
        <v>212</v>
      </c>
      <c r="K6" s="99" t="s">
        <v>135</v>
      </c>
      <c r="L6" s="99" t="s">
        <v>213</v>
      </c>
      <c r="M6" s="117" t="s">
        <v>135</v>
      </c>
    </row>
    <row r="7" spans="1:13" ht="15" thickBot="1">
      <c r="A7" s="106">
        <v>43132</v>
      </c>
      <c r="B7" s="96" t="s">
        <v>214</v>
      </c>
      <c r="C7" s="96" t="s">
        <v>135</v>
      </c>
      <c r="D7" s="97">
        <v>2.14</v>
      </c>
      <c r="E7" s="96" t="s">
        <v>215</v>
      </c>
      <c r="F7" s="96" t="s">
        <v>135</v>
      </c>
      <c r="G7" s="96" t="s">
        <v>216</v>
      </c>
      <c r="H7" s="96" t="s">
        <v>135</v>
      </c>
      <c r="I7" s="97">
        <v>15.9</v>
      </c>
      <c r="J7" s="96" t="s">
        <v>217</v>
      </c>
      <c r="K7" s="96" t="s">
        <v>135</v>
      </c>
      <c r="L7" s="96" t="s">
        <v>218</v>
      </c>
      <c r="M7" s="118" t="s">
        <v>135</v>
      </c>
    </row>
    <row r="8" spans="1:13" ht="14.25">
      <c r="A8" s="110">
        <v>43101</v>
      </c>
      <c r="B8" s="111" t="s">
        <v>219</v>
      </c>
      <c r="C8" s="111" t="s">
        <v>135</v>
      </c>
      <c r="D8" s="111" t="s">
        <v>135</v>
      </c>
      <c r="E8" s="111" t="s">
        <v>219</v>
      </c>
      <c r="F8" s="111" t="s">
        <v>135</v>
      </c>
      <c r="G8" s="111" t="s">
        <v>220</v>
      </c>
      <c r="H8" s="111" t="s">
        <v>135</v>
      </c>
      <c r="I8" s="111" t="s">
        <v>135</v>
      </c>
      <c r="J8" s="111" t="s">
        <v>220</v>
      </c>
      <c r="K8" s="111" t="s">
        <v>135</v>
      </c>
      <c r="L8" s="111" t="s">
        <v>221</v>
      </c>
      <c r="M8" s="129" t="s">
        <v>135</v>
      </c>
    </row>
  </sheetData>
  <mergeCells count="6">
    <mergeCell ref="A1:A4"/>
    <mergeCell ref="B1:D1"/>
    <mergeCell ref="E1:F1"/>
    <mergeCell ref="G1:I1"/>
    <mergeCell ref="J1:K1"/>
    <mergeCell ref="L1:M1"/>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L197"/>
  <sheetViews>
    <sheetView topLeftCell="A184" workbookViewId="0">
      <selection activeCell="A197" sqref="A197"/>
    </sheetView>
  </sheetViews>
  <sheetFormatPr defaultRowHeight="13.5"/>
  <cols>
    <col min="1" max="16384" width="9" style="84"/>
  </cols>
  <sheetData>
    <row r="1" spans="1:12" s="130" customFormat="1" ht="24.75" customHeight="1">
      <c r="A1" s="218" t="s">
        <v>138</v>
      </c>
      <c r="B1" s="218"/>
      <c r="C1" s="218"/>
      <c r="D1" s="218"/>
      <c r="E1" s="218"/>
      <c r="F1" s="218"/>
      <c r="G1" s="218"/>
      <c r="H1" s="218"/>
      <c r="I1" s="218"/>
      <c r="J1" s="218"/>
      <c r="K1" s="218"/>
      <c r="L1" s="218"/>
    </row>
    <row r="2" spans="1:12" s="131" customFormat="1" ht="15.95" customHeight="1">
      <c r="A2" s="219" t="s">
        <v>123</v>
      </c>
      <c r="B2" s="219" t="s">
        <v>139</v>
      </c>
      <c r="C2" s="222" t="s">
        <v>140</v>
      </c>
      <c r="D2" s="222"/>
      <c r="E2" s="222" t="s">
        <v>141</v>
      </c>
      <c r="F2" s="222"/>
      <c r="G2" s="222" t="s">
        <v>142</v>
      </c>
      <c r="H2" s="222"/>
      <c r="I2" s="222" t="s">
        <v>143</v>
      </c>
      <c r="J2" s="222"/>
      <c r="K2" s="222" t="s">
        <v>144</v>
      </c>
      <c r="L2" s="222"/>
    </row>
    <row r="3" spans="1:12" s="131" customFormat="1" ht="29.25" customHeight="1">
      <c r="A3" s="220"/>
      <c r="B3" s="221"/>
      <c r="C3" s="193" t="s">
        <v>267</v>
      </c>
      <c r="D3" s="132" t="s">
        <v>146</v>
      </c>
      <c r="E3" s="132" t="s">
        <v>145</v>
      </c>
      <c r="F3" s="132" t="s">
        <v>146</v>
      </c>
      <c r="G3" s="193" t="s">
        <v>270</v>
      </c>
      <c r="H3" s="132" t="s">
        <v>146</v>
      </c>
      <c r="I3" s="193" t="s">
        <v>270</v>
      </c>
      <c r="J3" s="132" t="s">
        <v>146</v>
      </c>
      <c r="K3" s="132" t="s">
        <v>145</v>
      </c>
      <c r="L3" s="132" t="s">
        <v>146</v>
      </c>
    </row>
    <row r="4" spans="1:12" s="135" customFormat="1" ht="15.95" customHeight="1">
      <c r="A4" s="133">
        <v>200301</v>
      </c>
      <c r="B4" s="134">
        <v>20</v>
      </c>
      <c r="C4" s="134">
        <v>2972.71</v>
      </c>
      <c r="D4" s="134">
        <v>52</v>
      </c>
      <c r="E4" s="134">
        <v>148.63</v>
      </c>
      <c r="F4" s="134">
        <v>52</v>
      </c>
      <c r="G4" s="134">
        <v>400.4</v>
      </c>
      <c r="H4" s="134">
        <v>72</v>
      </c>
      <c r="I4" s="134">
        <v>20.02</v>
      </c>
      <c r="J4" s="134">
        <v>72</v>
      </c>
      <c r="K4" s="134">
        <v>11.9</v>
      </c>
      <c r="L4" s="134">
        <v>52</v>
      </c>
    </row>
    <row r="5" spans="1:12" s="135" customFormat="1" ht="15.95" customHeight="1">
      <c r="A5" s="133">
        <v>200302</v>
      </c>
      <c r="B5" s="134">
        <v>15</v>
      </c>
      <c r="C5" s="134">
        <v>1620.87</v>
      </c>
      <c r="D5" s="134">
        <v>28</v>
      </c>
      <c r="E5" s="134">
        <v>108.06</v>
      </c>
      <c r="F5" s="134">
        <v>-14</v>
      </c>
      <c r="G5" s="134">
        <v>193.36</v>
      </c>
      <c r="H5" s="134">
        <v>34</v>
      </c>
      <c r="I5" s="134">
        <v>12.89</v>
      </c>
      <c r="J5" s="134">
        <v>-10</v>
      </c>
      <c r="K5" s="134">
        <v>6.49</v>
      </c>
      <c r="L5" s="134">
        <v>28</v>
      </c>
    </row>
    <row r="6" spans="1:12" s="135" customFormat="1" ht="15.95" customHeight="1">
      <c r="A6" s="133">
        <v>200303</v>
      </c>
      <c r="B6" s="134">
        <v>21</v>
      </c>
      <c r="C6" s="134">
        <v>2080.27</v>
      </c>
      <c r="D6" s="134">
        <v>-55</v>
      </c>
      <c r="E6" s="134">
        <v>99.06</v>
      </c>
      <c r="F6" s="134">
        <v>-55</v>
      </c>
      <c r="G6" s="134">
        <v>241.91</v>
      </c>
      <c r="H6" s="134">
        <v>-50</v>
      </c>
      <c r="I6" s="134">
        <v>11.52</v>
      </c>
      <c r="J6" s="134">
        <v>-50</v>
      </c>
      <c r="K6" s="134">
        <v>8.32</v>
      </c>
      <c r="L6" s="134">
        <v>-56</v>
      </c>
    </row>
    <row r="7" spans="1:12" s="135" customFormat="1" ht="15.95" customHeight="1">
      <c r="A7" s="133">
        <v>200304</v>
      </c>
      <c r="B7" s="134">
        <v>22</v>
      </c>
      <c r="C7" s="134">
        <v>5716.69</v>
      </c>
      <c r="D7" s="134">
        <v>90</v>
      </c>
      <c r="E7" s="134">
        <v>259.85000000000002</v>
      </c>
      <c r="F7" s="134">
        <v>90</v>
      </c>
      <c r="G7" s="134">
        <v>701.1</v>
      </c>
      <c r="H7" s="134">
        <v>129</v>
      </c>
      <c r="I7" s="134">
        <v>31.87</v>
      </c>
      <c r="J7" s="134">
        <v>129</v>
      </c>
      <c r="K7" s="134">
        <v>22.89</v>
      </c>
      <c r="L7" s="134">
        <v>90</v>
      </c>
    </row>
    <row r="8" spans="1:12" s="135" customFormat="1" ht="15.95" customHeight="1">
      <c r="A8" s="133">
        <v>200305</v>
      </c>
      <c r="B8" s="134">
        <v>15</v>
      </c>
      <c r="C8" s="134">
        <v>3158.33</v>
      </c>
      <c r="D8" s="134">
        <v>68</v>
      </c>
      <c r="E8" s="134">
        <v>210.55</v>
      </c>
      <c r="F8" s="134">
        <v>102</v>
      </c>
      <c r="G8" s="134">
        <v>379.38</v>
      </c>
      <c r="H8" s="134">
        <v>99</v>
      </c>
      <c r="I8" s="134">
        <v>25.29</v>
      </c>
      <c r="J8" s="134">
        <v>139</v>
      </c>
      <c r="K8" s="134">
        <v>12.64</v>
      </c>
      <c r="L8" s="134">
        <v>68</v>
      </c>
    </row>
    <row r="9" spans="1:12" s="135" customFormat="1" ht="15.95" customHeight="1">
      <c r="A9" s="133">
        <v>200306</v>
      </c>
      <c r="B9" s="134">
        <v>21</v>
      </c>
      <c r="C9" s="134">
        <v>2478.71</v>
      </c>
      <c r="D9" s="134">
        <v>-39</v>
      </c>
      <c r="E9" s="134">
        <v>118.03</v>
      </c>
      <c r="F9" s="134">
        <v>-42</v>
      </c>
      <c r="G9" s="134">
        <v>307.60000000000002</v>
      </c>
      <c r="H9" s="134">
        <v>-29</v>
      </c>
      <c r="I9" s="134">
        <v>14.65</v>
      </c>
      <c r="J9" s="134">
        <v>-32</v>
      </c>
      <c r="K9" s="134">
        <v>9.93</v>
      </c>
      <c r="L9" s="134">
        <v>-39</v>
      </c>
    </row>
    <row r="10" spans="1:12" s="135" customFormat="1" ht="15.95" customHeight="1">
      <c r="A10" s="133">
        <v>200307</v>
      </c>
      <c r="B10" s="134">
        <v>23</v>
      </c>
      <c r="C10" s="134">
        <v>2303.7800000000002</v>
      </c>
      <c r="D10" s="134">
        <v>-27</v>
      </c>
      <c r="E10" s="134">
        <v>100.16</v>
      </c>
      <c r="F10" s="134">
        <v>-27</v>
      </c>
      <c r="G10" s="134">
        <v>284.45</v>
      </c>
      <c r="H10" s="134">
        <v>-12</v>
      </c>
      <c r="I10" s="134">
        <v>12.37</v>
      </c>
      <c r="J10" s="134">
        <v>-12</v>
      </c>
      <c r="K10" s="134">
        <v>9.23</v>
      </c>
      <c r="L10" s="134">
        <v>-27</v>
      </c>
    </row>
    <row r="11" spans="1:12" s="135" customFormat="1" ht="15.95" customHeight="1">
      <c r="A11" s="133">
        <v>200308</v>
      </c>
      <c r="B11" s="134">
        <v>21</v>
      </c>
      <c r="C11" s="134">
        <v>1499.58</v>
      </c>
      <c r="D11" s="134">
        <v>-20</v>
      </c>
      <c r="E11" s="134">
        <v>71.41</v>
      </c>
      <c r="F11" s="134">
        <v>-17</v>
      </c>
      <c r="G11" s="134">
        <v>188.99</v>
      </c>
      <c r="H11" s="134">
        <v>4</v>
      </c>
      <c r="I11" s="134">
        <v>9</v>
      </c>
      <c r="J11" s="134">
        <v>9</v>
      </c>
      <c r="K11" s="134">
        <v>6.01</v>
      </c>
      <c r="L11" s="134">
        <v>-20</v>
      </c>
    </row>
    <row r="12" spans="1:12" s="135" customFormat="1" ht="15.95" customHeight="1">
      <c r="A12" s="133">
        <v>200309</v>
      </c>
      <c r="B12" s="134">
        <v>22</v>
      </c>
      <c r="C12" s="134">
        <v>1643.78</v>
      </c>
      <c r="D12" s="134">
        <v>17</v>
      </c>
      <c r="E12" s="134">
        <v>74.72</v>
      </c>
      <c r="F12" s="134">
        <v>7</v>
      </c>
      <c r="G12" s="134">
        <v>211.76</v>
      </c>
      <c r="H12" s="134">
        <v>55</v>
      </c>
      <c r="I12" s="134">
        <v>9.6199999999999992</v>
      </c>
      <c r="J12" s="134">
        <v>41</v>
      </c>
      <c r="K12" s="134">
        <v>6.58</v>
      </c>
      <c r="L12" s="134">
        <v>17</v>
      </c>
    </row>
    <row r="13" spans="1:12" s="135" customFormat="1" ht="15.95" customHeight="1">
      <c r="A13" s="133">
        <v>200310</v>
      </c>
      <c r="B13" s="134">
        <v>18</v>
      </c>
      <c r="C13" s="134">
        <v>1599.46</v>
      </c>
      <c r="D13" s="134">
        <v>40</v>
      </c>
      <c r="E13" s="134">
        <v>88.86</v>
      </c>
      <c r="F13" s="134">
        <v>40</v>
      </c>
      <c r="G13" s="134">
        <v>234.32</v>
      </c>
      <c r="H13" s="134">
        <v>64</v>
      </c>
      <c r="I13" s="134">
        <v>13.01</v>
      </c>
      <c r="J13" s="134">
        <v>65</v>
      </c>
      <c r="K13" s="134">
        <v>6.43</v>
      </c>
      <c r="L13" s="134">
        <v>41</v>
      </c>
    </row>
    <row r="14" spans="1:12" s="135" customFormat="1" ht="15.95" customHeight="1">
      <c r="A14" s="133">
        <v>200311</v>
      </c>
      <c r="B14" s="134">
        <v>20</v>
      </c>
      <c r="C14" s="134">
        <v>2783.5</v>
      </c>
      <c r="D14" s="134">
        <v>51</v>
      </c>
      <c r="E14" s="134">
        <v>139.18</v>
      </c>
      <c r="F14" s="134">
        <v>58</v>
      </c>
      <c r="G14" s="134">
        <v>425.38</v>
      </c>
      <c r="H14" s="134">
        <v>91</v>
      </c>
      <c r="I14" s="134">
        <v>21.27</v>
      </c>
      <c r="J14" s="134">
        <v>100</v>
      </c>
      <c r="K14" s="134">
        <v>11.16</v>
      </c>
      <c r="L14" s="134">
        <v>51</v>
      </c>
    </row>
    <row r="15" spans="1:12" s="135" customFormat="1" ht="15.95" customHeight="1">
      <c r="A15" s="133">
        <v>200312</v>
      </c>
      <c r="B15" s="134">
        <v>23</v>
      </c>
      <c r="C15" s="134">
        <v>4257.58</v>
      </c>
      <c r="D15" s="134">
        <v>145</v>
      </c>
      <c r="E15" s="134">
        <v>185.11</v>
      </c>
      <c r="F15" s="134">
        <v>135</v>
      </c>
      <c r="G15" s="134">
        <v>594.44000000000005</v>
      </c>
      <c r="H15" s="134">
        <v>176</v>
      </c>
      <c r="I15" s="134">
        <v>25.84</v>
      </c>
      <c r="J15" s="134">
        <v>164</v>
      </c>
      <c r="K15" s="134">
        <v>17.05</v>
      </c>
      <c r="L15" s="134">
        <v>146</v>
      </c>
    </row>
    <row r="16" spans="1:12" s="135" customFormat="1" ht="15.95" customHeight="1">
      <c r="A16" s="133">
        <v>200401</v>
      </c>
      <c r="B16" s="134">
        <v>13</v>
      </c>
      <c r="C16" s="134">
        <v>3589.19</v>
      </c>
      <c r="D16" s="134">
        <v>21</v>
      </c>
      <c r="E16" s="134">
        <v>276.08999999999997</v>
      </c>
      <c r="F16" s="134">
        <v>86</v>
      </c>
      <c r="G16" s="134">
        <v>472.14</v>
      </c>
      <c r="H16" s="134">
        <v>18</v>
      </c>
      <c r="I16" s="134">
        <v>36.31</v>
      </c>
      <c r="J16" s="134">
        <v>81</v>
      </c>
      <c r="K16" s="134">
        <v>14.36</v>
      </c>
      <c r="L16" s="134">
        <v>21</v>
      </c>
    </row>
    <row r="17" spans="1:12" s="135" customFormat="1" ht="15.95" customHeight="1">
      <c r="A17" s="133">
        <v>200402</v>
      </c>
      <c r="B17" s="134">
        <v>20</v>
      </c>
      <c r="C17" s="134">
        <v>7129.17</v>
      </c>
      <c r="D17" s="134">
        <v>340</v>
      </c>
      <c r="E17" s="134">
        <v>356.46</v>
      </c>
      <c r="F17" s="134">
        <v>230</v>
      </c>
      <c r="G17" s="134">
        <v>892.79</v>
      </c>
      <c r="H17" s="134">
        <v>362</v>
      </c>
      <c r="I17" s="134">
        <v>44.64</v>
      </c>
      <c r="J17" s="134">
        <v>246</v>
      </c>
      <c r="K17" s="134">
        <v>28.52</v>
      </c>
      <c r="L17" s="134">
        <v>340</v>
      </c>
    </row>
    <row r="18" spans="1:12" s="135" customFormat="1" ht="15.95" customHeight="1">
      <c r="A18" s="133">
        <v>200403</v>
      </c>
      <c r="B18" s="134">
        <v>23</v>
      </c>
      <c r="C18" s="134">
        <v>5697.19</v>
      </c>
      <c r="D18" s="134">
        <v>174</v>
      </c>
      <c r="E18" s="134">
        <v>247.7</v>
      </c>
      <c r="F18" s="134">
        <v>150</v>
      </c>
      <c r="G18" s="134">
        <v>682.69</v>
      </c>
      <c r="H18" s="134">
        <v>182</v>
      </c>
      <c r="I18" s="134">
        <v>29.68</v>
      </c>
      <c r="J18" s="134">
        <v>158</v>
      </c>
      <c r="K18" s="134">
        <v>22.78</v>
      </c>
      <c r="L18" s="134">
        <v>174</v>
      </c>
    </row>
    <row r="19" spans="1:12" s="135" customFormat="1" ht="15.95" customHeight="1">
      <c r="A19" s="133">
        <v>200404</v>
      </c>
      <c r="B19" s="134">
        <v>22</v>
      </c>
      <c r="C19" s="134">
        <v>5215.62</v>
      </c>
      <c r="D19" s="134">
        <v>-9</v>
      </c>
      <c r="E19" s="134">
        <v>237.07</v>
      </c>
      <c r="F19" s="134">
        <v>-9</v>
      </c>
      <c r="G19" s="134">
        <v>620.21</v>
      </c>
      <c r="H19" s="134">
        <v>-12</v>
      </c>
      <c r="I19" s="134">
        <v>28.19</v>
      </c>
      <c r="J19" s="134">
        <v>-12</v>
      </c>
      <c r="K19" s="134">
        <v>20.86</v>
      </c>
      <c r="L19" s="134">
        <v>-9</v>
      </c>
    </row>
    <row r="20" spans="1:12" s="135" customFormat="1" ht="15.95" customHeight="1">
      <c r="A20" s="133">
        <v>200405</v>
      </c>
      <c r="B20" s="134">
        <v>16</v>
      </c>
      <c r="C20" s="134">
        <v>1801.25</v>
      </c>
      <c r="D20" s="134">
        <v>-43</v>
      </c>
      <c r="E20" s="134">
        <v>112.58</v>
      </c>
      <c r="F20" s="134">
        <v>-47</v>
      </c>
      <c r="G20" s="134">
        <v>240.59</v>
      </c>
      <c r="H20" s="134">
        <v>-37</v>
      </c>
      <c r="I20" s="134">
        <v>15.04</v>
      </c>
      <c r="J20" s="134">
        <v>-41</v>
      </c>
      <c r="K20" s="134">
        <v>7.21</v>
      </c>
      <c r="L20" s="134">
        <v>-43</v>
      </c>
    </row>
    <row r="21" spans="1:12" s="135" customFormat="1" ht="15.95" customHeight="1">
      <c r="A21" s="133">
        <v>200406</v>
      </c>
      <c r="B21" s="134">
        <v>22</v>
      </c>
      <c r="C21" s="134">
        <v>2604.08</v>
      </c>
      <c r="D21" s="134">
        <v>5</v>
      </c>
      <c r="E21" s="134">
        <v>118.37</v>
      </c>
      <c r="F21" s="134">
        <v>0</v>
      </c>
      <c r="G21" s="134">
        <v>352.05</v>
      </c>
      <c r="H21" s="134">
        <v>14</v>
      </c>
      <c r="I21" s="134">
        <v>16</v>
      </c>
      <c r="J21" s="134">
        <v>9</v>
      </c>
      <c r="K21" s="134">
        <v>10.37</v>
      </c>
      <c r="L21" s="134">
        <v>4</v>
      </c>
    </row>
    <row r="22" spans="1:12" s="135" customFormat="1" ht="15.95" customHeight="1">
      <c r="A22" s="133">
        <v>200407</v>
      </c>
      <c r="B22" s="134">
        <v>22</v>
      </c>
      <c r="C22" s="134">
        <v>2536.77</v>
      </c>
      <c r="D22" s="134">
        <v>10</v>
      </c>
      <c r="E22" s="134">
        <v>115.31</v>
      </c>
      <c r="F22" s="134">
        <v>15</v>
      </c>
      <c r="G22" s="134">
        <v>369.44</v>
      </c>
      <c r="H22" s="134">
        <v>30</v>
      </c>
      <c r="I22" s="134">
        <v>16.79</v>
      </c>
      <c r="J22" s="134">
        <v>36</v>
      </c>
      <c r="K22" s="134">
        <v>10.09</v>
      </c>
      <c r="L22" s="134">
        <v>9</v>
      </c>
    </row>
    <row r="23" spans="1:12" s="135" customFormat="1" ht="15.95" customHeight="1">
      <c r="A23" s="133">
        <v>200408</v>
      </c>
      <c r="B23" s="134">
        <v>22</v>
      </c>
      <c r="C23" s="134">
        <v>1864.52</v>
      </c>
      <c r="D23" s="134">
        <v>24</v>
      </c>
      <c r="E23" s="134">
        <v>84.75</v>
      </c>
      <c r="F23" s="134">
        <v>19</v>
      </c>
      <c r="G23" s="134">
        <v>291.83999999999997</v>
      </c>
      <c r="H23" s="134">
        <v>54</v>
      </c>
      <c r="I23" s="134">
        <v>13.26</v>
      </c>
      <c r="J23" s="134">
        <v>47</v>
      </c>
      <c r="K23" s="134">
        <v>7.43</v>
      </c>
      <c r="L23" s="134">
        <v>24</v>
      </c>
    </row>
    <row r="24" spans="1:12" s="135" customFormat="1" ht="15.95" customHeight="1">
      <c r="A24" s="133">
        <v>200409</v>
      </c>
      <c r="B24" s="134">
        <v>22</v>
      </c>
      <c r="C24" s="134">
        <v>3936.38</v>
      </c>
      <c r="D24" s="134">
        <v>139</v>
      </c>
      <c r="E24" s="134">
        <v>178.93</v>
      </c>
      <c r="F24" s="134">
        <v>139</v>
      </c>
      <c r="G24" s="134">
        <v>626.47</v>
      </c>
      <c r="H24" s="134">
        <v>196</v>
      </c>
      <c r="I24" s="134">
        <v>28.48</v>
      </c>
      <c r="J24" s="134">
        <v>196</v>
      </c>
      <c r="K24" s="134">
        <v>15.73</v>
      </c>
      <c r="L24" s="134">
        <v>139</v>
      </c>
    </row>
    <row r="25" spans="1:12" s="135" customFormat="1" ht="15.95" customHeight="1">
      <c r="A25" s="133">
        <v>200410</v>
      </c>
      <c r="B25" s="134">
        <v>16</v>
      </c>
      <c r="C25" s="134">
        <v>2873.38</v>
      </c>
      <c r="D25" s="134">
        <v>80</v>
      </c>
      <c r="E25" s="134">
        <v>179.59</v>
      </c>
      <c r="F25" s="134">
        <v>102</v>
      </c>
      <c r="G25" s="134">
        <v>428.91</v>
      </c>
      <c r="H25" s="134">
        <v>83</v>
      </c>
      <c r="I25" s="134">
        <v>26.81</v>
      </c>
      <c r="J25" s="134">
        <v>106</v>
      </c>
      <c r="K25" s="134">
        <v>11.49</v>
      </c>
      <c r="L25" s="134">
        <v>79</v>
      </c>
    </row>
    <row r="26" spans="1:12" s="135" customFormat="1" ht="15.95" customHeight="1">
      <c r="A26" s="133">
        <v>200411</v>
      </c>
      <c r="B26" s="134">
        <v>22</v>
      </c>
      <c r="C26" s="134">
        <v>3016.78</v>
      </c>
      <c r="D26" s="134">
        <v>8</v>
      </c>
      <c r="E26" s="134">
        <v>137.12</v>
      </c>
      <c r="F26" s="134">
        <v>-1</v>
      </c>
      <c r="G26" s="134">
        <v>490.02</v>
      </c>
      <c r="H26" s="134">
        <v>15</v>
      </c>
      <c r="I26" s="134">
        <v>22.27</v>
      </c>
      <c r="J26" s="134">
        <v>5</v>
      </c>
      <c r="K26" s="134">
        <v>12.06</v>
      </c>
      <c r="L26" s="134">
        <v>8</v>
      </c>
    </row>
    <row r="27" spans="1:12" s="135" customFormat="1" ht="15.95" customHeight="1">
      <c r="A27" s="133">
        <v>200412</v>
      </c>
      <c r="B27" s="134">
        <v>23</v>
      </c>
      <c r="C27" s="134">
        <v>2069.62</v>
      </c>
      <c r="D27" s="134">
        <v>-51</v>
      </c>
      <c r="E27" s="134">
        <v>89.99</v>
      </c>
      <c r="F27" s="134">
        <v>-51</v>
      </c>
      <c r="G27" s="134">
        <v>360.57</v>
      </c>
      <c r="H27" s="134">
        <v>-39</v>
      </c>
      <c r="I27" s="134">
        <v>15.68</v>
      </c>
      <c r="J27" s="134">
        <v>-39</v>
      </c>
      <c r="K27" s="134">
        <v>8.2799999999999994</v>
      </c>
      <c r="L27" s="134">
        <v>-51</v>
      </c>
    </row>
    <row r="28" spans="1:12" s="135" customFormat="1" ht="15.95" customHeight="1">
      <c r="A28" s="133">
        <v>200501</v>
      </c>
      <c r="B28" s="134">
        <v>20</v>
      </c>
      <c r="C28" s="134">
        <v>1740.73</v>
      </c>
      <c r="D28" s="134">
        <v>-52</v>
      </c>
      <c r="E28" s="134">
        <v>87.03</v>
      </c>
      <c r="F28" s="134">
        <v>-68</v>
      </c>
      <c r="G28" s="134">
        <v>319.88</v>
      </c>
      <c r="H28" s="134">
        <v>-32</v>
      </c>
      <c r="I28" s="134">
        <v>16</v>
      </c>
      <c r="J28" s="134">
        <v>-56</v>
      </c>
      <c r="K28" s="134">
        <v>5.79</v>
      </c>
      <c r="L28" s="134">
        <v>-60</v>
      </c>
    </row>
    <row r="29" spans="1:12" s="135" customFormat="1" ht="15.95" customHeight="1">
      <c r="A29" s="133">
        <v>200502</v>
      </c>
      <c r="B29" s="134">
        <v>13</v>
      </c>
      <c r="C29" s="134">
        <v>1984.28</v>
      </c>
      <c r="D29" s="134">
        <v>-72</v>
      </c>
      <c r="E29" s="134">
        <v>152.63999999999999</v>
      </c>
      <c r="F29" s="134">
        <v>-57</v>
      </c>
      <c r="G29" s="134">
        <v>358.15</v>
      </c>
      <c r="H29" s="134">
        <v>-60</v>
      </c>
      <c r="I29" s="134">
        <v>27.55</v>
      </c>
      <c r="J29" s="134">
        <v>-38</v>
      </c>
      <c r="K29" s="134">
        <v>3.97</v>
      </c>
      <c r="L29" s="134">
        <v>-86</v>
      </c>
    </row>
    <row r="30" spans="1:12" s="135" customFormat="1" ht="15.95" customHeight="1">
      <c r="A30" s="133">
        <v>200503</v>
      </c>
      <c r="B30" s="134">
        <v>23</v>
      </c>
      <c r="C30" s="134">
        <v>2977.3</v>
      </c>
      <c r="D30" s="134">
        <v>-48</v>
      </c>
      <c r="E30" s="134">
        <v>129.44999999999999</v>
      </c>
      <c r="F30" s="134">
        <v>-48</v>
      </c>
      <c r="G30" s="134">
        <v>507.69</v>
      </c>
      <c r="H30" s="134">
        <v>-26</v>
      </c>
      <c r="I30" s="134">
        <v>22.07</v>
      </c>
      <c r="J30" s="134">
        <v>-26</v>
      </c>
      <c r="K30" s="134">
        <v>5.95</v>
      </c>
      <c r="L30" s="134">
        <v>-74</v>
      </c>
    </row>
    <row r="31" spans="1:12" s="135" customFormat="1" ht="15.95" customHeight="1">
      <c r="A31" s="133">
        <v>200504</v>
      </c>
      <c r="B31" s="134">
        <v>21</v>
      </c>
      <c r="C31" s="134">
        <v>2964.56</v>
      </c>
      <c r="D31" s="134">
        <v>-43</v>
      </c>
      <c r="E31" s="134">
        <v>141.16999999999999</v>
      </c>
      <c r="F31" s="134">
        <v>-40</v>
      </c>
      <c r="G31" s="134">
        <v>537</v>
      </c>
      <c r="H31" s="134">
        <v>-13</v>
      </c>
      <c r="I31" s="134">
        <v>25.57</v>
      </c>
      <c r="J31" s="134">
        <v>-9</v>
      </c>
      <c r="K31" s="134">
        <v>5.92</v>
      </c>
      <c r="L31" s="134">
        <v>-72</v>
      </c>
    </row>
    <row r="32" spans="1:12" s="135" customFormat="1" ht="15.95" customHeight="1">
      <c r="A32" s="133">
        <v>200505</v>
      </c>
      <c r="B32" s="134">
        <v>17</v>
      </c>
      <c r="C32" s="134">
        <v>1457.74</v>
      </c>
      <c r="D32" s="134">
        <v>-19</v>
      </c>
      <c r="E32" s="134">
        <v>85.75</v>
      </c>
      <c r="F32" s="134">
        <v>-24</v>
      </c>
      <c r="G32" s="134">
        <v>305.41000000000003</v>
      </c>
      <c r="H32" s="134">
        <v>27</v>
      </c>
      <c r="I32" s="134">
        <v>17.96</v>
      </c>
      <c r="J32" s="134">
        <v>19</v>
      </c>
      <c r="K32" s="134">
        <v>2.91</v>
      </c>
      <c r="L32" s="134">
        <v>-60</v>
      </c>
    </row>
    <row r="33" spans="1:12" s="135" customFormat="1" ht="15.95" customHeight="1">
      <c r="A33" s="133">
        <v>200506</v>
      </c>
      <c r="B33" s="134">
        <v>22</v>
      </c>
      <c r="C33" s="134">
        <v>3086.1</v>
      </c>
      <c r="D33" s="134">
        <v>19</v>
      </c>
      <c r="E33" s="134">
        <v>140.28</v>
      </c>
      <c r="F33" s="134">
        <v>19</v>
      </c>
      <c r="G33" s="134">
        <v>638.38</v>
      </c>
      <c r="H33" s="134">
        <v>81</v>
      </c>
      <c r="I33" s="134">
        <v>29.02</v>
      </c>
      <c r="J33" s="134">
        <v>81</v>
      </c>
      <c r="K33" s="134">
        <v>6.16</v>
      </c>
      <c r="L33" s="134">
        <v>-41</v>
      </c>
    </row>
    <row r="34" spans="1:12" s="135" customFormat="1" ht="15.95" customHeight="1">
      <c r="A34" s="133">
        <v>200507</v>
      </c>
      <c r="B34" s="134">
        <v>21</v>
      </c>
      <c r="C34" s="134">
        <v>2176.59</v>
      </c>
      <c r="D34" s="134">
        <v>-14</v>
      </c>
      <c r="E34" s="134">
        <v>103.64</v>
      </c>
      <c r="F34" s="134">
        <v>-10</v>
      </c>
      <c r="G34" s="134">
        <v>511.08</v>
      </c>
      <c r="H34" s="134">
        <v>38</v>
      </c>
      <c r="I34" s="134">
        <v>24.34</v>
      </c>
      <c r="J34" s="134">
        <v>45</v>
      </c>
      <c r="K34" s="134">
        <v>4.3499999999999996</v>
      </c>
      <c r="L34" s="134">
        <v>-57</v>
      </c>
    </row>
    <row r="35" spans="1:12" s="135" customFormat="1" ht="15.95" customHeight="1">
      <c r="A35" s="133">
        <v>200508</v>
      </c>
      <c r="B35" s="134">
        <v>23</v>
      </c>
      <c r="C35" s="134">
        <v>4641.2700000000004</v>
      </c>
      <c r="D35" s="134">
        <v>149</v>
      </c>
      <c r="E35" s="134">
        <v>201.8</v>
      </c>
      <c r="F35" s="134">
        <v>138</v>
      </c>
      <c r="G35" s="134">
        <v>1057.48</v>
      </c>
      <c r="H35" s="134">
        <v>262</v>
      </c>
      <c r="I35" s="134">
        <v>45.98</v>
      </c>
      <c r="J35" s="134">
        <v>247</v>
      </c>
      <c r="K35" s="134">
        <v>9.2799999999999994</v>
      </c>
      <c r="L35" s="134">
        <v>25</v>
      </c>
    </row>
    <row r="36" spans="1:12" s="135" customFormat="1" ht="15.95" customHeight="1">
      <c r="A36" s="133">
        <v>200509</v>
      </c>
      <c r="B36" s="134">
        <v>22</v>
      </c>
      <c r="C36" s="134">
        <v>4078.22</v>
      </c>
      <c r="D36" s="134">
        <v>4</v>
      </c>
      <c r="E36" s="134">
        <v>185.38</v>
      </c>
      <c r="F36" s="134">
        <v>4</v>
      </c>
      <c r="G36" s="134">
        <v>916.5</v>
      </c>
      <c r="H36" s="134">
        <v>46</v>
      </c>
      <c r="I36" s="134">
        <v>41.66</v>
      </c>
      <c r="J36" s="134">
        <v>46</v>
      </c>
      <c r="K36" s="134">
        <v>8.16</v>
      </c>
      <c r="L36" s="134">
        <v>-48</v>
      </c>
    </row>
    <row r="37" spans="1:12" s="135" customFormat="1" ht="15.95" customHeight="1">
      <c r="A37" s="133">
        <v>200510</v>
      </c>
      <c r="B37" s="134">
        <v>16</v>
      </c>
      <c r="C37" s="134">
        <v>2061.1999999999998</v>
      </c>
      <c r="D37" s="134">
        <v>-28</v>
      </c>
      <c r="E37" s="134">
        <v>128.83000000000001</v>
      </c>
      <c r="F37" s="134">
        <v>-28</v>
      </c>
      <c r="G37" s="134">
        <v>445.19</v>
      </c>
      <c r="H37" s="134">
        <v>4</v>
      </c>
      <c r="I37" s="134">
        <v>27.83</v>
      </c>
      <c r="J37" s="134">
        <v>4</v>
      </c>
      <c r="K37" s="134">
        <v>4.12</v>
      </c>
      <c r="L37" s="134">
        <v>-64</v>
      </c>
    </row>
    <row r="38" spans="1:12" s="135" customFormat="1" ht="15.95" customHeight="1">
      <c r="A38" s="133">
        <v>200511</v>
      </c>
      <c r="B38" s="134">
        <v>22</v>
      </c>
      <c r="C38" s="134">
        <v>2229.1</v>
      </c>
      <c r="D38" s="134">
        <v>-26</v>
      </c>
      <c r="E38" s="134">
        <v>101.32</v>
      </c>
      <c r="F38" s="134">
        <v>-26</v>
      </c>
      <c r="G38" s="134">
        <v>519.86</v>
      </c>
      <c r="H38" s="134">
        <v>6</v>
      </c>
      <c r="I38" s="134">
        <v>23.63</v>
      </c>
      <c r="J38" s="134">
        <v>6</v>
      </c>
      <c r="K38" s="134">
        <v>4.46</v>
      </c>
      <c r="L38" s="134">
        <v>-63</v>
      </c>
    </row>
    <row r="39" spans="1:12" s="135" customFormat="1" ht="15.95" customHeight="1">
      <c r="A39" s="133">
        <v>200512</v>
      </c>
      <c r="B39" s="134">
        <v>22</v>
      </c>
      <c r="C39" s="134">
        <v>2267.69</v>
      </c>
      <c r="D39" s="134">
        <v>10</v>
      </c>
      <c r="E39" s="134">
        <v>103.07</v>
      </c>
      <c r="F39" s="134">
        <v>15</v>
      </c>
      <c r="G39" s="134">
        <v>507.13</v>
      </c>
      <c r="H39" s="134">
        <v>41</v>
      </c>
      <c r="I39" s="134">
        <v>23.05</v>
      </c>
      <c r="J39" s="134">
        <v>47</v>
      </c>
      <c r="K39" s="134">
        <v>4.54</v>
      </c>
      <c r="L39" s="134">
        <v>-45</v>
      </c>
    </row>
    <row r="40" spans="1:12" s="135" customFormat="1" ht="15.95" customHeight="1">
      <c r="A40" s="133">
        <v>200601</v>
      </c>
      <c r="B40" s="136">
        <v>16</v>
      </c>
      <c r="C40" s="136">
        <v>3561.05</v>
      </c>
      <c r="D40" s="136">
        <v>105</v>
      </c>
      <c r="E40" s="136">
        <v>222.56</v>
      </c>
      <c r="F40" s="136">
        <v>156</v>
      </c>
      <c r="G40" s="136">
        <v>745.08</v>
      </c>
      <c r="H40" s="136">
        <v>133</v>
      </c>
      <c r="I40" s="136">
        <v>46.57</v>
      </c>
      <c r="J40" s="136">
        <v>191</v>
      </c>
      <c r="K40" s="136">
        <v>7.12</v>
      </c>
      <c r="L40" s="136">
        <v>23</v>
      </c>
    </row>
    <row r="41" spans="1:12" s="135" customFormat="1" ht="15.95" customHeight="1">
      <c r="A41" s="133">
        <v>200602</v>
      </c>
      <c r="B41" s="136">
        <v>17</v>
      </c>
      <c r="C41" s="136">
        <v>3642.19</v>
      </c>
      <c r="D41" s="136">
        <v>84</v>
      </c>
      <c r="E41" s="136">
        <v>214.25</v>
      </c>
      <c r="F41" s="136">
        <v>40</v>
      </c>
      <c r="G41" s="136">
        <v>753.43</v>
      </c>
      <c r="H41" s="136">
        <v>110</v>
      </c>
      <c r="I41" s="136">
        <v>44.32</v>
      </c>
      <c r="J41" s="136">
        <v>61</v>
      </c>
      <c r="K41" s="136">
        <v>7.28</v>
      </c>
      <c r="L41" s="136">
        <v>83</v>
      </c>
    </row>
    <row r="42" spans="1:12" s="135" customFormat="1" ht="15.95" customHeight="1">
      <c r="A42" s="133">
        <v>200603</v>
      </c>
      <c r="B42" s="136">
        <v>23</v>
      </c>
      <c r="C42" s="136">
        <v>3991.18</v>
      </c>
      <c r="D42" s="136">
        <v>34</v>
      </c>
      <c r="E42" s="136">
        <v>173.53</v>
      </c>
      <c r="F42" s="136">
        <v>34</v>
      </c>
      <c r="G42" s="136">
        <v>831.92</v>
      </c>
      <c r="H42" s="136">
        <v>64</v>
      </c>
      <c r="I42" s="136">
        <v>36.17</v>
      </c>
      <c r="J42" s="136">
        <v>64</v>
      </c>
      <c r="K42" s="136">
        <v>7.99</v>
      </c>
      <c r="L42" s="136">
        <v>34</v>
      </c>
    </row>
    <row r="43" spans="1:12" s="135" customFormat="1" ht="15.95" customHeight="1">
      <c r="A43" s="133">
        <v>200604</v>
      </c>
      <c r="B43" s="136">
        <v>20</v>
      </c>
      <c r="C43" s="136">
        <v>7157.85</v>
      </c>
      <c r="D43" s="136">
        <v>141</v>
      </c>
      <c r="E43" s="136">
        <v>357.89</v>
      </c>
      <c r="F43" s="136">
        <v>154</v>
      </c>
      <c r="G43" s="136">
        <v>1383.43</v>
      </c>
      <c r="H43" s="136">
        <v>158</v>
      </c>
      <c r="I43" s="136">
        <v>69.17</v>
      </c>
      <c r="J43" s="136">
        <v>170</v>
      </c>
      <c r="K43" s="136">
        <v>14.32</v>
      </c>
      <c r="L43" s="136">
        <v>142</v>
      </c>
    </row>
    <row r="44" spans="1:12" s="135" customFormat="1" ht="15.95" customHeight="1">
      <c r="A44" s="133">
        <v>200605</v>
      </c>
      <c r="B44" s="136">
        <v>18</v>
      </c>
      <c r="C44" s="136">
        <v>10727.61</v>
      </c>
      <c r="D44" s="136">
        <v>636</v>
      </c>
      <c r="E44" s="136">
        <v>595.98</v>
      </c>
      <c r="F44" s="136">
        <v>595</v>
      </c>
      <c r="G44" s="136">
        <v>1886.73</v>
      </c>
      <c r="H44" s="136">
        <v>518</v>
      </c>
      <c r="I44" s="136">
        <v>104.82</v>
      </c>
      <c r="J44" s="136">
        <v>483</v>
      </c>
      <c r="K44" s="136">
        <v>21.45</v>
      </c>
      <c r="L44" s="136">
        <v>636</v>
      </c>
    </row>
    <row r="45" spans="1:12" s="135" customFormat="1" ht="15.95" customHeight="1">
      <c r="A45" s="133">
        <v>200606</v>
      </c>
      <c r="B45" s="136">
        <v>22</v>
      </c>
      <c r="C45" s="136">
        <v>8993.5499999999993</v>
      </c>
      <c r="D45" s="136">
        <v>191</v>
      </c>
      <c r="E45" s="136">
        <v>408.79</v>
      </c>
      <c r="F45" s="136">
        <v>191</v>
      </c>
      <c r="G45" s="136">
        <v>1597.47</v>
      </c>
      <c r="H45" s="136">
        <v>150</v>
      </c>
      <c r="I45" s="136">
        <v>72.61</v>
      </c>
      <c r="J45" s="136">
        <v>150</v>
      </c>
      <c r="K45" s="136">
        <v>17.989999999999998</v>
      </c>
      <c r="L45" s="136">
        <v>192</v>
      </c>
    </row>
    <row r="46" spans="1:12" s="135" customFormat="1" ht="15.95" customHeight="1">
      <c r="A46" s="133">
        <v>200607</v>
      </c>
      <c r="B46" s="136">
        <v>21</v>
      </c>
      <c r="C46" s="136">
        <v>8095.25</v>
      </c>
      <c r="D46" s="136">
        <v>272</v>
      </c>
      <c r="E46" s="136">
        <v>385.49</v>
      </c>
      <c r="F46" s="136">
        <v>272</v>
      </c>
      <c r="G46" s="136">
        <v>1393.33</v>
      </c>
      <c r="H46" s="136">
        <v>173</v>
      </c>
      <c r="I46" s="136">
        <v>66.349999999999994</v>
      </c>
      <c r="J46" s="136">
        <v>173</v>
      </c>
      <c r="K46" s="136">
        <v>16.12</v>
      </c>
      <c r="L46" s="136">
        <v>270</v>
      </c>
    </row>
    <row r="47" spans="1:12" s="135" customFormat="1" ht="15.95" customHeight="1">
      <c r="A47" s="133">
        <v>200608</v>
      </c>
      <c r="B47" s="136">
        <v>23</v>
      </c>
      <c r="C47" s="136">
        <v>5449.35</v>
      </c>
      <c r="D47" s="136">
        <v>17</v>
      </c>
      <c r="E47" s="136">
        <v>236.93</v>
      </c>
      <c r="F47" s="136">
        <v>17</v>
      </c>
      <c r="G47" s="136">
        <v>1011.81</v>
      </c>
      <c r="H47" s="136">
        <v>-4</v>
      </c>
      <c r="I47" s="136">
        <v>43.99</v>
      </c>
      <c r="J47" s="136">
        <v>-4</v>
      </c>
      <c r="K47" s="136">
        <v>10.9</v>
      </c>
      <c r="L47" s="136">
        <v>17</v>
      </c>
    </row>
    <row r="48" spans="1:12" s="135" customFormat="1" ht="15.95" customHeight="1">
      <c r="A48" s="133">
        <v>200609</v>
      </c>
      <c r="B48" s="136">
        <v>21</v>
      </c>
      <c r="C48" s="136">
        <v>6598.02</v>
      </c>
      <c r="D48" s="136">
        <v>62</v>
      </c>
      <c r="E48" s="136">
        <v>314.19</v>
      </c>
      <c r="F48" s="136">
        <v>69</v>
      </c>
      <c r="G48" s="136">
        <v>1205.99</v>
      </c>
      <c r="H48" s="136">
        <v>32</v>
      </c>
      <c r="I48" s="136">
        <v>57.43</v>
      </c>
      <c r="J48" s="136">
        <v>38</v>
      </c>
      <c r="K48" s="136">
        <v>13.19</v>
      </c>
      <c r="L48" s="136">
        <v>62</v>
      </c>
    </row>
    <row r="49" spans="1:12" s="135" customFormat="1" ht="15.95" customHeight="1">
      <c r="A49" s="133">
        <v>200610</v>
      </c>
      <c r="B49" s="136">
        <v>17</v>
      </c>
      <c r="C49" s="136">
        <v>6643.81</v>
      </c>
      <c r="D49" s="136">
        <v>222</v>
      </c>
      <c r="E49" s="136">
        <v>390.81</v>
      </c>
      <c r="F49" s="136">
        <v>203</v>
      </c>
      <c r="G49" s="136">
        <v>1208</v>
      </c>
      <c r="H49" s="136">
        <v>171</v>
      </c>
      <c r="I49" s="136">
        <v>71.06</v>
      </c>
      <c r="J49" s="136">
        <v>155</v>
      </c>
      <c r="K49" s="136">
        <v>13.29</v>
      </c>
      <c r="L49" s="136">
        <v>223</v>
      </c>
    </row>
    <row r="50" spans="1:12" s="135" customFormat="1" ht="15.95" customHeight="1">
      <c r="A50" s="133">
        <v>200611</v>
      </c>
      <c r="B50" s="136">
        <v>22</v>
      </c>
      <c r="C50" s="136">
        <v>10279.56</v>
      </c>
      <c r="D50" s="136">
        <v>361</v>
      </c>
      <c r="E50" s="136">
        <v>467.26</v>
      </c>
      <c r="F50" s="136">
        <v>361</v>
      </c>
      <c r="G50" s="136">
        <v>1730.66</v>
      </c>
      <c r="H50" s="136">
        <v>233</v>
      </c>
      <c r="I50" s="136">
        <v>78.66</v>
      </c>
      <c r="J50" s="136">
        <v>233</v>
      </c>
      <c r="K50" s="136">
        <v>20.57</v>
      </c>
      <c r="L50" s="136">
        <v>362</v>
      </c>
    </row>
    <row r="51" spans="1:12" s="135" customFormat="1" ht="15.95" customHeight="1">
      <c r="A51" s="133">
        <v>200612</v>
      </c>
      <c r="B51" s="136">
        <v>21</v>
      </c>
      <c r="C51" s="136">
        <v>15329.47</v>
      </c>
      <c r="D51" s="136">
        <v>576</v>
      </c>
      <c r="E51" s="136">
        <v>729.97</v>
      </c>
      <c r="F51" s="136">
        <v>608</v>
      </c>
      <c r="G51" s="136">
        <v>2397.38</v>
      </c>
      <c r="H51" s="136">
        <v>373</v>
      </c>
      <c r="I51" s="136">
        <v>114.16</v>
      </c>
      <c r="J51" s="136">
        <v>395</v>
      </c>
      <c r="K51" s="136">
        <v>30.67</v>
      </c>
      <c r="L51" s="136">
        <v>576</v>
      </c>
    </row>
    <row r="52" spans="1:12" s="135" customFormat="1" ht="15.95" customHeight="1">
      <c r="A52" s="137">
        <v>200701</v>
      </c>
      <c r="B52" s="138">
        <v>20</v>
      </c>
      <c r="C52" s="138">
        <v>25560.35</v>
      </c>
      <c r="D52" s="138">
        <v>617.78</v>
      </c>
      <c r="E52" s="138">
        <v>1278.02</v>
      </c>
      <c r="F52" s="138">
        <v>474.21</v>
      </c>
      <c r="G52" s="138">
        <v>3454.2</v>
      </c>
      <c r="H52" s="138">
        <v>363.6</v>
      </c>
      <c r="I52" s="138">
        <v>172.71</v>
      </c>
      <c r="J52" s="138">
        <v>270.86</v>
      </c>
      <c r="K52" s="138">
        <v>51.13</v>
      </c>
      <c r="L52" s="138">
        <v>618.12</v>
      </c>
    </row>
    <row r="53" spans="1:12" s="135" customFormat="1" ht="15.95" customHeight="1">
      <c r="A53" s="137">
        <v>200702</v>
      </c>
      <c r="B53" s="138">
        <v>15</v>
      </c>
      <c r="C53" s="138">
        <v>17455.63</v>
      </c>
      <c r="D53" s="138">
        <v>379.29</v>
      </c>
      <c r="E53" s="138">
        <v>1163.71</v>
      </c>
      <c r="F53" s="138">
        <v>443.18</v>
      </c>
      <c r="G53" s="138">
        <v>2210.8000000000002</v>
      </c>
      <c r="H53" s="138">
        <v>193.46</v>
      </c>
      <c r="I53" s="138">
        <v>147.38999999999999</v>
      </c>
      <c r="J53" s="138">
        <v>232.56</v>
      </c>
      <c r="K53" s="138">
        <v>34.909999999999997</v>
      </c>
      <c r="L53" s="138">
        <v>378.88</v>
      </c>
    </row>
    <row r="54" spans="1:12" s="135" customFormat="1" ht="15.95" customHeight="1">
      <c r="A54" s="137">
        <v>200703</v>
      </c>
      <c r="B54" s="138">
        <v>22</v>
      </c>
      <c r="C54" s="138">
        <v>32016.42</v>
      </c>
      <c r="D54" s="138">
        <v>702.18</v>
      </c>
      <c r="E54" s="138">
        <v>1455.29</v>
      </c>
      <c r="F54" s="138">
        <v>738.69</v>
      </c>
      <c r="G54" s="138">
        <v>3677.84</v>
      </c>
      <c r="H54" s="138">
        <v>342.09</v>
      </c>
      <c r="I54" s="138">
        <v>167.18</v>
      </c>
      <c r="J54" s="138">
        <v>362.33</v>
      </c>
      <c r="K54" s="138">
        <v>64.040000000000006</v>
      </c>
      <c r="L54" s="138">
        <v>709.61</v>
      </c>
    </row>
    <row r="55" spans="1:12" s="135" customFormat="1" ht="15.95" customHeight="1">
      <c r="A55" s="137">
        <v>200704</v>
      </c>
      <c r="B55" s="138">
        <v>21</v>
      </c>
      <c r="C55" s="138">
        <v>49122.64</v>
      </c>
      <c r="D55" s="138">
        <v>586.28</v>
      </c>
      <c r="E55" s="138">
        <v>2339.16</v>
      </c>
      <c r="F55" s="138">
        <v>553.6</v>
      </c>
      <c r="G55" s="138">
        <v>4418.8</v>
      </c>
      <c r="H55" s="138">
        <v>219.41</v>
      </c>
      <c r="I55" s="138">
        <v>210.42</v>
      </c>
      <c r="J55" s="138">
        <v>204.21</v>
      </c>
      <c r="K55" s="138">
        <v>98.26</v>
      </c>
      <c r="L55" s="138">
        <v>586.65</v>
      </c>
    </row>
    <row r="56" spans="1:12" s="135" customFormat="1" ht="15.95" customHeight="1">
      <c r="A56" s="137">
        <v>200705</v>
      </c>
      <c r="B56" s="138">
        <v>18</v>
      </c>
      <c r="C56" s="138">
        <v>58944.93</v>
      </c>
      <c r="D56" s="138">
        <v>449.47</v>
      </c>
      <c r="E56" s="138">
        <v>3274.7</v>
      </c>
      <c r="F56" s="138">
        <v>449.46</v>
      </c>
      <c r="G56" s="138">
        <v>4328.55</v>
      </c>
      <c r="H56" s="138">
        <v>129.41999999999999</v>
      </c>
      <c r="I56" s="138">
        <v>240.47</v>
      </c>
      <c r="J56" s="138">
        <v>129.41</v>
      </c>
      <c r="K56" s="138">
        <v>148.65</v>
      </c>
      <c r="L56" s="138">
        <v>593.01</v>
      </c>
    </row>
    <row r="57" spans="1:12" s="135" customFormat="1" ht="15.95" customHeight="1">
      <c r="A57" s="137">
        <v>200706</v>
      </c>
      <c r="B57" s="138">
        <v>21</v>
      </c>
      <c r="C57" s="138">
        <v>54080.03</v>
      </c>
      <c r="D57" s="138">
        <v>501.32</v>
      </c>
      <c r="E57" s="138">
        <v>2575.2399999999998</v>
      </c>
      <c r="F57" s="138">
        <v>529.95000000000005</v>
      </c>
      <c r="G57" s="138">
        <v>4032.81</v>
      </c>
      <c r="H57" s="138">
        <v>152.44999999999999</v>
      </c>
      <c r="I57" s="138">
        <v>192.04</v>
      </c>
      <c r="J57" s="138">
        <v>164.45</v>
      </c>
      <c r="K57" s="138">
        <v>324.52999999999997</v>
      </c>
      <c r="L57" s="138">
        <v>1703.95</v>
      </c>
    </row>
    <row r="58" spans="1:12" s="135" customFormat="1" ht="15.95" customHeight="1">
      <c r="A58" s="137">
        <v>200707</v>
      </c>
      <c r="B58" s="138">
        <v>22</v>
      </c>
      <c r="C58" s="138">
        <v>33055.86</v>
      </c>
      <c r="D58" s="138">
        <v>308.33999999999997</v>
      </c>
      <c r="E58" s="138">
        <v>1502.53</v>
      </c>
      <c r="F58" s="138">
        <v>289.77</v>
      </c>
      <c r="G58" s="138">
        <v>2563.67</v>
      </c>
      <c r="H58" s="138">
        <v>83.99</v>
      </c>
      <c r="I58" s="138">
        <v>116.53</v>
      </c>
      <c r="J58" s="138">
        <v>75.63</v>
      </c>
      <c r="K58" s="138">
        <v>198.38</v>
      </c>
      <c r="L58" s="138">
        <v>1130.6500000000001</v>
      </c>
    </row>
    <row r="59" spans="1:12" s="135" customFormat="1" ht="15.95" customHeight="1">
      <c r="A59" s="137">
        <v>200708</v>
      </c>
      <c r="B59" s="138">
        <v>23</v>
      </c>
      <c r="C59" s="138">
        <v>54644.31</v>
      </c>
      <c r="D59" s="138">
        <v>902.77</v>
      </c>
      <c r="E59" s="138">
        <v>2375.84</v>
      </c>
      <c r="F59" s="138">
        <v>902.8</v>
      </c>
      <c r="G59" s="138">
        <v>3610.98</v>
      </c>
      <c r="H59" s="138">
        <v>256.88</v>
      </c>
      <c r="I59" s="138">
        <v>157</v>
      </c>
      <c r="J59" s="138">
        <v>256.82</v>
      </c>
      <c r="K59" s="138">
        <v>327.92</v>
      </c>
      <c r="L59" s="138">
        <v>2908.44</v>
      </c>
    </row>
    <row r="60" spans="1:12" s="135" customFormat="1" ht="15.95" customHeight="1">
      <c r="A60" s="137">
        <v>200709</v>
      </c>
      <c r="B60" s="138">
        <v>20</v>
      </c>
      <c r="C60" s="138">
        <v>46288.15</v>
      </c>
      <c r="D60" s="138">
        <v>601.54999999999995</v>
      </c>
      <c r="E60" s="138">
        <v>2314.41</v>
      </c>
      <c r="F60" s="138">
        <v>636.63</v>
      </c>
      <c r="G60" s="138">
        <v>2880.17</v>
      </c>
      <c r="H60" s="138">
        <v>138.82</v>
      </c>
      <c r="I60" s="138">
        <v>144</v>
      </c>
      <c r="J60" s="138">
        <v>150.74</v>
      </c>
      <c r="K60" s="138">
        <v>277.77</v>
      </c>
      <c r="L60" s="138">
        <v>2004.32</v>
      </c>
    </row>
    <row r="61" spans="1:12" s="135" customFormat="1" ht="15.95" customHeight="1">
      <c r="A61" s="137">
        <v>200710</v>
      </c>
      <c r="B61" s="138">
        <v>18</v>
      </c>
      <c r="C61" s="138">
        <v>35138.9</v>
      </c>
      <c r="D61" s="138">
        <v>428.9</v>
      </c>
      <c r="E61" s="138">
        <v>1952.16</v>
      </c>
      <c r="F61" s="138">
        <v>399.5</v>
      </c>
      <c r="G61" s="138">
        <v>1947.99</v>
      </c>
      <c r="H61" s="138">
        <v>61.26</v>
      </c>
      <c r="I61" s="138">
        <v>108.22</v>
      </c>
      <c r="J61" s="138">
        <v>52.27</v>
      </c>
      <c r="K61" s="138">
        <v>210.86</v>
      </c>
      <c r="L61" s="138">
        <v>1485.41</v>
      </c>
    </row>
    <row r="62" spans="1:12" s="135" customFormat="1" ht="15.95" customHeight="1">
      <c r="A62" s="137">
        <v>200711</v>
      </c>
      <c r="B62" s="138">
        <v>22</v>
      </c>
      <c r="C62" s="138">
        <v>25179.08</v>
      </c>
      <c r="D62" s="138">
        <v>144.94</v>
      </c>
      <c r="E62" s="138">
        <v>1144.51</v>
      </c>
      <c r="F62" s="138">
        <v>144.94999999999999</v>
      </c>
      <c r="G62" s="138">
        <v>1472.63</v>
      </c>
      <c r="H62" s="138">
        <v>-14.91</v>
      </c>
      <c r="I62" s="138">
        <v>66.930000000000007</v>
      </c>
      <c r="J62" s="138">
        <v>-14.92</v>
      </c>
      <c r="K62" s="138">
        <v>151.11000000000001</v>
      </c>
      <c r="L62" s="138">
        <v>635.33000000000004</v>
      </c>
    </row>
    <row r="63" spans="1:12" s="135" customFormat="1" ht="15.95" customHeight="1">
      <c r="A63" s="137">
        <v>200712</v>
      </c>
      <c r="B63" s="138">
        <v>20</v>
      </c>
      <c r="C63" s="138">
        <v>29069.919999999998</v>
      </c>
      <c r="D63" s="138">
        <v>89.63</v>
      </c>
      <c r="E63" s="138">
        <v>1453.49</v>
      </c>
      <c r="F63" s="138">
        <v>99.12</v>
      </c>
      <c r="G63" s="138">
        <v>1805.32</v>
      </c>
      <c r="H63" s="138">
        <v>-24.7</v>
      </c>
      <c r="I63" s="138">
        <v>90.26</v>
      </c>
      <c r="J63" s="138">
        <v>-20.94</v>
      </c>
      <c r="K63" s="138">
        <v>174.45</v>
      </c>
      <c r="L63" s="138">
        <v>468.98</v>
      </c>
    </row>
    <row r="64" spans="1:12" s="135" customFormat="1" ht="15.95" customHeight="1">
      <c r="A64" s="139">
        <v>200801</v>
      </c>
      <c r="B64" s="140">
        <v>22</v>
      </c>
      <c r="C64" s="140">
        <v>46530.45</v>
      </c>
      <c r="D64" s="140">
        <v>82.04</v>
      </c>
      <c r="E64" s="140">
        <v>2115.02</v>
      </c>
      <c r="F64" s="140">
        <v>65.489999999999995</v>
      </c>
      <c r="G64" s="140">
        <v>2645.89</v>
      </c>
      <c r="H64" s="140">
        <v>-23.4</v>
      </c>
      <c r="I64" s="140">
        <v>120.27</v>
      </c>
      <c r="J64" s="140">
        <v>-30.36</v>
      </c>
      <c r="K64" s="140">
        <v>279.19</v>
      </c>
      <c r="L64" s="140">
        <v>446.04</v>
      </c>
    </row>
    <row r="65" spans="1:12" s="135" customFormat="1" ht="15.95" customHeight="1">
      <c r="A65" s="139">
        <v>200802</v>
      </c>
      <c r="B65" s="140">
        <v>16</v>
      </c>
      <c r="C65" s="140">
        <v>21111.68</v>
      </c>
      <c r="D65" s="140">
        <v>20.94</v>
      </c>
      <c r="E65" s="140">
        <v>1319.47</v>
      </c>
      <c r="F65" s="140">
        <v>13.38</v>
      </c>
      <c r="G65" s="140">
        <v>1258.0899999999999</v>
      </c>
      <c r="H65" s="140">
        <v>-43.09</v>
      </c>
      <c r="I65" s="140">
        <v>78.63</v>
      </c>
      <c r="J65" s="140">
        <v>-46.65</v>
      </c>
      <c r="K65" s="140">
        <v>126.67</v>
      </c>
      <c r="L65" s="140">
        <v>262.85000000000002</v>
      </c>
    </row>
    <row r="66" spans="1:12" s="135" customFormat="1" ht="15.95" customHeight="1">
      <c r="A66" s="139">
        <v>200803</v>
      </c>
      <c r="B66" s="140">
        <v>21</v>
      </c>
      <c r="C66" s="140">
        <v>28532.42</v>
      </c>
      <c r="D66" s="140">
        <v>-10.88</v>
      </c>
      <c r="E66" s="140">
        <v>1358.69</v>
      </c>
      <c r="F66" s="140">
        <v>-6.64</v>
      </c>
      <c r="G66" s="140">
        <v>1866.17</v>
      </c>
      <c r="H66" s="140">
        <v>-49.26</v>
      </c>
      <c r="I66" s="140">
        <v>88.86</v>
      </c>
      <c r="J66" s="140">
        <v>-46.85</v>
      </c>
      <c r="K66" s="140">
        <v>171.21</v>
      </c>
      <c r="L66" s="140">
        <v>167.35</v>
      </c>
    </row>
    <row r="67" spans="1:12" s="135" customFormat="1" ht="15.95" customHeight="1">
      <c r="A67" s="139">
        <v>200804</v>
      </c>
      <c r="B67" s="140">
        <v>21</v>
      </c>
      <c r="C67" s="140">
        <v>26901.4</v>
      </c>
      <c r="D67" s="140">
        <v>-45.24</v>
      </c>
      <c r="E67" s="140">
        <v>1281.01</v>
      </c>
      <c r="F67" s="140">
        <v>-45.24</v>
      </c>
      <c r="G67" s="140">
        <v>1969.5</v>
      </c>
      <c r="H67" s="140">
        <v>-55.43</v>
      </c>
      <c r="I67" s="140">
        <v>93.79</v>
      </c>
      <c r="J67" s="140">
        <v>-55.43</v>
      </c>
      <c r="K67" s="140">
        <v>119.69</v>
      </c>
      <c r="L67" s="140">
        <v>21.81</v>
      </c>
    </row>
    <row r="68" spans="1:12" s="135" customFormat="1" ht="15.95" customHeight="1">
      <c r="A68" s="139">
        <v>200805</v>
      </c>
      <c r="B68" s="140">
        <v>20</v>
      </c>
      <c r="C68" s="140">
        <v>29466.87</v>
      </c>
      <c r="D68" s="140">
        <v>-50.01</v>
      </c>
      <c r="E68" s="140">
        <v>1473.35</v>
      </c>
      <c r="F68" s="140">
        <v>-55.01</v>
      </c>
      <c r="G68" s="140">
        <v>2116.1799999999998</v>
      </c>
      <c r="H68" s="140">
        <v>-51.11</v>
      </c>
      <c r="I68" s="140">
        <v>105.81</v>
      </c>
      <c r="J68" s="140">
        <v>-56</v>
      </c>
      <c r="K68" s="140">
        <v>58.94</v>
      </c>
      <c r="L68" s="140">
        <v>-60.35</v>
      </c>
    </row>
    <row r="69" spans="1:12" s="135" customFormat="1" ht="15.95" customHeight="1">
      <c r="A69" s="139">
        <v>200806</v>
      </c>
      <c r="B69" s="140">
        <v>20</v>
      </c>
      <c r="C69" s="140">
        <v>16862.64</v>
      </c>
      <c r="D69" s="140">
        <v>-68.819999999999993</v>
      </c>
      <c r="E69" s="140">
        <v>843.12</v>
      </c>
      <c r="F69" s="140">
        <v>-67.260000000000005</v>
      </c>
      <c r="G69" s="140">
        <v>1515.99</v>
      </c>
      <c r="H69" s="140">
        <v>-62.41</v>
      </c>
      <c r="I69" s="140">
        <v>75.81</v>
      </c>
      <c r="J69" s="140">
        <v>-60.52</v>
      </c>
      <c r="K69" s="140">
        <v>33.729999999999997</v>
      </c>
      <c r="L69" s="140">
        <v>-89.61</v>
      </c>
    </row>
    <row r="70" spans="1:12" s="135" customFormat="1" ht="15.95" customHeight="1">
      <c r="A70" s="139">
        <v>200807</v>
      </c>
      <c r="B70" s="140">
        <v>23</v>
      </c>
      <c r="C70" s="140">
        <v>23260.27</v>
      </c>
      <c r="D70" s="140">
        <v>-29.63</v>
      </c>
      <c r="E70" s="140">
        <v>1011.31</v>
      </c>
      <c r="F70" s="140">
        <v>-32.69</v>
      </c>
      <c r="G70" s="140">
        <v>2215.9899999999998</v>
      </c>
      <c r="H70" s="140">
        <v>-13.56</v>
      </c>
      <c r="I70" s="140">
        <v>96.35</v>
      </c>
      <c r="J70" s="140">
        <v>-17.32</v>
      </c>
      <c r="K70" s="140">
        <v>46.53</v>
      </c>
      <c r="L70" s="140">
        <v>-76.55</v>
      </c>
    </row>
    <row r="71" spans="1:12" s="135" customFormat="1" ht="15.95" customHeight="1">
      <c r="A71" s="139">
        <v>200808</v>
      </c>
      <c r="B71" s="140">
        <v>21</v>
      </c>
      <c r="C71" s="140">
        <v>11808.8</v>
      </c>
      <c r="D71" s="140">
        <v>-78.39</v>
      </c>
      <c r="E71" s="140">
        <v>562.33000000000004</v>
      </c>
      <c r="F71" s="140">
        <v>-76.33</v>
      </c>
      <c r="G71" s="140">
        <v>1355.76</v>
      </c>
      <c r="H71" s="140">
        <v>-62.45</v>
      </c>
      <c r="I71" s="140">
        <v>64.56</v>
      </c>
      <c r="J71" s="140">
        <v>-58.88</v>
      </c>
      <c r="K71" s="140">
        <v>23.61</v>
      </c>
      <c r="L71" s="140">
        <v>-92.8</v>
      </c>
    </row>
    <row r="72" spans="1:12" s="135" customFormat="1" ht="15.95" customHeight="1">
      <c r="A72" s="139">
        <v>200809</v>
      </c>
      <c r="B72" s="140">
        <v>19</v>
      </c>
      <c r="C72" s="140">
        <v>11541.69</v>
      </c>
      <c r="D72" s="140">
        <v>-75.069999999999993</v>
      </c>
      <c r="E72" s="140">
        <v>607.45000000000005</v>
      </c>
      <c r="F72" s="140">
        <v>-73.75</v>
      </c>
      <c r="G72" s="140">
        <v>1519.3</v>
      </c>
      <c r="H72" s="140">
        <v>-47.25</v>
      </c>
      <c r="I72" s="140">
        <v>79.959999999999994</v>
      </c>
      <c r="J72" s="140">
        <v>-44.47</v>
      </c>
      <c r="K72" s="140">
        <v>17.010000000000002</v>
      </c>
      <c r="L72" s="140">
        <v>-93.88</v>
      </c>
    </row>
    <row r="73" spans="1:12" s="135" customFormat="1" ht="15.95" customHeight="1">
      <c r="A73" s="139">
        <v>200810</v>
      </c>
      <c r="B73" s="140">
        <v>20</v>
      </c>
      <c r="C73" s="140">
        <v>10395.98</v>
      </c>
      <c r="D73" s="140">
        <v>-70.41</v>
      </c>
      <c r="E73" s="140">
        <v>519.79999999999995</v>
      </c>
      <c r="F73" s="140">
        <v>-73.37</v>
      </c>
      <c r="G73" s="140">
        <v>1499.43</v>
      </c>
      <c r="H73" s="140">
        <v>-23.03</v>
      </c>
      <c r="I73" s="140">
        <v>74.97</v>
      </c>
      <c r="J73" s="140">
        <v>-30.72</v>
      </c>
      <c r="K73" s="140">
        <v>10.39</v>
      </c>
      <c r="L73" s="140">
        <v>-95.07</v>
      </c>
    </row>
    <row r="74" spans="1:12" s="135" customFormat="1" ht="15.95" customHeight="1">
      <c r="A74" s="139">
        <v>200811</v>
      </c>
      <c r="B74" s="140">
        <v>20</v>
      </c>
      <c r="C74" s="140">
        <v>17112.29</v>
      </c>
      <c r="D74" s="140">
        <v>-32.04</v>
      </c>
      <c r="E74" s="140">
        <v>855.62</v>
      </c>
      <c r="F74" s="140">
        <v>-25.24</v>
      </c>
      <c r="G74" s="140">
        <v>2706.26</v>
      </c>
      <c r="H74" s="140">
        <v>83.77</v>
      </c>
      <c r="I74" s="140">
        <v>135.31</v>
      </c>
      <c r="J74" s="140">
        <v>102.17</v>
      </c>
      <c r="K74" s="140">
        <v>17.11</v>
      </c>
      <c r="L74" s="140">
        <v>-88.68</v>
      </c>
    </row>
    <row r="75" spans="1:12" s="135" customFormat="1" ht="15.95" customHeight="1">
      <c r="A75" s="139">
        <v>200812</v>
      </c>
      <c r="B75" s="140">
        <v>23</v>
      </c>
      <c r="C75" s="140">
        <v>23588.15</v>
      </c>
      <c r="D75" s="140">
        <v>-18.86</v>
      </c>
      <c r="E75" s="140">
        <v>1025.57</v>
      </c>
      <c r="F75" s="140">
        <v>-29.44</v>
      </c>
      <c r="G75" s="140">
        <v>3462.82</v>
      </c>
      <c r="H75" s="140">
        <v>91.81</v>
      </c>
      <c r="I75" s="140">
        <v>150.56</v>
      </c>
      <c r="J75" s="140">
        <v>66.81</v>
      </c>
      <c r="K75" s="140">
        <v>23.6</v>
      </c>
      <c r="L75" s="140">
        <v>-86.47</v>
      </c>
    </row>
    <row r="76" spans="1:12" s="144" customFormat="1" ht="20.100000000000001" customHeight="1">
      <c r="A76" s="141">
        <v>200901</v>
      </c>
      <c r="B76" s="142">
        <v>15</v>
      </c>
      <c r="C76" s="143">
        <v>14916.77</v>
      </c>
      <c r="D76" s="143">
        <v>-67.94</v>
      </c>
      <c r="E76" s="143">
        <v>994.45</v>
      </c>
      <c r="F76" s="143">
        <v>-52.98</v>
      </c>
      <c r="G76" s="143">
        <v>2042.08</v>
      </c>
      <c r="H76" s="143">
        <v>-22.82</v>
      </c>
      <c r="I76" s="143">
        <v>136.13999999999999</v>
      </c>
      <c r="J76" s="143">
        <v>13.2</v>
      </c>
      <c r="K76" s="143">
        <v>14.93</v>
      </c>
      <c r="L76" s="143">
        <v>-94.65</v>
      </c>
    </row>
    <row r="77" spans="1:12" s="144" customFormat="1" ht="20.100000000000001" customHeight="1">
      <c r="A77" s="141">
        <v>200902</v>
      </c>
      <c r="B77" s="142">
        <v>20</v>
      </c>
      <c r="C77" s="143">
        <v>40390.01</v>
      </c>
      <c r="D77" s="143">
        <v>91.32</v>
      </c>
      <c r="E77" s="143">
        <v>2019.5</v>
      </c>
      <c r="F77" s="143">
        <v>53.05</v>
      </c>
      <c r="G77" s="143">
        <v>4960.28</v>
      </c>
      <c r="H77" s="143">
        <v>294.27</v>
      </c>
      <c r="I77" s="143">
        <v>248.01</v>
      </c>
      <c r="J77" s="143">
        <v>215.41</v>
      </c>
      <c r="K77" s="143">
        <v>40.39</v>
      </c>
      <c r="L77" s="143">
        <v>-68.11</v>
      </c>
    </row>
    <row r="78" spans="1:12" s="144" customFormat="1" ht="20.100000000000001" customHeight="1">
      <c r="A78" s="141">
        <v>200903</v>
      </c>
      <c r="B78" s="142">
        <v>22</v>
      </c>
      <c r="C78" s="143">
        <v>37554.75</v>
      </c>
      <c r="D78" s="143">
        <v>31.62</v>
      </c>
      <c r="E78" s="143">
        <v>1707.04</v>
      </c>
      <c r="F78" s="143">
        <v>25.64</v>
      </c>
      <c r="G78" s="143">
        <v>4301.71</v>
      </c>
      <c r="H78" s="143">
        <v>130.51</v>
      </c>
      <c r="I78" s="143">
        <v>195.53</v>
      </c>
      <c r="J78" s="143">
        <v>120.04</v>
      </c>
      <c r="K78" s="143">
        <v>37.56</v>
      </c>
      <c r="L78" s="143">
        <v>-78.06</v>
      </c>
    </row>
    <row r="79" spans="1:12" s="144" customFormat="1" ht="20.100000000000001" customHeight="1">
      <c r="A79" s="141">
        <v>200904</v>
      </c>
      <c r="B79" s="142">
        <v>21</v>
      </c>
      <c r="C79" s="143">
        <v>45740.12</v>
      </c>
      <c r="D79" s="143">
        <v>70.03</v>
      </c>
      <c r="E79" s="143">
        <v>2178.09</v>
      </c>
      <c r="F79" s="143">
        <v>70.03</v>
      </c>
      <c r="G79" s="143">
        <v>4818.3500000000004</v>
      </c>
      <c r="H79" s="143">
        <v>144.65</v>
      </c>
      <c r="I79" s="143">
        <v>229.45</v>
      </c>
      <c r="J79" s="143">
        <v>144.63999999999999</v>
      </c>
      <c r="K79" s="143">
        <v>45.74</v>
      </c>
      <c r="L79" s="143">
        <v>-61.78</v>
      </c>
    </row>
    <row r="80" spans="1:12" s="144" customFormat="1" ht="20.100000000000001" customHeight="1">
      <c r="A80" s="141">
        <v>200905</v>
      </c>
      <c r="B80" s="142">
        <v>18</v>
      </c>
      <c r="C80" s="143">
        <v>37075.800000000003</v>
      </c>
      <c r="D80" s="143">
        <v>25.82</v>
      </c>
      <c r="E80" s="143">
        <v>2059.7600000000002</v>
      </c>
      <c r="F80" s="143">
        <v>39.799999999999997</v>
      </c>
      <c r="G80" s="143">
        <v>3776.27</v>
      </c>
      <c r="H80" s="143">
        <v>78.45</v>
      </c>
      <c r="I80" s="143">
        <v>209.79</v>
      </c>
      <c r="J80" s="143">
        <v>98.27</v>
      </c>
      <c r="K80" s="143">
        <v>37.08</v>
      </c>
      <c r="L80" s="143">
        <v>-37.090000000000003</v>
      </c>
    </row>
    <row r="81" spans="1:12" s="144" customFormat="1" ht="20.100000000000001" customHeight="1">
      <c r="A81" s="141">
        <v>200906</v>
      </c>
      <c r="B81" s="142">
        <v>22</v>
      </c>
      <c r="C81" s="143">
        <v>46178.83</v>
      </c>
      <c r="D81" s="145">
        <v>173.85</v>
      </c>
      <c r="E81" s="143">
        <v>2099.04</v>
      </c>
      <c r="F81" s="145">
        <v>148.96</v>
      </c>
      <c r="G81" s="143">
        <v>4454.17</v>
      </c>
      <c r="H81" s="145">
        <v>193.81</v>
      </c>
      <c r="I81" s="143">
        <v>202.46</v>
      </c>
      <c r="J81" s="145">
        <v>167.06</v>
      </c>
      <c r="K81" s="143">
        <v>46.18</v>
      </c>
      <c r="L81" s="145">
        <v>36.909999999999997</v>
      </c>
    </row>
    <row r="82" spans="1:12" s="144" customFormat="1" ht="20.100000000000001" customHeight="1">
      <c r="A82" s="141">
        <v>200907</v>
      </c>
      <c r="B82" s="142">
        <v>23</v>
      </c>
      <c r="C82" s="143">
        <v>70896.149999999994</v>
      </c>
      <c r="D82" s="145">
        <v>204.8</v>
      </c>
      <c r="E82" s="143">
        <f>C82/B82</f>
        <v>3082.4413043478257</v>
      </c>
      <c r="F82" s="145">
        <v>204.8</v>
      </c>
      <c r="G82" s="143">
        <v>6186.41</v>
      </c>
      <c r="H82" s="145">
        <v>279.17</v>
      </c>
      <c r="I82" s="143">
        <v>268.97000000000003</v>
      </c>
      <c r="J82" s="145">
        <v>279.16000000000003</v>
      </c>
      <c r="K82" s="143">
        <v>70.89</v>
      </c>
      <c r="L82" s="145">
        <v>152.35</v>
      </c>
    </row>
    <row r="83" spans="1:12" s="144" customFormat="1" ht="20.100000000000001" customHeight="1">
      <c r="A83" s="141">
        <v>200908</v>
      </c>
      <c r="B83" s="142">
        <v>21</v>
      </c>
      <c r="C83" s="143">
        <v>50537.53</v>
      </c>
      <c r="D83" s="145">
        <v>327.96499219999998</v>
      </c>
      <c r="E83" s="143">
        <f>C83/B83</f>
        <v>2406.5490476190475</v>
      </c>
      <c r="F83" s="145">
        <v>327.96045029999999</v>
      </c>
      <c r="G83" s="143">
        <v>4349.3500000000004</v>
      </c>
      <c r="H83" s="145">
        <v>220.80530479999999</v>
      </c>
      <c r="I83" s="143">
        <v>268.97000000000003</v>
      </c>
      <c r="J83" s="145">
        <v>316.62019830000003</v>
      </c>
      <c r="K83" s="143">
        <v>50.54</v>
      </c>
      <c r="L83" s="145">
        <v>114.0618382</v>
      </c>
    </row>
    <row r="84" spans="1:12" s="144" customFormat="1" ht="20.100000000000001" customHeight="1">
      <c r="A84" s="141">
        <v>200909</v>
      </c>
      <c r="B84" s="142">
        <v>22</v>
      </c>
      <c r="C84" s="143">
        <v>44198.21</v>
      </c>
      <c r="D84" s="145">
        <v>282.94</v>
      </c>
      <c r="E84" s="143">
        <v>2009.01</v>
      </c>
      <c r="F84" s="145">
        <v>230.73</v>
      </c>
      <c r="G84" s="143">
        <v>3919.44</v>
      </c>
      <c r="H84" s="145">
        <v>157.97999999999999</v>
      </c>
      <c r="I84" s="143">
        <v>178.16</v>
      </c>
      <c r="J84" s="145">
        <v>122.81</v>
      </c>
      <c r="K84" s="143">
        <v>44.19</v>
      </c>
      <c r="L84" s="145">
        <v>159.79</v>
      </c>
    </row>
    <row r="85" spans="1:12" s="144" customFormat="1" ht="20.100000000000001" customHeight="1">
      <c r="A85" s="141">
        <v>200910</v>
      </c>
      <c r="B85" s="142">
        <v>16</v>
      </c>
      <c r="C85" s="143">
        <v>32372.19</v>
      </c>
      <c r="D85" s="145">
        <v>211.39</v>
      </c>
      <c r="E85" s="143">
        <v>2023.26</v>
      </c>
      <c r="F85" s="145">
        <v>289.24</v>
      </c>
      <c r="G85" s="143">
        <v>2768.57</v>
      </c>
      <c r="H85" s="145">
        <v>84.64</v>
      </c>
      <c r="I85" s="143">
        <v>173.04</v>
      </c>
      <c r="J85" s="145">
        <v>130.81</v>
      </c>
      <c r="K85" s="143">
        <v>32.369999999999997</v>
      </c>
      <c r="L85" s="145">
        <v>211.55</v>
      </c>
    </row>
    <row r="86" spans="1:12" s="144" customFormat="1" ht="20.100000000000001" customHeight="1">
      <c r="A86" s="141">
        <v>200911</v>
      </c>
      <c r="B86" s="142">
        <v>21</v>
      </c>
      <c r="C86" s="143">
        <v>64011.360000000001</v>
      </c>
      <c r="D86" s="145">
        <v>247.07</v>
      </c>
      <c r="E86" s="143">
        <v>3048.16</v>
      </c>
      <c r="F86" s="145">
        <v>256.25</v>
      </c>
      <c r="G86" s="143">
        <v>5377.42</v>
      </c>
      <c r="H86" s="145">
        <v>98.7</v>
      </c>
      <c r="I86" s="143">
        <v>256.07</v>
      </c>
      <c r="J86" s="145">
        <v>89.25</v>
      </c>
      <c r="K86" s="143">
        <v>64.010000000000005</v>
      </c>
      <c r="L86" s="145">
        <v>274.11</v>
      </c>
    </row>
    <row r="87" spans="1:12" s="144" customFormat="1" ht="20.100000000000001" customHeight="1">
      <c r="A87" s="141">
        <v>200912</v>
      </c>
      <c r="B87" s="142">
        <v>23</v>
      </c>
      <c r="C87" s="143">
        <v>52115.02</v>
      </c>
      <c r="D87" s="145">
        <v>120.94</v>
      </c>
      <c r="E87" s="143">
        <f>C87/B87</f>
        <v>2265.8704347826088</v>
      </c>
      <c r="F87" s="145">
        <v>120.94</v>
      </c>
      <c r="G87" s="143">
        <v>4152.9399999999996</v>
      </c>
      <c r="H87" s="145">
        <v>19.93</v>
      </c>
      <c r="I87" s="143">
        <f>G87/B87</f>
        <v>180.56260869565216</v>
      </c>
      <c r="J87" s="145">
        <v>19.93</v>
      </c>
      <c r="K87" s="143">
        <v>52.12</v>
      </c>
      <c r="L87" s="145">
        <v>120.85</v>
      </c>
    </row>
    <row r="88" spans="1:12" s="144" customFormat="1" ht="20.100000000000001" customHeight="1">
      <c r="A88" s="146">
        <v>2010.01</v>
      </c>
      <c r="B88" s="147">
        <v>20</v>
      </c>
      <c r="C88" s="148">
        <v>47901.279999999999</v>
      </c>
      <c r="D88" s="149"/>
      <c r="E88" s="148">
        <v>2395.06</v>
      </c>
      <c r="F88" s="149"/>
      <c r="G88" s="148">
        <v>3678.72</v>
      </c>
      <c r="H88" s="149"/>
      <c r="I88" s="148">
        <v>183.94</v>
      </c>
      <c r="J88" s="149"/>
      <c r="K88" s="148">
        <v>47.91</v>
      </c>
      <c r="L88" s="149"/>
    </row>
    <row r="89" spans="1:12" s="144" customFormat="1" ht="20.100000000000001" customHeight="1">
      <c r="A89" s="150" t="s">
        <v>147</v>
      </c>
      <c r="B89" s="147">
        <v>15</v>
      </c>
      <c r="C89" s="148">
        <v>24318.61</v>
      </c>
      <c r="D89" s="149"/>
      <c r="E89" s="148">
        <v>1621.24</v>
      </c>
      <c r="F89" s="149"/>
      <c r="G89" s="148">
        <v>1971.45</v>
      </c>
      <c r="H89" s="149"/>
      <c r="I89" s="148">
        <v>131.43</v>
      </c>
      <c r="J89" s="149"/>
      <c r="K89" s="148">
        <v>24.32</v>
      </c>
      <c r="L89" s="149"/>
    </row>
    <row r="90" spans="1:12" s="144" customFormat="1" ht="20.100000000000001" customHeight="1">
      <c r="A90" s="150" t="s">
        <v>148</v>
      </c>
      <c r="B90" s="147">
        <v>23</v>
      </c>
      <c r="C90" s="148">
        <v>44114.92</v>
      </c>
      <c r="D90" s="149"/>
      <c r="E90" s="148">
        <v>1918.04</v>
      </c>
      <c r="F90" s="149"/>
      <c r="G90" s="148">
        <v>3455.27</v>
      </c>
      <c r="H90" s="149"/>
      <c r="I90" s="148">
        <v>150.22999999999999</v>
      </c>
      <c r="J90" s="149"/>
      <c r="K90" s="148">
        <v>44.11</v>
      </c>
      <c r="L90" s="149"/>
    </row>
    <row r="91" spans="1:12" s="144" customFormat="1" ht="20.100000000000001" customHeight="1">
      <c r="A91" s="150" t="s">
        <v>149</v>
      </c>
      <c r="B91" s="147">
        <v>21</v>
      </c>
      <c r="C91" s="148">
        <v>51929.37</v>
      </c>
      <c r="D91" s="149"/>
      <c r="E91" s="148">
        <v>2472.83</v>
      </c>
      <c r="F91" s="149"/>
      <c r="G91" s="148">
        <v>3797.15</v>
      </c>
      <c r="H91" s="149"/>
      <c r="I91" s="148">
        <v>180.82</v>
      </c>
      <c r="J91" s="149"/>
      <c r="K91" s="148">
        <v>51.93</v>
      </c>
      <c r="L91" s="149"/>
    </row>
    <row r="92" spans="1:12" s="144" customFormat="1" ht="20.100000000000001" customHeight="1">
      <c r="A92" s="150" t="s">
        <v>150</v>
      </c>
      <c r="B92" s="147">
        <v>20</v>
      </c>
      <c r="C92" s="148">
        <v>32847.26</v>
      </c>
      <c r="D92" s="149"/>
      <c r="E92" s="148">
        <v>1642.3630000000001</v>
      </c>
      <c r="F92" s="149"/>
      <c r="G92" s="148">
        <v>2691.19</v>
      </c>
      <c r="H92" s="149"/>
      <c r="I92" s="148">
        <v>134.55950000000001</v>
      </c>
      <c r="J92" s="149"/>
      <c r="K92" s="148">
        <v>32.85</v>
      </c>
      <c r="L92" s="149"/>
    </row>
    <row r="93" spans="1:12" s="144" customFormat="1" ht="20.100000000000001" customHeight="1">
      <c r="A93" s="150">
        <v>2010.06</v>
      </c>
      <c r="B93" s="147">
        <v>19</v>
      </c>
      <c r="C93" s="148">
        <v>25307.96</v>
      </c>
      <c r="D93" s="149"/>
      <c r="E93" s="148">
        <v>1332</v>
      </c>
      <c r="F93" s="149"/>
      <c r="G93" s="148">
        <v>2122.77</v>
      </c>
      <c r="H93" s="149"/>
      <c r="I93" s="148">
        <v>111.72</v>
      </c>
      <c r="J93" s="149"/>
      <c r="K93" s="148">
        <v>25.31</v>
      </c>
      <c r="L93" s="149"/>
    </row>
    <row r="94" spans="1:12" s="144" customFormat="1" ht="20.100000000000001" customHeight="1">
      <c r="A94" s="150" t="s">
        <v>151</v>
      </c>
      <c r="B94" s="147">
        <v>22</v>
      </c>
      <c r="C94" s="148">
        <v>32673.46</v>
      </c>
      <c r="D94" s="149"/>
      <c r="E94" s="148">
        <v>1485.16</v>
      </c>
      <c r="F94" s="149"/>
      <c r="G94" s="148">
        <v>3118.45</v>
      </c>
      <c r="H94" s="149"/>
      <c r="I94" s="148">
        <v>141.75</v>
      </c>
      <c r="J94" s="149"/>
      <c r="K94" s="148">
        <v>32.67</v>
      </c>
      <c r="L94" s="149"/>
    </row>
    <row r="95" spans="1:12" s="144" customFormat="1" ht="20.100000000000001" customHeight="1">
      <c r="A95" s="150" t="s">
        <v>152</v>
      </c>
      <c r="B95" s="147">
        <v>22</v>
      </c>
      <c r="C95" s="148">
        <v>47370.87</v>
      </c>
      <c r="D95" s="149"/>
      <c r="E95" s="148">
        <v>2153.2199999999998</v>
      </c>
      <c r="F95" s="149"/>
      <c r="G95" s="148">
        <v>4034.67</v>
      </c>
      <c r="H95" s="149"/>
      <c r="I95" s="148">
        <v>183.39</v>
      </c>
      <c r="J95" s="149"/>
      <c r="K95" s="148">
        <v>47.37</v>
      </c>
      <c r="L95" s="149"/>
    </row>
    <row r="96" spans="1:12" s="144" customFormat="1" ht="20.100000000000001" customHeight="1">
      <c r="A96" s="150" t="s">
        <v>153</v>
      </c>
      <c r="B96" s="147">
        <v>19</v>
      </c>
      <c r="C96" s="148">
        <v>44180.05</v>
      </c>
      <c r="D96" s="149"/>
      <c r="E96" s="148">
        <v>2325.2600000000002</v>
      </c>
      <c r="F96" s="149"/>
      <c r="G96" s="148">
        <v>3447.83</v>
      </c>
      <c r="H96" s="149"/>
      <c r="I96" s="148">
        <v>181.47</v>
      </c>
      <c r="J96" s="149"/>
      <c r="K96" s="148">
        <v>44.18</v>
      </c>
      <c r="L96" s="149"/>
    </row>
    <row r="97" spans="1:12" s="144" customFormat="1" ht="20.100000000000001" customHeight="1">
      <c r="A97" s="150" t="s">
        <v>154</v>
      </c>
      <c r="B97" s="147">
        <v>16</v>
      </c>
      <c r="C97" s="148">
        <v>62837.86</v>
      </c>
      <c r="D97" s="149"/>
      <c r="E97" s="148">
        <v>3927.37</v>
      </c>
      <c r="F97" s="149"/>
      <c r="G97" s="148">
        <v>4673.8500000000004</v>
      </c>
      <c r="H97" s="149"/>
      <c r="I97" s="148">
        <v>292.12</v>
      </c>
      <c r="J97" s="149"/>
      <c r="K97" s="148">
        <v>62.84</v>
      </c>
      <c r="L97" s="149"/>
    </row>
    <row r="98" spans="1:12" s="144" customFormat="1" ht="20.100000000000001" customHeight="1">
      <c r="A98" s="150" t="s">
        <v>155</v>
      </c>
      <c r="B98" s="147">
        <v>22</v>
      </c>
      <c r="C98" s="148">
        <v>82570.13</v>
      </c>
      <c r="D98" s="149"/>
      <c r="E98" s="148">
        <v>3753.19</v>
      </c>
      <c r="F98" s="149"/>
      <c r="G98" s="148">
        <v>5727.89</v>
      </c>
      <c r="H98" s="149"/>
      <c r="I98" s="148">
        <v>260.36</v>
      </c>
      <c r="J98" s="149"/>
      <c r="K98" s="148">
        <v>82.57</v>
      </c>
      <c r="L98" s="149"/>
    </row>
    <row r="99" spans="1:12" s="144" customFormat="1" ht="20.100000000000001" customHeight="1">
      <c r="A99" s="150" t="s">
        <v>156</v>
      </c>
      <c r="B99" s="147">
        <v>23</v>
      </c>
      <c r="C99" s="148">
        <v>49581.77</v>
      </c>
      <c r="D99" s="149"/>
      <c r="E99" s="148">
        <v>2155.73</v>
      </c>
      <c r="F99" s="149"/>
      <c r="G99" s="148">
        <v>3432.75</v>
      </c>
      <c r="H99" s="149"/>
      <c r="I99" s="148">
        <v>149.25</v>
      </c>
      <c r="J99" s="149"/>
      <c r="K99" s="148">
        <v>49.58</v>
      </c>
      <c r="L99" s="149"/>
    </row>
    <row r="100" spans="1:12" s="144" customFormat="1" ht="20.100000000000001" customHeight="1">
      <c r="A100" s="151" t="s">
        <v>157</v>
      </c>
      <c r="B100" s="147">
        <v>20</v>
      </c>
      <c r="C100" s="148">
        <v>34699.279999999999</v>
      </c>
      <c r="E100" s="148">
        <v>1734.9639999999999</v>
      </c>
      <c r="G100" s="148">
        <v>2588.91</v>
      </c>
      <c r="I100" s="148">
        <v>129.44549999999998</v>
      </c>
      <c r="K100" s="152">
        <v>34.700000000000003</v>
      </c>
    </row>
    <row r="101" spans="1:12" s="144" customFormat="1" ht="20.100000000000001" customHeight="1">
      <c r="A101" s="153" t="s">
        <v>158</v>
      </c>
      <c r="B101" s="154">
        <v>15</v>
      </c>
      <c r="C101" s="155">
        <v>37574.410000000003</v>
      </c>
      <c r="E101" s="155">
        <v>2504.96</v>
      </c>
      <c r="G101" s="155">
        <v>2695.09</v>
      </c>
      <c r="I101" s="155">
        <v>179.68</v>
      </c>
      <c r="K101" s="156">
        <v>37.58</v>
      </c>
    </row>
    <row r="102" spans="1:12" s="144" customFormat="1" ht="20.100000000000001" customHeight="1">
      <c r="A102" s="153" t="s">
        <v>159</v>
      </c>
      <c r="B102" s="147">
        <v>23</v>
      </c>
      <c r="C102" s="148">
        <v>63298.89</v>
      </c>
      <c r="E102" s="148">
        <v>2752.13</v>
      </c>
      <c r="G102" s="148">
        <v>4571.9399999999996</v>
      </c>
      <c r="I102" s="148">
        <v>198.78</v>
      </c>
      <c r="K102" s="152">
        <v>63.3</v>
      </c>
    </row>
    <row r="103" spans="1:12" s="144" customFormat="1" ht="20.100000000000001" customHeight="1">
      <c r="A103" s="153" t="s">
        <v>160</v>
      </c>
      <c r="B103" s="147">
        <v>19</v>
      </c>
      <c r="C103" s="148">
        <v>45925.31</v>
      </c>
      <c r="E103" s="148">
        <v>2417.12</v>
      </c>
      <c r="G103" s="148">
        <v>3612.74</v>
      </c>
      <c r="I103" s="148">
        <v>190.14</v>
      </c>
      <c r="K103" s="152">
        <v>45.93</v>
      </c>
    </row>
    <row r="104" spans="1:12" s="144" customFormat="1" ht="20.100000000000001" customHeight="1">
      <c r="A104" s="153" t="s">
        <v>161</v>
      </c>
      <c r="B104" s="147">
        <v>21</v>
      </c>
      <c r="C104" s="148">
        <v>34072.92</v>
      </c>
      <c r="E104" s="148">
        <v>1622.52</v>
      </c>
      <c r="G104" s="148">
        <v>2818.25</v>
      </c>
      <c r="I104" s="148">
        <v>134.19999999999999</v>
      </c>
      <c r="K104" s="152">
        <v>34.07</v>
      </c>
    </row>
    <row r="105" spans="1:12" s="144" customFormat="1" ht="20.100000000000001" customHeight="1">
      <c r="A105" s="153" t="s">
        <v>162</v>
      </c>
      <c r="B105" s="147">
        <v>21</v>
      </c>
      <c r="C105" s="148">
        <v>31386.25</v>
      </c>
      <c r="E105" s="148">
        <v>1494.5833333333333</v>
      </c>
      <c r="G105" s="148">
        <v>2612.25</v>
      </c>
      <c r="I105" s="148">
        <v>124.39285714285714</v>
      </c>
      <c r="K105" s="152">
        <v>31.38</v>
      </c>
    </row>
    <row r="106" spans="1:12" s="144" customFormat="1" ht="20.100000000000001" customHeight="1">
      <c r="A106" s="153" t="s">
        <v>163</v>
      </c>
      <c r="B106" s="147">
        <v>21</v>
      </c>
      <c r="C106" s="148">
        <v>42172.59</v>
      </c>
      <c r="E106" s="148">
        <v>2008.22</v>
      </c>
      <c r="G106" s="148">
        <v>3285.79</v>
      </c>
      <c r="I106" s="148">
        <v>156.46</v>
      </c>
      <c r="K106" s="152">
        <v>42.18</v>
      </c>
    </row>
    <row r="107" spans="1:12" s="144" customFormat="1" ht="20.100000000000001" customHeight="1">
      <c r="A107" s="153" t="s">
        <v>164</v>
      </c>
      <c r="B107" s="147">
        <v>23</v>
      </c>
      <c r="C107" s="148">
        <v>36973.020000000004</v>
      </c>
      <c r="E107" s="148">
        <v>1607.5226086956523</v>
      </c>
      <c r="G107" s="148">
        <v>3024.27</v>
      </c>
      <c r="I107" s="148">
        <v>131.49</v>
      </c>
      <c r="K107" s="152">
        <v>36.979999999999997</v>
      </c>
    </row>
    <row r="108" spans="1:12" s="144" customFormat="1" ht="20.100000000000001" customHeight="1">
      <c r="A108" s="153" t="s">
        <v>165</v>
      </c>
      <c r="B108" s="147">
        <v>21</v>
      </c>
      <c r="C108" s="148">
        <v>22316.34</v>
      </c>
      <c r="E108" s="148">
        <v>1062.68</v>
      </c>
      <c r="G108" s="148">
        <v>1961.11</v>
      </c>
      <c r="I108" s="148">
        <v>93.39</v>
      </c>
      <c r="K108" s="152">
        <v>22.32</v>
      </c>
    </row>
    <row r="109" spans="1:12" s="144" customFormat="1" ht="20.100000000000001" customHeight="1">
      <c r="A109" s="153" t="s">
        <v>166</v>
      </c>
      <c r="B109" s="147">
        <v>16</v>
      </c>
      <c r="C109" s="148">
        <v>20683.259999999998</v>
      </c>
      <c r="E109" s="148">
        <v>1292.71</v>
      </c>
      <c r="G109" s="148">
        <v>1960.48</v>
      </c>
      <c r="I109" s="148">
        <v>122.53</v>
      </c>
      <c r="K109" s="152">
        <v>20.68</v>
      </c>
    </row>
    <row r="110" spans="1:12" s="144" customFormat="1" ht="20.100000000000001" customHeight="1">
      <c r="A110" s="153" t="s">
        <v>167</v>
      </c>
      <c r="B110" s="147">
        <v>22</v>
      </c>
      <c r="C110" s="148">
        <v>32556.65</v>
      </c>
      <c r="E110" s="148">
        <v>1479.8477272727273</v>
      </c>
      <c r="G110" s="148">
        <v>2857.03</v>
      </c>
      <c r="I110" s="148">
        <v>129.86500000000001</v>
      </c>
      <c r="K110" s="152">
        <v>32.56</v>
      </c>
    </row>
    <row r="111" spans="1:12" s="144" customFormat="1" ht="20.100000000000001" customHeight="1">
      <c r="A111" s="153" t="s">
        <v>168</v>
      </c>
      <c r="B111" s="147">
        <v>22</v>
      </c>
      <c r="C111" s="148">
        <v>19990.8</v>
      </c>
      <c r="E111" s="148">
        <v>908.67</v>
      </c>
      <c r="G111" s="148">
        <v>1969.69</v>
      </c>
      <c r="I111" s="148">
        <v>89.53</v>
      </c>
      <c r="K111" s="152">
        <v>19.989999999999998</v>
      </c>
    </row>
    <row r="112" spans="1:12">
      <c r="A112" s="157">
        <v>2012.01</v>
      </c>
      <c r="B112" s="147">
        <v>15</v>
      </c>
      <c r="C112" s="148">
        <v>16627.03</v>
      </c>
      <c r="E112" s="148">
        <v>1108.4686666666666</v>
      </c>
      <c r="G112" s="148">
        <v>1740.85</v>
      </c>
      <c r="I112" s="148">
        <v>116.05666666666666</v>
      </c>
      <c r="K112" s="152">
        <v>16.63</v>
      </c>
    </row>
    <row r="113" spans="1:11">
      <c r="A113" s="157">
        <v>2012.02</v>
      </c>
      <c r="B113" s="147">
        <v>21</v>
      </c>
      <c r="C113" s="148">
        <v>33661.980000000003</v>
      </c>
      <c r="E113" s="148">
        <v>1602.96</v>
      </c>
      <c r="G113" s="148">
        <v>3373.17</v>
      </c>
      <c r="I113" s="148">
        <v>160.63</v>
      </c>
      <c r="K113" s="152">
        <v>33.659999999999997</v>
      </c>
    </row>
    <row r="114" spans="1:11">
      <c r="A114" s="157">
        <v>2012.03</v>
      </c>
      <c r="B114" s="147">
        <v>22</v>
      </c>
      <c r="C114" s="148">
        <v>38630.639999999999</v>
      </c>
      <c r="E114" s="148">
        <v>1755.94</v>
      </c>
      <c r="G114" s="148">
        <v>3585.24</v>
      </c>
      <c r="I114" s="148">
        <v>162.97</v>
      </c>
      <c r="K114" s="152">
        <v>38.630000000000003</v>
      </c>
    </row>
    <row r="115" spans="1:11">
      <c r="A115" s="157">
        <v>2012.04</v>
      </c>
      <c r="B115" s="147">
        <v>17</v>
      </c>
      <c r="C115" s="148">
        <v>26838.92</v>
      </c>
      <c r="E115" s="148">
        <v>1578.76</v>
      </c>
      <c r="G115" s="148">
        <v>2756.61</v>
      </c>
      <c r="I115" s="148">
        <v>162.15</v>
      </c>
      <c r="K115" s="152">
        <v>26.84</v>
      </c>
    </row>
    <row r="116" spans="1:11">
      <c r="A116" s="157">
        <v>2012.05</v>
      </c>
      <c r="B116" s="147">
        <v>22</v>
      </c>
      <c r="C116" s="148">
        <v>35140.160000000003</v>
      </c>
      <c r="E116" s="148">
        <v>1597.2800000000002</v>
      </c>
      <c r="G116" s="148">
        <v>3357.8599999999997</v>
      </c>
      <c r="I116" s="148">
        <v>152.63</v>
      </c>
      <c r="K116" s="152">
        <v>35.14</v>
      </c>
    </row>
    <row r="117" spans="1:11">
      <c r="A117" s="157">
        <v>2012.06</v>
      </c>
      <c r="B117" s="147">
        <v>20</v>
      </c>
      <c r="C117" s="148">
        <v>24031.77</v>
      </c>
      <c r="E117" s="148">
        <v>1201.5899999999999</v>
      </c>
      <c r="G117" s="148">
        <v>2310.58</v>
      </c>
      <c r="I117" s="148">
        <v>115.53</v>
      </c>
      <c r="K117" s="152">
        <v>24.03</v>
      </c>
    </row>
    <row r="118" spans="1:11">
      <c r="A118" s="157">
        <v>2012.07</v>
      </c>
      <c r="B118" s="147">
        <v>22</v>
      </c>
      <c r="C118" s="148">
        <v>24969.93</v>
      </c>
      <c r="E118" s="148">
        <v>1134.99</v>
      </c>
      <c r="G118" s="148">
        <v>2440.5100000000002</v>
      </c>
      <c r="I118" s="148">
        <v>110.93</v>
      </c>
      <c r="K118" s="152">
        <v>24.97</v>
      </c>
    </row>
    <row r="119" spans="1:11">
      <c r="A119" s="157">
        <v>2012.08</v>
      </c>
      <c r="B119" s="147">
        <v>23</v>
      </c>
      <c r="C119" s="148">
        <v>24027.040000000001</v>
      </c>
      <c r="E119" s="148">
        <v>1044.6500000000001</v>
      </c>
      <c r="G119" s="148">
        <v>2541.79</v>
      </c>
      <c r="I119" s="148">
        <v>110.51</v>
      </c>
      <c r="K119" s="152">
        <v>24.03</v>
      </c>
    </row>
    <row r="120" spans="1:11">
      <c r="A120" s="157">
        <v>2012.09</v>
      </c>
      <c r="B120" s="147">
        <v>20</v>
      </c>
      <c r="C120" s="148">
        <v>23224.81</v>
      </c>
      <c r="E120" s="148">
        <v>1161.24</v>
      </c>
      <c r="G120" s="148">
        <v>2576.9</v>
      </c>
      <c r="I120" s="148">
        <v>128.85</v>
      </c>
      <c r="K120" s="152">
        <v>23.23</v>
      </c>
    </row>
    <row r="121" spans="1:11">
      <c r="A121" s="157">
        <v>2012.1</v>
      </c>
      <c r="B121" s="147">
        <v>18</v>
      </c>
      <c r="C121" s="148">
        <v>18258.330000000002</v>
      </c>
      <c r="E121" s="148">
        <v>1014.35</v>
      </c>
      <c r="G121" s="148">
        <v>2198.91</v>
      </c>
      <c r="I121" s="148">
        <v>122.16</v>
      </c>
      <c r="K121" s="152">
        <v>18.260000000000002</v>
      </c>
    </row>
    <row r="122" spans="1:11">
      <c r="A122" s="157">
        <v>2012.11</v>
      </c>
      <c r="B122" s="147">
        <v>22</v>
      </c>
      <c r="C122" s="148">
        <v>17533.93</v>
      </c>
      <c r="E122" s="148">
        <v>796.99681818181818</v>
      </c>
      <c r="G122" s="148">
        <v>2177.88</v>
      </c>
      <c r="I122" s="148">
        <v>98.990000000000009</v>
      </c>
      <c r="K122" s="152">
        <v>17.53</v>
      </c>
    </row>
    <row r="123" spans="1:11">
      <c r="A123" s="157">
        <v>2012.12</v>
      </c>
      <c r="B123" s="158">
        <v>21</v>
      </c>
      <c r="C123" s="158">
        <v>31722.870000000003</v>
      </c>
      <c r="E123" s="158">
        <v>1510.6100000000001</v>
      </c>
      <c r="G123" s="145">
        <v>3820.76</v>
      </c>
      <c r="I123" s="158">
        <v>181.94</v>
      </c>
      <c r="K123" s="159">
        <v>31.72</v>
      </c>
    </row>
    <row r="124" spans="1:11" s="144" customFormat="1" ht="20.100000000000001" customHeight="1">
      <c r="A124" s="157">
        <v>2013.01</v>
      </c>
      <c r="B124" s="158">
        <v>20</v>
      </c>
      <c r="C124" s="158">
        <v>43230.33</v>
      </c>
      <c r="E124" s="158">
        <v>2161.52</v>
      </c>
      <c r="G124" s="145">
        <v>4659.78</v>
      </c>
      <c r="I124" s="158">
        <v>232.99</v>
      </c>
      <c r="K124" s="159">
        <v>43.23</v>
      </c>
    </row>
    <row r="125" spans="1:11" s="144" customFormat="1" ht="20.100000000000001" customHeight="1">
      <c r="A125" s="157">
        <v>2013.02</v>
      </c>
      <c r="B125" s="158">
        <v>15</v>
      </c>
      <c r="C125" s="158">
        <v>30302.35</v>
      </c>
      <c r="E125" s="158">
        <v>2020.15</v>
      </c>
      <c r="G125" s="145">
        <v>3101.45</v>
      </c>
      <c r="I125" s="158">
        <v>206.76</v>
      </c>
      <c r="K125" s="160">
        <v>30.3</v>
      </c>
    </row>
    <row r="126" spans="1:11" s="144" customFormat="1" ht="20.100000000000001" customHeight="1">
      <c r="A126" s="157">
        <v>2013.03</v>
      </c>
      <c r="B126" s="158">
        <v>21</v>
      </c>
      <c r="C126" s="158">
        <v>38732.46</v>
      </c>
      <c r="E126" s="145">
        <v>1844.4</v>
      </c>
      <c r="G126" s="145">
        <v>4025.65</v>
      </c>
      <c r="I126" s="145">
        <v>191.7</v>
      </c>
      <c r="K126" s="160">
        <v>38.729999999999997</v>
      </c>
    </row>
    <row r="127" spans="1:11" s="144" customFormat="1" ht="20.100000000000001" customHeight="1">
      <c r="A127" s="157">
        <v>2013.04</v>
      </c>
      <c r="B127" s="158">
        <v>18</v>
      </c>
      <c r="C127" s="158">
        <v>25762.9</v>
      </c>
      <c r="E127" s="145">
        <v>1431.27</v>
      </c>
      <c r="G127" s="145">
        <v>2674.95</v>
      </c>
      <c r="I127" s="145">
        <v>148.61000000000001</v>
      </c>
      <c r="K127" s="160">
        <v>25.76</v>
      </c>
    </row>
    <row r="128" spans="1:11" s="144" customFormat="1" ht="20.100000000000001" customHeight="1">
      <c r="A128" s="157">
        <v>2013.05</v>
      </c>
      <c r="B128" s="158">
        <v>22</v>
      </c>
      <c r="C128" s="158">
        <v>45068.09</v>
      </c>
      <c r="E128" s="145">
        <v>2048.5500000000002</v>
      </c>
      <c r="G128" s="145">
        <v>4443.3500000000004</v>
      </c>
      <c r="I128" s="145">
        <v>201.97</v>
      </c>
      <c r="K128" s="160">
        <v>45.07</v>
      </c>
    </row>
    <row r="129" spans="1:11" s="144" customFormat="1" ht="20.100000000000001" customHeight="1">
      <c r="A129" s="157">
        <v>2013.06</v>
      </c>
      <c r="B129" s="158">
        <v>17</v>
      </c>
      <c r="C129" s="158">
        <v>28542.84</v>
      </c>
      <c r="E129" s="145">
        <v>1678.99</v>
      </c>
      <c r="G129" s="145">
        <v>2975.1</v>
      </c>
      <c r="I129" s="145">
        <v>175.01</v>
      </c>
      <c r="K129" s="160">
        <v>28.5</v>
      </c>
    </row>
    <row r="130" spans="1:11" s="144" customFormat="1" ht="20.100000000000001" customHeight="1">
      <c r="A130" s="157">
        <v>2013.07</v>
      </c>
      <c r="B130" s="158">
        <v>23</v>
      </c>
      <c r="C130" s="158">
        <v>41553.919999999998</v>
      </c>
      <c r="E130" s="145">
        <v>1806.7</v>
      </c>
      <c r="G130" s="145">
        <v>4293.59</v>
      </c>
      <c r="I130" s="145">
        <v>186.68</v>
      </c>
      <c r="K130" s="160">
        <v>41.51</v>
      </c>
    </row>
    <row r="131" spans="1:11" s="144" customFormat="1" ht="20.100000000000001" customHeight="1">
      <c r="A131" s="157">
        <v>2013.08</v>
      </c>
      <c r="B131" s="158">
        <v>22</v>
      </c>
      <c r="C131" s="158">
        <v>45244.87</v>
      </c>
      <c r="E131" s="145">
        <v>2056.59</v>
      </c>
      <c r="G131" s="145">
        <v>4757.34</v>
      </c>
      <c r="I131" s="145">
        <v>216.24</v>
      </c>
      <c r="K131" s="160">
        <v>45.17</v>
      </c>
    </row>
    <row r="132" spans="1:11" s="144" customFormat="1" ht="20.100000000000001" customHeight="1">
      <c r="A132" s="157">
        <v>2013.09</v>
      </c>
      <c r="B132" s="158">
        <v>19</v>
      </c>
      <c r="C132" s="158">
        <v>46944.69</v>
      </c>
      <c r="E132" s="145">
        <v>2470.77</v>
      </c>
      <c r="G132" s="145">
        <v>5015.13</v>
      </c>
      <c r="I132" s="145">
        <v>263.95</v>
      </c>
      <c r="K132" s="160">
        <v>46.89</v>
      </c>
    </row>
    <row r="133" spans="1:11" s="144" customFormat="1" ht="20.100000000000001" customHeight="1">
      <c r="A133" s="157">
        <v>2013.1</v>
      </c>
      <c r="B133" s="158">
        <v>18</v>
      </c>
      <c r="C133" s="158">
        <v>43508.38</v>
      </c>
      <c r="E133" s="145">
        <v>2417.13</v>
      </c>
      <c r="G133" s="145">
        <v>4392.82</v>
      </c>
      <c r="I133" s="145">
        <v>244.05</v>
      </c>
      <c r="K133" s="160">
        <v>43.46</v>
      </c>
    </row>
    <row r="134" spans="1:11" s="144" customFormat="1" ht="20.100000000000001" customHeight="1">
      <c r="A134" s="157">
        <v>2013.11</v>
      </c>
      <c r="B134" s="158">
        <v>21</v>
      </c>
      <c r="C134" s="158">
        <v>40165.730000000003</v>
      </c>
      <c r="E134" s="145">
        <v>1912.65</v>
      </c>
      <c r="G134" s="145">
        <v>4065.81</v>
      </c>
      <c r="I134" s="145">
        <v>193.61</v>
      </c>
      <c r="K134" s="160">
        <v>40.1</v>
      </c>
    </row>
    <row r="135" spans="1:11" s="144" customFormat="1" ht="20.100000000000001" customHeight="1">
      <c r="A135" s="157">
        <v>2013.12</v>
      </c>
      <c r="B135" s="158">
        <v>22</v>
      </c>
      <c r="C135" s="158">
        <v>39672.04</v>
      </c>
      <c r="E135" s="145">
        <v>1803.27</v>
      </c>
      <c r="G135" s="145">
        <v>3967.7</v>
      </c>
      <c r="I135" s="145">
        <v>180.35</v>
      </c>
      <c r="K135" s="160">
        <v>39.549999999999997</v>
      </c>
    </row>
    <row r="136" spans="1:11" s="144" customFormat="1" ht="20.100000000000001" customHeight="1">
      <c r="A136" s="157">
        <v>2013.01</v>
      </c>
      <c r="B136" s="158">
        <v>20</v>
      </c>
      <c r="C136" s="158">
        <v>43230.33</v>
      </c>
      <c r="E136" s="161">
        <f t="shared" ref="E136:E163" si="0">C136/B136</f>
        <v>2161.5165000000002</v>
      </c>
      <c r="G136" s="145">
        <v>4659.78</v>
      </c>
      <c r="I136" s="161">
        <f t="shared" ref="I136:I163" si="1">G136/B136</f>
        <v>232.98899999999998</v>
      </c>
      <c r="K136" s="162">
        <f t="shared" ref="K136:K163" si="2">C136/1000</f>
        <v>43.230330000000002</v>
      </c>
    </row>
    <row r="137" spans="1:11" s="144" customFormat="1" ht="20.100000000000001" customHeight="1">
      <c r="A137" s="157">
        <v>2013.02</v>
      </c>
      <c r="B137" s="158">
        <v>15</v>
      </c>
      <c r="C137" s="158">
        <v>30302.35</v>
      </c>
      <c r="E137" s="161">
        <f t="shared" si="0"/>
        <v>2020.1566666666665</v>
      </c>
      <c r="G137" s="145">
        <v>3101.45</v>
      </c>
      <c r="I137" s="161">
        <f t="shared" si="1"/>
        <v>206.76333333333332</v>
      </c>
      <c r="K137" s="162">
        <f t="shared" si="2"/>
        <v>30.302349999999997</v>
      </c>
    </row>
    <row r="138" spans="1:11" s="144" customFormat="1" ht="20.100000000000001" customHeight="1">
      <c r="A138" s="157">
        <v>2013.03</v>
      </c>
      <c r="B138" s="158">
        <v>21</v>
      </c>
      <c r="C138" s="158">
        <v>38732.46</v>
      </c>
      <c r="E138" s="161">
        <f t="shared" si="0"/>
        <v>1844.4028571428571</v>
      </c>
      <c r="G138" s="145">
        <v>4025.65</v>
      </c>
      <c r="I138" s="161">
        <f t="shared" si="1"/>
        <v>191.69761904761904</v>
      </c>
      <c r="K138" s="162">
        <f t="shared" si="2"/>
        <v>38.732459999999996</v>
      </c>
    </row>
    <row r="139" spans="1:11" s="144" customFormat="1" ht="20.100000000000001" customHeight="1">
      <c r="A139" s="157">
        <v>2013.04</v>
      </c>
      <c r="B139" s="158">
        <v>18</v>
      </c>
      <c r="C139" s="158">
        <v>25762.9</v>
      </c>
      <c r="E139" s="161">
        <f t="shared" si="0"/>
        <v>1431.2722222222224</v>
      </c>
      <c r="G139" s="145">
        <v>2674.95</v>
      </c>
      <c r="I139" s="161">
        <f t="shared" si="1"/>
        <v>148.60833333333332</v>
      </c>
      <c r="K139" s="162">
        <f t="shared" si="2"/>
        <v>25.762900000000002</v>
      </c>
    </row>
    <row r="140" spans="1:11" s="144" customFormat="1" ht="20.100000000000001" customHeight="1">
      <c r="A140" s="157">
        <v>2013.05</v>
      </c>
      <c r="B140" s="158">
        <v>22</v>
      </c>
      <c r="C140" s="158">
        <v>45068.09</v>
      </c>
      <c r="E140" s="161">
        <f t="shared" si="0"/>
        <v>2048.5495454545453</v>
      </c>
      <c r="G140" s="145">
        <v>4443.3500000000004</v>
      </c>
      <c r="I140" s="161">
        <f t="shared" si="1"/>
        <v>201.97045454545457</v>
      </c>
      <c r="K140" s="162">
        <f t="shared" si="2"/>
        <v>45.068089999999998</v>
      </c>
    </row>
    <row r="141" spans="1:11" s="144" customFormat="1" ht="20.100000000000001" customHeight="1">
      <c r="A141" s="157">
        <v>2013.06</v>
      </c>
      <c r="B141" s="158">
        <v>17</v>
      </c>
      <c r="C141" s="158">
        <v>28542.84</v>
      </c>
      <c r="E141" s="161">
        <f t="shared" si="0"/>
        <v>1678.9905882352941</v>
      </c>
      <c r="G141" s="145">
        <v>2975.1</v>
      </c>
      <c r="I141" s="161">
        <f t="shared" si="1"/>
        <v>175.00588235294117</v>
      </c>
      <c r="K141" s="162">
        <f t="shared" si="2"/>
        <v>28.542840000000002</v>
      </c>
    </row>
    <row r="142" spans="1:11" s="144" customFormat="1" ht="20.100000000000001" customHeight="1">
      <c r="A142" s="157">
        <v>2013.07</v>
      </c>
      <c r="B142" s="158">
        <v>23</v>
      </c>
      <c r="C142" s="158">
        <v>41553.919999999998</v>
      </c>
      <c r="E142" s="161">
        <f t="shared" si="0"/>
        <v>1806.6921739130435</v>
      </c>
      <c r="G142" s="145">
        <v>4293.59</v>
      </c>
      <c r="I142" s="161">
        <f t="shared" si="1"/>
        <v>186.67782608695651</v>
      </c>
      <c r="K142" s="162">
        <f t="shared" si="2"/>
        <v>41.553919999999998</v>
      </c>
    </row>
    <row r="143" spans="1:11" s="144" customFormat="1" ht="20.100000000000001" customHeight="1">
      <c r="A143" s="157">
        <v>2013.08</v>
      </c>
      <c r="B143" s="158">
        <v>22</v>
      </c>
      <c r="C143" s="158">
        <v>45244.87</v>
      </c>
      <c r="E143" s="161">
        <f t="shared" si="0"/>
        <v>2056.585</v>
      </c>
      <c r="G143" s="145">
        <v>4757.34</v>
      </c>
      <c r="I143" s="161">
        <f t="shared" si="1"/>
        <v>216.24272727272728</v>
      </c>
      <c r="K143" s="162">
        <f t="shared" si="2"/>
        <v>45.244870000000006</v>
      </c>
    </row>
    <row r="144" spans="1:11" s="144" customFormat="1" ht="20.100000000000001" customHeight="1">
      <c r="A144" s="157">
        <v>2013.09</v>
      </c>
      <c r="B144" s="158">
        <v>19</v>
      </c>
      <c r="C144" s="158">
        <v>46944.69</v>
      </c>
      <c r="E144" s="161">
        <f t="shared" si="0"/>
        <v>2470.7731578947369</v>
      </c>
      <c r="G144" s="145">
        <v>5015.13</v>
      </c>
      <c r="I144" s="161">
        <f t="shared" si="1"/>
        <v>263.95421052631582</v>
      </c>
      <c r="K144" s="162">
        <f t="shared" si="2"/>
        <v>46.944690000000001</v>
      </c>
    </row>
    <row r="145" spans="1:11" s="144" customFormat="1" ht="20.100000000000001" customHeight="1">
      <c r="A145" s="157">
        <v>2013.1</v>
      </c>
      <c r="B145" s="158">
        <v>18</v>
      </c>
      <c r="C145" s="158">
        <v>43508.38</v>
      </c>
      <c r="E145" s="161">
        <f t="shared" si="0"/>
        <v>2417.132222222222</v>
      </c>
      <c r="G145" s="145">
        <v>4392.82</v>
      </c>
      <c r="I145" s="161">
        <f t="shared" si="1"/>
        <v>244.04555555555555</v>
      </c>
      <c r="K145" s="162">
        <f t="shared" si="2"/>
        <v>43.508379999999995</v>
      </c>
    </row>
    <row r="146" spans="1:11" s="144" customFormat="1" ht="20.100000000000001" customHeight="1">
      <c r="A146" s="157">
        <v>2013.11</v>
      </c>
      <c r="B146" s="158">
        <v>21</v>
      </c>
      <c r="C146" s="158">
        <v>40165.730000000003</v>
      </c>
      <c r="E146" s="161">
        <f t="shared" si="0"/>
        <v>1912.6538095238097</v>
      </c>
      <c r="G146" s="145">
        <v>4065.81</v>
      </c>
      <c r="I146" s="161">
        <f t="shared" si="1"/>
        <v>193.60999999999999</v>
      </c>
      <c r="K146" s="162">
        <f t="shared" si="2"/>
        <v>40.165730000000003</v>
      </c>
    </row>
    <row r="147" spans="1:11" s="144" customFormat="1" ht="20.100000000000001" customHeight="1">
      <c r="A147" s="157">
        <v>2013.12</v>
      </c>
      <c r="B147" s="158">
        <v>22</v>
      </c>
      <c r="C147" s="158">
        <v>39672.04</v>
      </c>
      <c r="E147" s="161">
        <f t="shared" si="0"/>
        <v>1803.2745454545454</v>
      </c>
      <c r="G147" s="145">
        <v>3967.7</v>
      </c>
      <c r="I147" s="161">
        <f t="shared" si="1"/>
        <v>180.35</v>
      </c>
      <c r="K147" s="162">
        <f t="shared" si="2"/>
        <v>39.672040000000003</v>
      </c>
    </row>
    <row r="148" spans="1:11" s="144" customFormat="1" ht="20.100000000000001" customHeight="1">
      <c r="A148" s="157">
        <v>2014.01</v>
      </c>
      <c r="B148" s="158">
        <v>21</v>
      </c>
      <c r="C148" s="145">
        <v>35863.730000000003</v>
      </c>
      <c r="E148" s="161">
        <f t="shared" si="0"/>
        <v>1707.7966666666669</v>
      </c>
      <c r="G148" s="145">
        <v>3364.24</v>
      </c>
      <c r="I148" s="161">
        <f t="shared" si="1"/>
        <v>160.20190476190476</v>
      </c>
      <c r="K148" s="162">
        <f t="shared" si="2"/>
        <v>35.863730000000004</v>
      </c>
    </row>
    <row r="149" spans="1:11" s="144" customFormat="1" ht="20.100000000000001" customHeight="1">
      <c r="A149" s="157">
        <v>2014.02</v>
      </c>
      <c r="B149" s="158">
        <v>16</v>
      </c>
      <c r="C149" s="145">
        <v>43950.33</v>
      </c>
      <c r="E149" s="161">
        <f t="shared" si="0"/>
        <v>2746.8956250000001</v>
      </c>
      <c r="G149" s="145">
        <v>4102.09</v>
      </c>
      <c r="I149" s="161">
        <f t="shared" si="1"/>
        <v>256.38062500000001</v>
      </c>
      <c r="K149" s="162">
        <f t="shared" si="2"/>
        <v>43.950330000000001</v>
      </c>
    </row>
    <row r="150" spans="1:11" s="144" customFormat="1" ht="20.100000000000001" customHeight="1">
      <c r="A150" s="157">
        <v>2014.03</v>
      </c>
      <c r="B150" s="158">
        <v>21</v>
      </c>
      <c r="C150" s="145">
        <v>42351.64</v>
      </c>
      <c r="E150" s="161">
        <f t="shared" si="0"/>
        <v>2016.7447619047618</v>
      </c>
      <c r="G150" s="145">
        <v>4385.29</v>
      </c>
      <c r="I150" s="161">
        <f t="shared" si="1"/>
        <v>208.82333333333332</v>
      </c>
      <c r="K150" s="162">
        <f t="shared" si="2"/>
        <v>42.351639999999996</v>
      </c>
    </row>
    <row r="151" spans="1:11" s="144" customFormat="1" ht="20.100000000000001" customHeight="1">
      <c r="A151" s="157">
        <v>2014.04</v>
      </c>
      <c r="B151" s="158">
        <v>21</v>
      </c>
      <c r="C151" s="145">
        <v>34982.19</v>
      </c>
      <c r="E151" s="161">
        <f t="shared" si="0"/>
        <v>1665.8185714285714</v>
      </c>
      <c r="G151" s="145">
        <v>3730.94</v>
      </c>
      <c r="I151" s="161">
        <f t="shared" si="1"/>
        <v>177.66380952380953</v>
      </c>
      <c r="K151" s="162">
        <f t="shared" si="2"/>
        <v>34.982190000000003</v>
      </c>
    </row>
    <row r="152" spans="1:11" s="144" customFormat="1" ht="20.100000000000001" customHeight="1">
      <c r="A152" s="157">
        <v>2014.05</v>
      </c>
      <c r="B152" s="158">
        <v>20</v>
      </c>
      <c r="C152" s="145">
        <v>27622.34</v>
      </c>
      <c r="E152" s="161">
        <f t="shared" si="0"/>
        <v>1381.117</v>
      </c>
      <c r="G152" s="145">
        <v>2918.32</v>
      </c>
      <c r="I152" s="161">
        <f t="shared" si="1"/>
        <v>145.916</v>
      </c>
      <c r="K152" s="162">
        <f t="shared" si="2"/>
        <v>27.622340000000001</v>
      </c>
    </row>
    <row r="153" spans="1:11" s="144" customFormat="1" ht="20.100000000000001" customHeight="1">
      <c r="A153" s="157">
        <v>2014.06</v>
      </c>
      <c r="B153" s="158">
        <v>20</v>
      </c>
      <c r="C153" s="145">
        <v>32412.76</v>
      </c>
      <c r="E153" s="161">
        <f t="shared" si="0"/>
        <v>1620.6379999999999</v>
      </c>
      <c r="G153" s="145">
        <v>3282.18</v>
      </c>
      <c r="I153" s="161">
        <f t="shared" si="1"/>
        <v>164.10899999999998</v>
      </c>
      <c r="K153" s="162">
        <f t="shared" si="2"/>
        <v>32.412759999999999</v>
      </c>
    </row>
    <row r="154" spans="1:11" s="144" customFormat="1" ht="20.100000000000001" customHeight="1">
      <c r="A154" s="157">
        <v>2014.07</v>
      </c>
      <c r="B154" s="158">
        <v>23</v>
      </c>
      <c r="C154" s="145">
        <v>53409.120000000003</v>
      </c>
      <c r="E154" s="161">
        <f t="shared" si="0"/>
        <v>2322.1356521739131</v>
      </c>
      <c r="G154" s="145">
        <v>5712.67</v>
      </c>
      <c r="I154" s="161">
        <f t="shared" si="1"/>
        <v>248.37695652173915</v>
      </c>
      <c r="K154" s="162">
        <f t="shared" si="2"/>
        <v>53.409120000000001</v>
      </c>
    </row>
    <row r="155" spans="1:11" s="144" customFormat="1" ht="20.100000000000001" customHeight="1">
      <c r="A155" s="157">
        <v>2014.08</v>
      </c>
      <c r="B155" s="158">
        <v>21</v>
      </c>
      <c r="C155" s="145">
        <v>60899.45</v>
      </c>
      <c r="E155" s="161">
        <f t="shared" si="0"/>
        <v>2899.9738095238095</v>
      </c>
      <c r="G155" s="145">
        <v>6341.37</v>
      </c>
      <c r="I155" s="161">
        <f t="shared" si="1"/>
        <v>301.96999999999997</v>
      </c>
      <c r="K155" s="162">
        <f t="shared" si="2"/>
        <v>60.899449999999995</v>
      </c>
    </row>
    <row r="156" spans="1:11" s="144" customFormat="1" ht="20.100000000000001" customHeight="1">
      <c r="A156" s="157">
        <v>2014.09</v>
      </c>
      <c r="B156" s="158">
        <v>21</v>
      </c>
      <c r="C156" s="145">
        <v>76699.48</v>
      </c>
      <c r="E156" s="161">
        <f t="shared" si="0"/>
        <v>3652.3561904761905</v>
      </c>
      <c r="G156" s="145">
        <v>7751.31</v>
      </c>
      <c r="I156" s="161">
        <f t="shared" si="1"/>
        <v>369.11</v>
      </c>
      <c r="K156" s="162">
        <f t="shared" si="2"/>
        <v>76.699479999999994</v>
      </c>
    </row>
    <row r="157" spans="1:11" s="144" customFormat="1" ht="20.100000000000001" customHeight="1">
      <c r="A157" s="157">
        <v>2014.1</v>
      </c>
      <c r="B157" s="158">
        <v>18</v>
      </c>
      <c r="C157" s="145">
        <v>65239.57</v>
      </c>
      <c r="E157" s="161">
        <f t="shared" si="0"/>
        <v>3624.4205555555554</v>
      </c>
      <c r="G157" s="145">
        <v>6579.52</v>
      </c>
      <c r="I157" s="161">
        <f t="shared" si="1"/>
        <v>365.5288888888889</v>
      </c>
      <c r="K157" s="162">
        <f t="shared" si="2"/>
        <v>65.239570000000001</v>
      </c>
    </row>
    <row r="158" spans="1:11" s="144" customFormat="1" ht="20.100000000000001" customHeight="1">
      <c r="A158" s="157">
        <v>2014.11</v>
      </c>
      <c r="B158" s="158">
        <v>20</v>
      </c>
      <c r="C158" s="145">
        <v>89119.76</v>
      </c>
      <c r="E158" s="161">
        <f t="shared" si="0"/>
        <v>4455.9879999999994</v>
      </c>
      <c r="G158" s="145">
        <v>9031.2000000000007</v>
      </c>
      <c r="I158" s="161">
        <f t="shared" si="1"/>
        <v>451.56000000000006</v>
      </c>
      <c r="K158" s="162">
        <f t="shared" si="2"/>
        <v>89.119759999999999</v>
      </c>
    </row>
    <row r="159" spans="1:11" s="144" customFormat="1" ht="20.100000000000001" customHeight="1">
      <c r="A159" s="157">
        <v>2014.12</v>
      </c>
      <c r="B159" s="158">
        <v>23</v>
      </c>
      <c r="C159" s="145">
        <v>181362.61</v>
      </c>
      <c r="E159" s="161">
        <f t="shared" si="0"/>
        <v>7885.3308695652167</v>
      </c>
      <c r="G159" s="145">
        <v>16555.48</v>
      </c>
      <c r="I159" s="161">
        <f t="shared" si="1"/>
        <v>719.8034782608695</v>
      </c>
      <c r="K159" s="162">
        <f t="shared" si="2"/>
        <v>181.36260999999999</v>
      </c>
    </row>
    <row r="160" spans="1:11" s="144" customFormat="1" ht="20.100000000000001" customHeight="1">
      <c r="A160" s="163">
        <v>2015.01</v>
      </c>
      <c r="B160" s="164">
        <v>20</v>
      </c>
      <c r="C160" s="164">
        <v>127669.98</v>
      </c>
      <c r="E160" s="161">
        <f t="shared" si="0"/>
        <v>6383.4989999999998</v>
      </c>
      <c r="G160" s="164">
        <v>10491.349999999999</v>
      </c>
      <c r="I160" s="161">
        <f t="shared" si="1"/>
        <v>524.56749999999988</v>
      </c>
      <c r="K160" s="162">
        <f t="shared" si="2"/>
        <v>127.66998</v>
      </c>
    </row>
    <row r="161" spans="1:11" s="144" customFormat="1" ht="20.100000000000001" customHeight="1">
      <c r="A161" s="163">
        <v>2015.02</v>
      </c>
      <c r="B161" s="164">
        <v>15</v>
      </c>
      <c r="C161" s="164">
        <v>75973.47</v>
      </c>
      <c r="E161" s="161">
        <f t="shared" si="0"/>
        <v>5064.8980000000001</v>
      </c>
      <c r="G161" s="164">
        <v>5891.75</v>
      </c>
      <c r="I161" s="161">
        <f t="shared" si="1"/>
        <v>392.78333333333336</v>
      </c>
      <c r="K161" s="162">
        <f t="shared" si="2"/>
        <v>75.973470000000006</v>
      </c>
    </row>
    <row r="162" spans="1:11" s="144" customFormat="1" ht="20.100000000000001" customHeight="1">
      <c r="A162" s="163">
        <v>2015.03</v>
      </c>
      <c r="B162" s="164">
        <v>22</v>
      </c>
      <c r="C162" s="164">
        <v>208514.39</v>
      </c>
      <c r="E162" s="161">
        <f t="shared" si="0"/>
        <v>9477.9268181818188</v>
      </c>
      <c r="G162" s="164">
        <v>15308.17</v>
      </c>
      <c r="I162" s="161">
        <f t="shared" si="1"/>
        <v>695.82590909090914</v>
      </c>
      <c r="K162" s="162">
        <f t="shared" si="2"/>
        <v>208.51439000000002</v>
      </c>
    </row>
    <row r="163" spans="1:11" s="144" customFormat="1" ht="20.100000000000001" customHeight="1">
      <c r="A163" s="163">
        <v>2015.04</v>
      </c>
      <c r="B163" s="164">
        <v>21</v>
      </c>
      <c r="C163" s="164">
        <v>300637.40999999997</v>
      </c>
      <c r="E163" s="161">
        <f t="shared" si="0"/>
        <v>14316.067142857142</v>
      </c>
      <c r="G163" s="164">
        <v>19614.89</v>
      </c>
      <c r="I163" s="161">
        <f t="shared" si="1"/>
        <v>934.04238095238088</v>
      </c>
      <c r="K163" s="162">
        <f t="shared" si="2"/>
        <v>300.63740999999999</v>
      </c>
    </row>
    <row r="164" spans="1:11" s="144" customFormat="1" ht="20.100000000000001" customHeight="1">
      <c r="A164" s="163">
        <v>2015.05</v>
      </c>
      <c r="B164" s="164">
        <v>20</v>
      </c>
      <c r="C164" s="164">
        <v>312075.84999999998</v>
      </c>
      <c r="E164" s="165">
        <v>15603.7925</v>
      </c>
      <c r="G164" s="164">
        <v>17736.09</v>
      </c>
      <c r="I164" s="165">
        <v>886.80449999999996</v>
      </c>
      <c r="K164" s="166">
        <v>312.07585</v>
      </c>
    </row>
    <row r="165" spans="1:11" s="144" customFormat="1" ht="20.100000000000001" customHeight="1">
      <c r="A165" s="163">
        <v>2015.06</v>
      </c>
      <c r="B165" s="164">
        <v>21</v>
      </c>
      <c r="C165" s="164">
        <v>366612.84</v>
      </c>
      <c r="E165" s="165">
        <v>17457.754285714287</v>
      </c>
      <c r="G165" s="164">
        <v>20462.79</v>
      </c>
      <c r="I165" s="165">
        <v>974.41857142857145</v>
      </c>
      <c r="K165" s="166">
        <v>366.61284000000001</v>
      </c>
    </row>
    <row r="166" spans="1:11" s="144" customFormat="1" ht="20.100000000000001" customHeight="1">
      <c r="A166" s="157">
        <v>2015.07</v>
      </c>
      <c r="B166" s="158">
        <v>23</v>
      </c>
      <c r="C166" s="158">
        <v>281441.17</v>
      </c>
      <c r="E166" s="148">
        <v>12236.572608695651</v>
      </c>
      <c r="G166" s="158">
        <v>20332.400000000001</v>
      </c>
      <c r="I166" s="148">
        <v>884.01739130434794</v>
      </c>
      <c r="K166" s="152">
        <v>281.44117</v>
      </c>
    </row>
    <row r="167" spans="1:11" s="144" customFormat="1" ht="20.100000000000001" customHeight="1">
      <c r="A167" s="157">
        <v>2015.08</v>
      </c>
      <c r="B167" s="158">
        <v>21</v>
      </c>
      <c r="C167" s="158">
        <v>205192.54</v>
      </c>
      <c r="E167" s="148">
        <f>C167/B167</f>
        <v>9771.0733333333337</v>
      </c>
      <c r="G167" s="145">
        <v>14731.35</v>
      </c>
      <c r="I167" s="148">
        <f>G167/B167</f>
        <v>701.49285714285713</v>
      </c>
      <c r="K167" s="152">
        <f>C167/1000</f>
        <v>205.19254000000001</v>
      </c>
    </row>
    <row r="168" spans="1:11" s="144" customFormat="1" ht="20.100000000000001" customHeight="1">
      <c r="A168" s="157">
        <v>2015.09</v>
      </c>
      <c r="B168" s="158">
        <v>20</v>
      </c>
      <c r="C168" s="158">
        <v>116118.19</v>
      </c>
      <c r="E168" s="148">
        <f>C168/B168</f>
        <v>5805.9094999999998</v>
      </c>
      <c r="G168" s="145">
        <v>9826.4599999999991</v>
      </c>
      <c r="I168" s="148">
        <f>G168/B168</f>
        <v>491.32299999999998</v>
      </c>
      <c r="K168" s="152">
        <f>C168/1000</f>
        <v>116.11819</v>
      </c>
    </row>
    <row r="169" spans="1:11" s="144" customFormat="1" ht="20.100000000000001" customHeight="1">
      <c r="A169" s="157">
        <v>2015.1</v>
      </c>
      <c r="B169" s="158">
        <v>17</v>
      </c>
      <c r="C169" s="158">
        <v>150641.94</v>
      </c>
      <c r="E169" s="148">
        <v>8861.2905882352934</v>
      </c>
      <c r="G169" s="145">
        <v>11029.08</v>
      </c>
      <c r="I169" s="148">
        <v>648.76941176470586</v>
      </c>
      <c r="K169" s="152">
        <v>150.64194000000001</v>
      </c>
    </row>
    <row r="170" spans="1:11" s="144" customFormat="1" ht="20.100000000000001" customHeight="1">
      <c r="A170" s="157">
        <v>2015.11</v>
      </c>
      <c r="B170" s="158">
        <v>21</v>
      </c>
      <c r="C170" s="158">
        <v>223272.32000000001</v>
      </c>
      <c r="E170" s="148">
        <f>C170/B170</f>
        <v>10632.015238095239</v>
      </c>
      <c r="G170" s="145">
        <v>14385.25</v>
      </c>
      <c r="I170" s="148">
        <f>G170/B170</f>
        <v>685.01190476190482</v>
      </c>
      <c r="K170" s="152">
        <f>C170/1000</f>
        <v>223.27232000000001</v>
      </c>
    </row>
    <row r="171" spans="1:11" s="144" customFormat="1" ht="20.100000000000001" customHeight="1" thickBot="1">
      <c r="A171" s="167">
        <v>2015.12</v>
      </c>
      <c r="B171" s="168">
        <v>23</v>
      </c>
      <c r="C171" s="168">
        <v>182388.19</v>
      </c>
      <c r="E171" s="169">
        <f>C171/B171</f>
        <v>7929.9213043478258</v>
      </c>
      <c r="G171" s="170">
        <v>11229.88</v>
      </c>
      <c r="I171" s="169">
        <f>G171/B171</f>
        <v>488.25565217391301</v>
      </c>
      <c r="K171" s="171">
        <f>C171/1000</f>
        <v>182.38819000000001</v>
      </c>
    </row>
    <row r="172" spans="1:11" s="173" customFormat="1" ht="18.75">
      <c r="A172" s="172">
        <v>2016.01</v>
      </c>
      <c r="B172" s="158">
        <v>20</v>
      </c>
      <c r="C172" s="145">
        <v>108233.87</v>
      </c>
      <c r="E172" s="145">
        <v>5411.69</v>
      </c>
      <c r="G172" s="145">
        <v>8266.33</v>
      </c>
      <c r="I172" s="145">
        <v>413.32</v>
      </c>
      <c r="K172" s="160">
        <v>108.22999999999999</v>
      </c>
    </row>
    <row r="173" spans="1:11" s="173" customFormat="1" ht="18.75">
      <c r="A173" s="172">
        <v>2016.02</v>
      </c>
      <c r="B173" s="158">
        <v>16</v>
      </c>
      <c r="C173" s="145">
        <v>78185.399999999994</v>
      </c>
      <c r="E173" s="145">
        <v>4886.59</v>
      </c>
      <c r="G173" s="145">
        <v>6207.8059622000001</v>
      </c>
      <c r="I173" s="145">
        <v>387.9878726375</v>
      </c>
      <c r="K173" s="160">
        <v>78.185000000000002</v>
      </c>
    </row>
    <row r="174" spans="1:11" s="173" customFormat="1" ht="18.75">
      <c r="A174" s="172">
        <v>2016.03</v>
      </c>
      <c r="B174" s="158">
        <v>23</v>
      </c>
      <c r="C174" s="145">
        <v>133981.14000000001</v>
      </c>
      <c r="E174" s="145">
        <v>5825.27</v>
      </c>
      <c r="G174" s="145">
        <v>10404.02440828</v>
      </c>
      <c r="I174" s="145">
        <v>452.3488873165</v>
      </c>
      <c r="K174" s="160">
        <v>133.98114000000001</v>
      </c>
    </row>
    <row r="175" spans="1:11" s="173" customFormat="1" ht="18.75">
      <c r="A175" s="172">
        <v>2016.04</v>
      </c>
      <c r="B175" s="158">
        <v>20</v>
      </c>
      <c r="C175" s="145">
        <v>114353.59</v>
      </c>
      <c r="E175" s="145">
        <v>5717.68</v>
      </c>
      <c r="G175" s="145">
        <v>8145.0614998199999</v>
      </c>
      <c r="I175" s="145">
        <v>407.25307499100001</v>
      </c>
      <c r="K175" s="160">
        <v>114.35359</v>
      </c>
    </row>
    <row r="176" spans="1:11" s="173" customFormat="1" ht="18.75">
      <c r="A176" s="172">
        <v>2016.05</v>
      </c>
      <c r="B176" s="158">
        <v>21</v>
      </c>
      <c r="C176" s="145">
        <v>90705.89</v>
      </c>
      <c r="E176" s="145">
        <v>4319.33</v>
      </c>
      <c r="G176" s="145">
        <v>6533.1914315000004</v>
      </c>
      <c r="I176" s="145">
        <v>311.10435388100001</v>
      </c>
      <c r="K176" s="160">
        <v>90.705889999999997</v>
      </c>
    </row>
    <row r="177" spans="1:11" s="173" customFormat="1" ht="18.75">
      <c r="A177" s="172">
        <v>2016.06</v>
      </c>
      <c r="B177" s="158">
        <v>20</v>
      </c>
      <c r="C177" s="145">
        <v>114724.62</v>
      </c>
      <c r="E177" s="145">
        <v>5736.23</v>
      </c>
      <c r="G177" s="145">
        <v>7780.5349964200004</v>
      </c>
      <c r="I177" s="145">
        <v>389.02674982100001</v>
      </c>
      <c r="K177" s="160">
        <v>114.72462</v>
      </c>
    </row>
    <row r="178" spans="1:11" s="173" customFormat="1" ht="18.75">
      <c r="A178" s="172">
        <v>2016.07</v>
      </c>
      <c r="B178" s="158">
        <v>21</v>
      </c>
      <c r="C178" s="145">
        <v>127256.78</v>
      </c>
      <c r="E178" s="145">
        <v>6059.85</v>
      </c>
      <c r="G178" s="145">
        <v>8979.4274230999999</v>
      </c>
      <c r="I178" s="145">
        <v>427.59178205239999</v>
      </c>
      <c r="K178" s="160">
        <v>127.25678000000001</v>
      </c>
    </row>
    <row r="179" spans="1:11" s="173" customFormat="1" ht="18.75">
      <c r="A179" s="172">
        <v>2016.08</v>
      </c>
      <c r="B179" s="158">
        <v>23</v>
      </c>
      <c r="C179" s="145">
        <v>111766.97</v>
      </c>
      <c r="E179" s="145">
        <v>4859.4399999999996</v>
      </c>
      <c r="G179" s="145">
        <v>8396.9611074200002</v>
      </c>
      <c r="I179" s="145">
        <v>365.08526554000002</v>
      </c>
      <c r="K179" s="160">
        <v>111.76697</v>
      </c>
    </row>
    <row r="180" spans="1:11" s="173" customFormat="1" ht="18.75">
      <c r="A180" s="172">
        <v>2016.09</v>
      </c>
      <c r="B180" s="174">
        <v>20</v>
      </c>
      <c r="C180" s="145">
        <v>82632.570000000007</v>
      </c>
      <c r="E180" s="145">
        <v>4131.63</v>
      </c>
      <c r="G180" s="145">
        <v>6212</v>
      </c>
      <c r="I180" s="145">
        <v>311</v>
      </c>
      <c r="K180" s="160">
        <v>82.632570000000015</v>
      </c>
    </row>
    <row r="181" spans="1:11" s="173" customFormat="1" ht="18.75">
      <c r="A181" s="172">
        <v>2016.1</v>
      </c>
      <c r="B181" s="158">
        <v>16</v>
      </c>
      <c r="C181" s="145">
        <v>77245.66</v>
      </c>
      <c r="E181" s="145">
        <v>4827.8500000000004</v>
      </c>
      <c r="G181" s="145">
        <v>5908</v>
      </c>
      <c r="I181" s="145">
        <v>369</v>
      </c>
      <c r="K181" s="160">
        <v>77.245660000000001</v>
      </c>
    </row>
    <row r="182" spans="1:11" s="173" customFormat="1" ht="18.75">
      <c r="A182" s="172">
        <v>2016.11</v>
      </c>
      <c r="B182" s="158">
        <v>22</v>
      </c>
      <c r="C182" s="145">
        <v>136470.28</v>
      </c>
      <c r="E182" s="145">
        <v>6203.19</v>
      </c>
      <c r="G182" s="145">
        <v>9738.9829636100003</v>
      </c>
      <c r="I182" s="145">
        <v>442.68104380049999</v>
      </c>
      <c r="K182" s="160">
        <v>136.47028</v>
      </c>
    </row>
    <row r="183" spans="1:11" s="173" customFormat="1" ht="18.75">
      <c r="A183" s="172">
        <v>2016.12</v>
      </c>
      <c r="B183" s="158">
        <v>22</v>
      </c>
      <c r="C183" s="145">
        <v>98288</v>
      </c>
      <c r="E183" s="145">
        <v>4467.636363636364</v>
      </c>
      <c r="G183" s="145">
        <v>7628.8463717300001</v>
      </c>
      <c r="I183" s="145">
        <v>346.76574416950001</v>
      </c>
      <c r="K183" s="160">
        <v>98.287999999999997</v>
      </c>
    </row>
    <row r="184" spans="1:11" s="173" customFormat="1" ht="18.75">
      <c r="A184" s="172">
        <v>2017.01</v>
      </c>
      <c r="B184" s="158">
        <v>18</v>
      </c>
      <c r="C184" s="145">
        <v>67641.72</v>
      </c>
      <c r="E184" s="145">
        <v>3757.8733333333334</v>
      </c>
      <c r="G184" s="145">
        <v>5120.0297398599996</v>
      </c>
      <c r="I184" s="145">
        <v>284.44609665889999</v>
      </c>
      <c r="K184" s="160">
        <v>67.641720000000007</v>
      </c>
    </row>
    <row r="185" spans="1:11" s="173" customFormat="1" ht="18.75">
      <c r="A185" s="172">
        <v>2017.02</v>
      </c>
      <c r="B185" s="158">
        <v>18</v>
      </c>
      <c r="C185" s="158">
        <v>80835.679999999993</v>
      </c>
      <c r="E185" s="145">
        <v>4490.8711111111106</v>
      </c>
      <c r="G185" s="158">
        <v>6463.47</v>
      </c>
      <c r="I185" s="158">
        <v>359.08</v>
      </c>
      <c r="K185" s="160">
        <v>80.835679999999996</v>
      </c>
    </row>
    <row r="186" spans="1:11" s="173" customFormat="1" ht="18.75">
      <c r="A186" s="172">
        <v>2017.03</v>
      </c>
      <c r="B186" s="158">
        <v>23</v>
      </c>
      <c r="C186" s="145">
        <v>115943.32</v>
      </c>
      <c r="E186" s="145">
        <v>5041.0139130434782</v>
      </c>
      <c r="G186" s="145">
        <v>8162.2683324700001</v>
      </c>
      <c r="I186" s="145">
        <v>354.88123184649999</v>
      </c>
      <c r="K186" s="160">
        <v>115.94332000000001</v>
      </c>
    </row>
    <row r="187" spans="1:11" s="173" customFormat="1" ht="18.75">
      <c r="A187" s="172">
        <v>2017.04</v>
      </c>
      <c r="B187" s="158">
        <v>18</v>
      </c>
      <c r="C187" s="145">
        <v>92082.46</v>
      </c>
      <c r="E187" s="145">
        <v>5115.6922219999997</v>
      </c>
      <c r="G187" s="145">
        <v>7348.86</v>
      </c>
      <c r="I187" s="145">
        <v>408.27</v>
      </c>
      <c r="K187" s="160">
        <v>92.082460000000012</v>
      </c>
    </row>
    <row r="188" spans="1:11" s="173" customFormat="1" ht="18.75">
      <c r="A188" s="172">
        <v>2017.05</v>
      </c>
      <c r="B188" s="158">
        <v>20</v>
      </c>
      <c r="C188" s="158">
        <v>81303.92</v>
      </c>
      <c r="E188" s="145">
        <v>4065.2</v>
      </c>
      <c r="G188" s="145">
        <v>6485.01</v>
      </c>
      <c r="I188" s="145">
        <v>324.25</v>
      </c>
      <c r="K188" s="160">
        <v>81.303920000000005</v>
      </c>
    </row>
    <row r="189" spans="1:11" s="173" customFormat="1" ht="18.75">
      <c r="A189" s="172">
        <v>2017.06</v>
      </c>
      <c r="B189" s="158">
        <v>22</v>
      </c>
      <c r="C189" s="158">
        <v>84758.68</v>
      </c>
      <c r="E189" s="145">
        <v>4391</v>
      </c>
      <c r="G189" s="145">
        <v>6784.46</v>
      </c>
      <c r="I189" s="145">
        <v>308.38454545454545</v>
      </c>
      <c r="K189" s="160">
        <v>84.758679999999998</v>
      </c>
    </row>
    <row r="190" spans="1:11" s="173" customFormat="1" ht="18.75">
      <c r="A190" s="172">
        <v>2017.07</v>
      </c>
      <c r="B190" s="158">
        <v>21</v>
      </c>
      <c r="C190" s="158">
        <v>97612.13</v>
      </c>
      <c r="E190" s="145">
        <v>4648.1966666666704</v>
      </c>
      <c r="G190" s="145">
        <v>8304.0600000000013</v>
      </c>
      <c r="I190" s="145">
        <v>395.43142857142863</v>
      </c>
      <c r="K190" s="160">
        <v>97.61</v>
      </c>
    </row>
    <row r="191" spans="1:11" s="173" customFormat="1" ht="18.75">
      <c r="A191" s="175">
        <v>2017.08</v>
      </c>
      <c r="B191" s="164">
        <v>23</v>
      </c>
      <c r="C191" s="164">
        <v>117672.34</v>
      </c>
      <c r="E191" s="176">
        <v>5116.1900000000005</v>
      </c>
      <c r="G191" s="176">
        <v>9867.58</v>
      </c>
      <c r="I191" s="176">
        <v>429.03</v>
      </c>
      <c r="K191" s="177">
        <v>117.67234000000001</v>
      </c>
    </row>
    <row r="192" spans="1:11" s="173" customFormat="1" ht="18.75">
      <c r="A192" s="175">
        <v>2017.09</v>
      </c>
      <c r="B192" s="164">
        <v>21</v>
      </c>
      <c r="C192" s="164">
        <v>115101.01</v>
      </c>
      <c r="E192" s="176">
        <v>5481.0004761904756</v>
      </c>
      <c r="G192" s="176">
        <v>8852.43</v>
      </c>
      <c r="I192" s="176">
        <v>421.54428571428571</v>
      </c>
      <c r="K192" s="177">
        <v>115.1</v>
      </c>
    </row>
    <row r="193" spans="1:11" s="173" customFormat="1" ht="18.75">
      <c r="A193" s="175">
        <v>2017.1</v>
      </c>
      <c r="B193" s="164">
        <v>17</v>
      </c>
      <c r="C193" s="164">
        <v>79400.079999999987</v>
      </c>
      <c r="E193" s="176">
        <v>4670.59294117647</v>
      </c>
      <c r="G193" s="176">
        <v>5895.06</v>
      </c>
      <c r="I193" s="176">
        <v>346.76823529411769</v>
      </c>
      <c r="K193" s="177">
        <v>79.400000000000006</v>
      </c>
    </row>
    <row r="194" spans="1:11" s="173" customFormat="1" ht="18.75">
      <c r="A194" s="175">
        <v>2017.11</v>
      </c>
      <c r="B194" s="164">
        <v>22</v>
      </c>
      <c r="C194" s="164">
        <v>112035.45000000001</v>
      </c>
      <c r="E194" s="176">
        <v>5092.5204545454553</v>
      </c>
      <c r="G194" s="176">
        <v>8118.6</v>
      </c>
      <c r="I194" s="176">
        <v>369.02727272727276</v>
      </c>
      <c r="K194" s="177">
        <v>112.03</v>
      </c>
    </row>
    <row r="195" spans="1:11" s="173" customFormat="1" ht="19.5" thickBot="1">
      <c r="A195" s="178">
        <v>2017.12</v>
      </c>
      <c r="B195" s="179">
        <v>21</v>
      </c>
      <c r="C195" s="179">
        <v>80238.28</v>
      </c>
      <c r="E195" s="180">
        <v>3820.870476190476</v>
      </c>
      <c r="G195" s="180">
        <v>6093.49</v>
      </c>
      <c r="I195" s="180">
        <v>290.16619047619048</v>
      </c>
      <c r="K195" s="181">
        <v>80.239999999999995</v>
      </c>
    </row>
    <row r="196" spans="1:11" s="173" customFormat="1" ht="18.75">
      <c r="A196" s="182">
        <v>2018.01</v>
      </c>
      <c r="B196" s="183">
        <v>22</v>
      </c>
      <c r="C196" s="183">
        <v>114889.83</v>
      </c>
      <c r="E196" s="184">
        <v>5222.2650000000003</v>
      </c>
      <c r="G196" s="184">
        <v>9002.91</v>
      </c>
      <c r="I196" s="184">
        <v>409.22318181818179</v>
      </c>
      <c r="K196" s="185">
        <v>114.89</v>
      </c>
    </row>
    <row r="197" spans="1:11" s="173" customFormat="1" ht="19.5" thickBot="1">
      <c r="A197" s="186">
        <v>2018.02</v>
      </c>
      <c r="B197" s="187">
        <v>15</v>
      </c>
      <c r="C197" s="187">
        <v>64392.77</v>
      </c>
      <c r="E197" s="188">
        <v>4292.851333333334</v>
      </c>
      <c r="G197" s="188">
        <v>5443.84</v>
      </c>
      <c r="I197" s="188">
        <v>362.92266666666666</v>
      </c>
      <c r="K197" s="189">
        <v>64.39</v>
      </c>
    </row>
  </sheetData>
  <mergeCells count="8">
    <mergeCell ref="A1:L1"/>
    <mergeCell ref="A2:A3"/>
    <mergeCell ref="B2:B3"/>
    <mergeCell ref="C2:D2"/>
    <mergeCell ref="E2:F2"/>
    <mergeCell ref="G2:H2"/>
    <mergeCell ref="I2:J2"/>
    <mergeCell ref="K2:L2"/>
  </mergeCells>
  <phoneticPr fontId="1" type="noConversion"/>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dimension ref="A1:E1608"/>
  <sheetViews>
    <sheetView topLeftCell="A14" workbookViewId="0">
      <selection activeCell="Q24" sqref="Q24"/>
    </sheetView>
  </sheetViews>
  <sheetFormatPr defaultRowHeight="13.5"/>
  <cols>
    <col min="1" max="1" width="12.25" customWidth="1"/>
    <col min="4" max="4" width="12" customWidth="1"/>
    <col min="5" max="5" width="10.375" style="272" customWidth="1"/>
  </cols>
  <sheetData>
    <row r="1" spans="1:5">
      <c r="A1" s="200" t="s">
        <v>195</v>
      </c>
      <c r="B1" s="23" t="s">
        <v>189</v>
      </c>
      <c r="C1" t="s">
        <v>240</v>
      </c>
      <c r="D1" t="s">
        <v>248</v>
      </c>
      <c r="E1" s="272" t="s">
        <v>251</v>
      </c>
    </row>
    <row r="2" spans="1:5">
      <c r="A2" s="200" t="s">
        <v>245</v>
      </c>
      <c r="B2" s="23" t="s">
        <v>189</v>
      </c>
      <c r="C2" t="s">
        <v>240</v>
      </c>
      <c r="D2" t="s">
        <v>249</v>
      </c>
    </row>
    <row r="3" spans="1:5">
      <c r="A3" t="s">
        <v>241</v>
      </c>
      <c r="B3" t="s">
        <v>242</v>
      </c>
      <c r="C3" t="s">
        <v>243</v>
      </c>
      <c r="D3" t="s">
        <v>244</v>
      </c>
      <c r="E3" s="272" t="s">
        <v>250</v>
      </c>
    </row>
    <row r="4" spans="1:5">
      <c r="A4" s="268">
        <v>40826</v>
      </c>
      <c r="B4">
        <v>11.05</v>
      </c>
      <c r="C4">
        <v>10.2135</v>
      </c>
      <c r="D4" s="271">
        <f>B4/C4-1</f>
        <v>8.1901405003182104E-2</v>
      </c>
      <c r="E4" s="272">
        <v>2344.7869999999998</v>
      </c>
    </row>
    <row r="5" spans="1:5">
      <c r="A5" s="268">
        <v>40827</v>
      </c>
      <c r="B5">
        <v>11.22</v>
      </c>
      <c r="C5">
        <v>10.720400400000001</v>
      </c>
      <c r="D5" s="271">
        <f t="shared" ref="D5:D68" si="0">B5/C5-1</f>
        <v>4.6602699652897206E-2</v>
      </c>
      <c r="E5" s="272">
        <v>2348.5160000000001</v>
      </c>
    </row>
    <row r="6" spans="1:5">
      <c r="A6" s="268">
        <v>40828</v>
      </c>
      <c r="B6">
        <v>11.91</v>
      </c>
      <c r="C6">
        <v>11.622006000000001</v>
      </c>
      <c r="D6" s="271">
        <f t="shared" si="0"/>
        <v>2.4780059483706873E-2</v>
      </c>
      <c r="E6" s="272">
        <v>2420</v>
      </c>
    </row>
    <row r="7" spans="1:5">
      <c r="A7" s="268">
        <v>40829</v>
      </c>
      <c r="B7">
        <v>11.85</v>
      </c>
      <c r="C7">
        <v>11.63477</v>
      </c>
      <c r="D7" s="271">
        <f t="shared" si="0"/>
        <v>1.8498861601905281E-2</v>
      </c>
      <c r="E7" s="272">
        <v>2438.79</v>
      </c>
    </row>
    <row r="8" spans="1:5">
      <c r="A8" s="268">
        <v>40830</v>
      </c>
      <c r="B8">
        <v>11.88</v>
      </c>
      <c r="C8">
        <v>11.248067600000001</v>
      </c>
      <c r="D8" s="271">
        <f t="shared" si="0"/>
        <v>5.6181419108825459E-2</v>
      </c>
      <c r="E8" s="272">
        <v>2431.375</v>
      </c>
    </row>
    <row r="9" spans="1:5">
      <c r="A9" s="268">
        <v>40833</v>
      </c>
      <c r="B9">
        <v>11.92</v>
      </c>
      <c r="C9">
        <v>11.46782</v>
      </c>
      <c r="D9" s="271">
        <f t="shared" si="0"/>
        <v>3.943033636733051E-2</v>
      </c>
      <c r="E9" s="272">
        <v>2440.402</v>
      </c>
    </row>
    <row r="10" spans="1:5">
      <c r="A10" s="268">
        <v>40834</v>
      </c>
      <c r="B10">
        <v>11.42</v>
      </c>
      <c r="C10">
        <v>10.934131000000001</v>
      </c>
      <c r="D10" s="271">
        <f t="shared" si="0"/>
        <v>4.4435995873837619E-2</v>
      </c>
      <c r="E10" s="272">
        <v>2383.4850000000001</v>
      </c>
    </row>
    <row r="11" spans="1:5">
      <c r="A11" s="268">
        <v>40835</v>
      </c>
      <c r="B11">
        <v>11.43</v>
      </c>
      <c r="C11">
        <v>10.931729799999999</v>
      </c>
      <c r="D11" s="271">
        <f t="shared" si="0"/>
        <v>4.5580178902702162E-2</v>
      </c>
      <c r="E11" s="272">
        <v>2377.5120000000002</v>
      </c>
    </row>
    <row r="12" spans="1:5">
      <c r="A12" s="268">
        <v>40836</v>
      </c>
      <c r="B12">
        <v>11.32</v>
      </c>
      <c r="C12">
        <v>10.885384999999999</v>
      </c>
      <c r="D12" s="271">
        <f t="shared" si="0"/>
        <v>3.9926470216717247E-2</v>
      </c>
      <c r="E12" s="272">
        <v>2331.366</v>
      </c>
    </row>
    <row r="13" spans="1:5">
      <c r="A13" s="268">
        <v>40837</v>
      </c>
      <c r="B13">
        <v>11.28</v>
      </c>
      <c r="C13">
        <v>10.860516799999999</v>
      </c>
      <c r="D13" s="271">
        <f t="shared" si="0"/>
        <v>3.8624607624565321E-2</v>
      </c>
      <c r="E13" s="272">
        <v>2317.2750000000001</v>
      </c>
    </row>
    <row r="14" spans="1:5">
      <c r="A14" s="268">
        <v>40840</v>
      </c>
      <c r="B14">
        <v>11.79</v>
      </c>
      <c r="C14">
        <v>11.043136000000001</v>
      </c>
      <c r="D14" s="271">
        <f t="shared" si="0"/>
        <v>6.76315133672174E-2</v>
      </c>
      <c r="E14" s="272">
        <v>2370.3330000000001</v>
      </c>
    </row>
    <row r="15" spans="1:5">
      <c r="A15" s="268">
        <v>40841</v>
      </c>
      <c r="B15">
        <v>11.86</v>
      </c>
      <c r="C15">
        <v>11.025965599999999</v>
      </c>
      <c r="D15" s="271">
        <f t="shared" si="0"/>
        <v>7.5642753683178521E-2</v>
      </c>
      <c r="E15" s="272">
        <v>2409.672</v>
      </c>
    </row>
    <row r="16" spans="1:5">
      <c r="A16" s="268">
        <v>40842</v>
      </c>
      <c r="B16">
        <v>11.98</v>
      </c>
      <c r="C16">
        <v>11.588761999999999</v>
      </c>
      <c r="D16" s="271">
        <f t="shared" si="0"/>
        <v>3.3760120364884738E-2</v>
      </c>
      <c r="E16" s="272">
        <v>2427.48</v>
      </c>
    </row>
    <row r="17" spans="1:5">
      <c r="A17" s="268">
        <v>40843</v>
      </c>
      <c r="B17">
        <v>12</v>
      </c>
      <c r="C17">
        <v>12.575948</v>
      </c>
      <c r="D17" s="271">
        <f t="shared" si="0"/>
        <v>-4.5797581224095385E-2</v>
      </c>
      <c r="E17" s="272">
        <v>2435.614</v>
      </c>
    </row>
    <row r="18" spans="1:5">
      <c r="A18" s="268">
        <v>40844</v>
      </c>
      <c r="B18">
        <v>12.2</v>
      </c>
      <c r="C18">
        <v>12.9220936</v>
      </c>
      <c r="D18" s="271">
        <f t="shared" si="0"/>
        <v>-5.5880542453275561E-2</v>
      </c>
      <c r="E18" s="272">
        <v>2473.41</v>
      </c>
    </row>
    <row r="19" spans="1:5">
      <c r="A19" s="268">
        <v>40847</v>
      </c>
      <c r="B19">
        <v>12</v>
      </c>
      <c r="C19">
        <v>12.6070668</v>
      </c>
      <c r="D19" s="271">
        <f t="shared" si="0"/>
        <v>-4.8152897865187838E-2</v>
      </c>
      <c r="E19" s="272">
        <v>2468.25</v>
      </c>
    </row>
    <row r="20" spans="1:5">
      <c r="A20" s="268">
        <v>40848</v>
      </c>
      <c r="B20">
        <v>12.15</v>
      </c>
      <c r="C20">
        <v>12.254291200000001</v>
      </c>
      <c r="D20" s="271">
        <f t="shared" si="0"/>
        <v>-8.5105860712695325E-3</v>
      </c>
      <c r="E20" s="272">
        <v>2470.0189999999998</v>
      </c>
    </row>
    <row r="21" spans="1:5">
      <c r="A21" s="268">
        <v>40849</v>
      </c>
      <c r="B21">
        <v>12.44</v>
      </c>
      <c r="C21">
        <v>12.966839999999999</v>
      </c>
      <c r="D21" s="271">
        <f t="shared" si="0"/>
        <v>-4.0629791067060328E-2</v>
      </c>
      <c r="E21" s="272">
        <v>2504.1080000000002</v>
      </c>
    </row>
    <row r="22" spans="1:5">
      <c r="A22" s="268">
        <v>40850</v>
      </c>
      <c r="B22">
        <v>12.34</v>
      </c>
      <c r="C22">
        <v>12.996054600000001</v>
      </c>
      <c r="D22" s="271">
        <f t="shared" si="0"/>
        <v>-5.0481059074651835E-2</v>
      </c>
      <c r="E22" s="272">
        <v>2508.09</v>
      </c>
    </row>
    <row r="23" spans="1:5">
      <c r="A23" s="268">
        <v>40851</v>
      </c>
      <c r="B23">
        <v>12.44</v>
      </c>
      <c r="C23">
        <v>13.383955200000001</v>
      </c>
      <c r="D23" s="271">
        <f t="shared" si="0"/>
        <v>-7.0528867281325125E-2</v>
      </c>
      <c r="E23" s="272">
        <v>2528.2939999999999</v>
      </c>
    </row>
    <row r="24" spans="1:5">
      <c r="A24" s="268">
        <v>40854</v>
      </c>
      <c r="B24">
        <v>12.2</v>
      </c>
      <c r="C24">
        <v>13.409776000000001</v>
      </c>
      <c r="D24" s="271">
        <f t="shared" si="0"/>
        <v>-9.0215973779129599E-2</v>
      </c>
      <c r="E24" s="272">
        <v>2509.799</v>
      </c>
    </row>
    <row r="25" spans="1:5">
      <c r="A25" s="268">
        <v>40855</v>
      </c>
      <c r="B25">
        <v>12.13</v>
      </c>
      <c r="C25">
        <v>13.431330000000001</v>
      </c>
      <c r="D25" s="271">
        <f t="shared" si="0"/>
        <v>-9.6887649994453318E-2</v>
      </c>
      <c r="E25" s="272">
        <v>2503.8359999999998</v>
      </c>
    </row>
    <row r="26" spans="1:5">
      <c r="A26" s="268">
        <v>40856</v>
      </c>
      <c r="B26">
        <v>12.26</v>
      </c>
      <c r="C26">
        <v>13.276972799999999</v>
      </c>
      <c r="D26" s="271">
        <f t="shared" si="0"/>
        <v>-7.659673747316853E-2</v>
      </c>
      <c r="E26" s="272">
        <v>2524.9189999999999</v>
      </c>
    </row>
    <row r="27" spans="1:5">
      <c r="A27" s="268">
        <v>40857</v>
      </c>
      <c r="B27">
        <v>11.98</v>
      </c>
      <c r="C27">
        <v>12.347516799999999</v>
      </c>
      <c r="D27" s="271">
        <f t="shared" si="0"/>
        <v>-2.9764430043132117E-2</v>
      </c>
      <c r="E27" s="272">
        <v>2479.5360000000001</v>
      </c>
    </row>
    <row r="28" spans="1:5">
      <c r="A28" s="268">
        <v>40858</v>
      </c>
      <c r="B28">
        <v>11.94</v>
      </c>
      <c r="C28">
        <v>12.825172800000001</v>
      </c>
      <c r="D28" s="271">
        <f t="shared" si="0"/>
        <v>-6.9018391705412463E-2</v>
      </c>
      <c r="E28" s="272">
        <v>2481.0839999999998</v>
      </c>
    </row>
    <row r="29" spans="1:5">
      <c r="A29" s="268">
        <v>40861</v>
      </c>
      <c r="B29">
        <v>12.17</v>
      </c>
      <c r="C29">
        <v>12.986971199999999</v>
      </c>
      <c r="D29" s="271">
        <f t="shared" si="0"/>
        <v>-6.2906984809514288E-2</v>
      </c>
      <c r="E29" s="272">
        <v>2528.7139999999999</v>
      </c>
    </row>
    <row r="30" spans="1:5">
      <c r="A30" s="268">
        <v>40862</v>
      </c>
      <c r="B30">
        <v>12.06</v>
      </c>
      <c r="C30">
        <v>12.2265</v>
      </c>
      <c r="D30" s="271">
        <f t="shared" si="0"/>
        <v>-1.3617960986382016E-2</v>
      </c>
      <c r="E30" s="272">
        <v>2529.761</v>
      </c>
    </row>
    <row r="31" spans="1:5">
      <c r="A31" s="268">
        <v>40863</v>
      </c>
      <c r="B31">
        <v>11.7</v>
      </c>
      <c r="C31">
        <v>11.358859199999999</v>
      </c>
      <c r="D31" s="271">
        <f t="shared" si="0"/>
        <v>3.0033015991605794E-2</v>
      </c>
      <c r="E31" s="272">
        <v>2466.9589999999998</v>
      </c>
    </row>
    <row r="32" spans="1:5">
      <c r="A32" s="268">
        <v>40864</v>
      </c>
      <c r="B32">
        <v>11.71</v>
      </c>
      <c r="C32">
        <v>11.625393600000001</v>
      </c>
      <c r="D32" s="271">
        <f t="shared" si="0"/>
        <v>7.2777234828418358E-3</v>
      </c>
      <c r="E32" s="272">
        <v>2463.0459999999998</v>
      </c>
    </row>
    <row r="33" spans="1:5">
      <c r="A33" s="268">
        <v>40865</v>
      </c>
      <c r="B33">
        <v>11.43</v>
      </c>
      <c r="C33">
        <v>11.423439999999999</v>
      </c>
      <c r="D33" s="271">
        <f t="shared" si="0"/>
        <v>5.7425784177089767E-4</v>
      </c>
      <c r="E33" s="272">
        <v>2416.5619999999999</v>
      </c>
    </row>
    <row r="34" spans="1:5">
      <c r="A34" s="268">
        <v>40868</v>
      </c>
      <c r="B34">
        <v>11.48</v>
      </c>
      <c r="C34">
        <v>11.2218304</v>
      </c>
      <c r="D34" s="271">
        <f t="shared" si="0"/>
        <v>2.300601513278977E-2</v>
      </c>
      <c r="E34" s="272">
        <v>2415.13</v>
      </c>
    </row>
    <row r="35" spans="1:5">
      <c r="A35" s="268">
        <v>40869</v>
      </c>
      <c r="B35">
        <v>11.53</v>
      </c>
      <c r="C35">
        <v>11.536543200000001</v>
      </c>
      <c r="D35" s="271">
        <f t="shared" si="0"/>
        <v>-5.6717162901975815E-4</v>
      </c>
      <c r="E35" s="272">
        <v>2412.625</v>
      </c>
    </row>
    <row r="36" spans="1:5">
      <c r="A36" s="268">
        <v>40870</v>
      </c>
      <c r="B36">
        <v>11.19</v>
      </c>
      <c r="C36">
        <v>11.164403999999999</v>
      </c>
      <c r="D36" s="271">
        <f t="shared" si="0"/>
        <v>2.292643655675608E-3</v>
      </c>
      <c r="E36" s="272">
        <v>2395.0650000000001</v>
      </c>
    </row>
    <row r="37" spans="1:5">
      <c r="A37" s="268">
        <v>40871</v>
      </c>
      <c r="B37">
        <v>11.15</v>
      </c>
      <c r="C37">
        <v>11.189620400000001</v>
      </c>
      <c r="D37" s="271">
        <f t="shared" si="0"/>
        <v>-3.540817166594934E-3</v>
      </c>
      <c r="E37" s="272">
        <v>2397.5540000000001</v>
      </c>
    </row>
    <row r="38" spans="1:5">
      <c r="A38" s="268">
        <v>40872</v>
      </c>
      <c r="B38">
        <v>11.09</v>
      </c>
      <c r="C38">
        <v>11.0220448</v>
      </c>
      <c r="D38" s="271">
        <f t="shared" si="0"/>
        <v>6.1653895654643076E-3</v>
      </c>
      <c r="E38" s="272">
        <v>2380.2240000000002</v>
      </c>
    </row>
    <row r="39" spans="1:5">
      <c r="A39" s="268">
        <v>40875</v>
      </c>
      <c r="B39">
        <v>11.14</v>
      </c>
      <c r="C39">
        <v>11.257488</v>
      </c>
      <c r="D39" s="271">
        <f t="shared" si="0"/>
        <v>-1.0436431289111758E-2</v>
      </c>
      <c r="E39" s="272">
        <v>2383.0340000000001</v>
      </c>
    </row>
    <row r="40" spans="1:5">
      <c r="A40" s="268">
        <v>40876</v>
      </c>
      <c r="B40">
        <v>11.27</v>
      </c>
      <c r="C40">
        <v>11.1915412</v>
      </c>
      <c r="D40" s="271">
        <f t="shared" si="0"/>
        <v>7.0105447138950616E-3</v>
      </c>
      <c r="E40" s="272">
        <v>2412.393</v>
      </c>
    </row>
    <row r="41" spans="1:5">
      <c r="A41" s="268">
        <v>40877</v>
      </c>
      <c r="B41">
        <v>10.74</v>
      </c>
      <c r="C41">
        <v>10.383100000000001</v>
      </c>
      <c r="D41" s="271">
        <f t="shared" si="0"/>
        <v>3.4373164083943974E-2</v>
      </c>
      <c r="E41" s="272">
        <v>2333.4140000000002</v>
      </c>
    </row>
    <row r="42" spans="1:5">
      <c r="A42" s="268">
        <v>40878</v>
      </c>
      <c r="B42">
        <v>11.13</v>
      </c>
      <c r="C42">
        <v>11.4915</v>
      </c>
      <c r="D42" s="271">
        <f t="shared" si="0"/>
        <v>-3.1458034199190688E-2</v>
      </c>
      <c r="E42" s="272">
        <v>2386.86</v>
      </c>
    </row>
    <row r="43" spans="1:5">
      <c r="A43" s="268">
        <v>40879</v>
      </c>
      <c r="B43">
        <v>10.94</v>
      </c>
      <c r="C43">
        <v>11.342572799999999</v>
      </c>
      <c r="D43" s="271">
        <f t="shared" si="0"/>
        <v>-3.549219450458363E-2</v>
      </c>
      <c r="E43" s="272">
        <v>2360.6640000000002</v>
      </c>
    </row>
    <row r="44" spans="1:5">
      <c r="A44" s="268">
        <v>40882</v>
      </c>
      <c r="B44">
        <v>10.83</v>
      </c>
      <c r="C44">
        <v>11.5456392</v>
      </c>
      <c r="D44" s="271">
        <f t="shared" si="0"/>
        <v>-6.1983506292141888E-2</v>
      </c>
      <c r="E44" s="272">
        <v>2333.2289999999998</v>
      </c>
    </row>
    <row r="45" spans="1:5">
      <c r="A45" s="268">
        <v>40883</v>
      </c>
      <c r="B45">
        <v>10.99</v>
      </c>
      <c r="C45">
        <v>11.668079199999999</v>
      </c>
      <c r="D45" s="271">
        <f t="shared" si="0"/>
        <v>-5.8114038170052784E-2</v>
      </c>
      <c r="E45" s="272">
        <v>2325.9050000000002</v>
      </c>
    </row>
    <row r="46" spans="1:5">
      <c r="A46" s="268">
        <v>40884</v>
      </c>
      <c r="B46">
        <v>11.17</v>
      </c>
      <c r="C46">
        <v>11.750857999999999</v>
      </c>
      <c r="D46" s="271">
        <f t="shared" si="0"/>
        <v>-4.9431113881216127E-2</v>
      </c>
      <c r="E46" s="272">
        <v>2332.73</v>
      </c>
    </row>
    <row r="47" spans="1:5">
      <c r="A47" s="268">
        <v>40885</v>
      </c>
      <c r="B47">
        <v>11.07</v>
      </c>
      <c r="C47">
        <v>11.7135166</v>
      </c>
      <c r="D47" s="271">
        <f t="shared" si="0"/>
        <v>-5.4937950913903966E-2</v>
      </c>
      <c r="E47" s="272">
        <v>2329.8200000000002</v>
      </c>
    </row>
    <row r="48" spans="1:5">
      <c r="A48" s="268">
        <v>40886</v>
      </c>
      <c r="B48">
        <v>11.01</v>
      </c>
      <c r="C48">
        <v>11.3390928</v>
      </c>
      <c r="D48" s="271">
        <f t="shared" si="0"/>
        <v>-2.902285092860335E-2</v>
      </c>
      <c r="E48" s="272">
        <v>2315.27</v>
      </c>
    </row>
    <row r="49" spans="1:5">
      <c r="A49" s="268">
        <v>40889</v>
      </c>
      <c r="B49">
        <v>10.9</v>
      </c>
      <c r="C49">
        <v>10.835553600000001</v>
      </c>
      <c r="D49" s="271">
        <f t="shared" si="0"/>
        <v>5.947679498350622E-3</v>
      </c>
      <c r="E49" s="272">
        <v>2291.5450000000001</v>
      </c>
    </row>
    <row r="50" spans="1:5">
      <c r="A50" s="268">
        <v>40890</v>
      </c>
      <c r="B50">
        <v>10.62</v>
      </c>
      <c r="C50">
        <v>10.404197999999999</v>
      </c>
      <c r="D50" s="271">
        <f t="shared" si="0"/>
        <v>2.0741819792357008E-2</v>
      </c>
      <c r="E50" s="272">
        <v>2248.59</v>
      </c>
    </row>
    <row r="51" spans="1:5">
      <c r="A51" s="268">
        <v>40891</v>
      </c>
      <c r="B51">
        <v>10.51</v>
      </c>
      <c r="C51">
        <v>10.592790000000001</v>
      </c>
      <c r="D51" s="271">
        <f t="shared" si="0"/>
        <v>-7.8156935047329901E-3</v>
      </c>
      <c r="E51" s="272">
        <v>2228.5250000000001</v>
      </c>
    </row>
    <row r="52" spans="1:5">
      <c r="A52" s="268">
        <v>40892</v>
      </c>
      <c r="B52">
        <v>10.199999999999999</v>
      </c>
      <c r="C52">
        <v>10.461903599999999</v>
      </c>
      <c r="D52" s="271">
        <f t="shared" si="0"/>
        <v>-2.5034029179928585E-2</v>
      </c>
      <c r="E52" s="272">
        <v>2180.895</v>
      </c>
    </row>
    <row r="53" spans="1:5">
      <c r="A53" s="268">
        <v>40893</v>
      </c>
      <c r="B53">
        <v>10.41</v>
      </c>
      <c r="C53">
        <v>10.8781128</v>
      </c>
      <c r="D53" s="271">
        <f t="shared" si="0"/>
        <v>-4.3032537776221624E-2</v>
      </c>
      <c r="E53" s="272">
        <v>2224.84</v>
      </c>
    </row>
    <row r="54" spans="1:5">
      <c r="A54" s="268">
        <v>40896</v>
      </c>
      <c r="B54">
        <v>10.3</v>
      </c>
      <c r="C54">
        <v>10.587994200000001</v>
      </c>
      <c r="D54" s="271">
        <f t="shared" si="0"/>
        <v>-2.7200071567851869E-2</v>
      </c>
      <c r="E54" s="272">
        <v>2218.2350000000001</v>
      </c>
    </row>
    <row r="55" spans="1:5">
      <c r="A55" s="268">
        <v>40897</v>
      </c>
      <c r="B55">
        <v>10.1</v>
      </c>
      <c r="C55">
        <v>10.4838048</v>
      </c>
      <c r="D55" s="271">
        <f t="shared" si="0"/>
        <v>-3.6609304286169042E-2</v>
      </c>
      <c r="E55" s="272">
        <v>2215.9299999999998</v>
      </c>
    </row>
    <row r="56" spans="1:5">
      <c r="A56" s="268">
        <v>40898</v>
      </c>
      <c r="B56">
        <v>9.9700000000000006</v>
      </c>
      <c r="C56">
        <v>10.569129999999999</v>
      </c>
      <c r="D56" s="271">
        <f t="shared" si="0"/>
        <v>-5.6686785005009788E-2</v>
      </c>
      <c r="E56" s="272">
        <v>2191.1480000000001</v>
      </c>
    </row>
    <row r="57" spans="1:5">
      <c r="A57" s="268">
        <v>40899</v>
      </c>
      <c r="B57">
        <v>9.83</v>
      </c>
      <c r="C57">
        <v>10.486796999999999</v>
      </c>
      <c r="D57" s="271">
        <f t="shared" si="0"/>
        <v>-6.2630849057152438E-2</v>
      </c>
      <c r="E57" s="272">
        <v>2186.297</v>
      </c>
    </row>
    <row r="58" spans="1:5">
      <c r="A58" s="268">
        <v>40900</v>
      </c>
      <c r="B58">
        <v>9.83</v>
      </c>
      <c r="C58">
        <v>10.5454712</v>
      </c>
      <c r="D58" s="271">
        <f t="shared" si="0"/>
        <v>-6.784629974618861E-2</v>
      </c>
      <c r="E58" s="272">
        <v>2204.7840000000001</v>
      </c>
    </row>
    <row r="59" spans="1:5">
      <c r="A59" s="268">
        <v>40903</v>
      </c>
      <c r="B59">
        <v>9.59</v>
      </c>
      <c r="C59">
        <v>10.5454712</v>
      </c>
      <c r="D59" s="271">
        <f t="shared" si="0"/>
        <v>-9.0604884492975546E-2</v>
      </c>
      <c r="E59" s="272">
        <v>2190.11</v>
      </c>
    </row>
    <row r="60" spans="1:5">
      <c r="A60" s="268">
        <v>40904</v>
      </c>
      <c r="B60">
        <v>9.59</v>
      </c>
      <c r="C60">
        <v>10.5454712</v>
      </c>
      <c r="D60" s="271">
        <f t="shared" si="0"/>
        <v>-9.0604884492975546E-2</v>
      </c>
      <c r="E60" s="272">
        <v>2166.2049999999999</v>
      </c>
    </row>
    <row r="61" spans="1:5">
      <c r="A61" s="268">
        <v>40905</v>
      </c>
      <c r="B61">
        <v>9.7200000000000006</v>
      </c>
      <c r="C61">
        <v>10.424796000000001</v>
      </c>
      <c r="D61" s="271">
        <f t="shared" si="0"/>
        <v>-6.7607653905169984E-2</v>
      </c>
      <c r="E61" s="272">
        <v>2170.0129999999999</v>
      </c>
    </row>
    <row r="62" spans="1:5">
      <c r="A62" s="268">
        <v>40906</v>
      </c>
      <c r="B62">
        <v>9.6</v>
      </c>
      <c r="C62">
        <v>10.071156</v>
      </c>
      <c r="D62" s="271">
        <f t="shared" si="0"/>
        <v>-4.678271292789038E-2</v>
      </c>
      <c r="E62" s="272">
        <v>2173.5610000000001</v>
      </c>
    </row>
    <row r="63" spans="1:5">
      <c r="A63" s="268">
        <v>40907</v>
      </c>
      <c r="B63">
        <v>9.7100000000000009</v>
      </c>
      <c r="C63">
        <v>10.360746000000001</v>
      </c>
      <c r="D63" s="271">
        <f t="shared" si="0"/>
        <v>-6.2808797744872802E-2</v>
      </c>
      <c r="E63" s="272">
        <v>2199.4169999999999</v>
      </c>
    </row>
    <row r="64" spans="1:5">
      <c r="A64" s="268">
        <v>40912</v>
      </c>
      <c r="B64">
        <v>9.56</v>
      </c>
      <c r="C64">
        <v>10.6743392</v>
      </c>
      <c r="D64" s="271">
        <f t="shared" si="0"/>
        <v>-0.10439420924528986</v>
      </c>
      <c r="E64" s="272">
        <v>2169.39</v>
      </c>
    </row>
    <row r="65" spans="1:5">
      <c r="A65" s="268">
        <v>40913</v>
      </c>
      <c r="B65">
        <v>9.2899999999999991</v>
      </c>
      <c r="C65">
        <v>10.402048000000001</v>
      </c>
      <c r="D65" s="271">
        <f t="shared" si="0"/>
        <v>-0.10690663992321525</v>
      </c>
      <c r="E65" s="272">
        <v>2148.4520000000002</v>
      </c>
    </row>
    <row r="66" spans="1:5">
      <c r="A66" s="268">
        <v>40914</v>
      </c>
      <c r="B66">
        <v>9.39</v>
      </c>
      <c r="C66">
        <v>10.3797496</v>
      </c>
      <c r="D66" s="271">
        <f t="shared" si="0"/>
        <v>-9.5353899481351645E-2</v>
      </c>
      <c r="E66" s="272">
        <v>2163.395</v>
      </c>
    </row>
    <row r="67" spans="1:5">
      <c r="A67" s="268">
        <v>40917</v>
      </c>
      <c r="B67">
        <v>9.75</v>
      </c>
      <c r="C67">
        <v>10.6498668</v>
      </c>
      <c r="D67" s="271">
        <f t="shared" si="0"/>
        <v>-8.4495592001207043E-2</v>
      </c>
      <c r="E67" s="272">
        <v>2225.89</v>
      </c>
    </row>
    <row r="68" spans="1:5">
      <c r="A68" s="268">
        <v>40918</v>
      </c>
      <c r="B68">
        <v>10.119999999999999</v>
      </c>
      <c r="C68">
        <v>10.932633600000001</v>
      </c>
      <c r="D68" s="271">
        <f t="shared" si="0"/>
        <v>-7.4331001086508697E-2</v>
      </c>
      <c r="E68" s="272">
        <v>2285.7440000000001</v>
      </c>
    </row>
    <row r="69" spans="1:5">
      <c r="A69" s="268">
        <v>40919</v>
      </c>
      <c r="B69">
        <v>10.08</v>
      </c>
      <c r="C69">
        <v>11.2855504</v>
      </c>
      <c r="D69" s="271">
        <f t="shared" ref="D69:D132" si="1">B69/C69-1</f>
        <v>-0.10682247274355361</v>
      </c>
      <c r="E69" s="272">
        <v>2276.0459999999998</v>
      </c>
    </row>
    <row r="70" spans="1:5">
      <c r="A70" s="268">
        <v>40920</v>
      </c>
      <c r="B70">
        <v>10.029999999999999</v>
      </c>
      <c r="C70">
        <v>11.331297599999999</v>
      </c>
      <c r="D70" s="271">
        <f t="shared" si="1"/>
        <v>-0.11484100461715874</v>
      </c>
      <c r="E70" s="272">
        <v>2275.0100000000002</v>
      </c>
    </row>
    <row r="71" spans="1:5">
      <c r="A71" s="268">
        <v>40921</v>
      </c>
      <c r="B71">
        <v>9.8000000000000007</v>
      </c>
      <c r="C71">
        <v>11.2763574</v>
      </c>
      <c r="D71" s="271">
        <f t="shared" si="1"/>
        <v>-0.13092502726101951</v>
      </c>
      <c r="E71" s="272">
        <v>2244.58</v>
      </c>
    </row>
    <row r="72" spans="1:5">
      <c r="A72" s="268">
        <v>40924</v>
      </c>
      <c r="B72">
        <v>9.83</v>
      </c>
      <c r="C72">
        <v>10.8228016</v>
      </c>
      <c r="D72" s="271">
        <f t="shared" si="1"/>
        <v>-9.1732403188468314E-2</v>
      </c>
      <c r="E72" s="272">
        <v>2206.1930000000002</v>
      </c>
    </row>
    <row r="73" spans="1:5">
      <c r="A73" s="268">
        <v>40925</v>
      </c>
      <c r="B73">
        <v>10.51</v>
      </c>
      <c r="C73">
        <v>11.481066</v>
      </c>
      <c r="D73" s="271">
        <f t="shared" si="1"/>
        <v>-8.4579776825601471E-2</v>
      </c>
      <c r="E73" s="272">
        <v>2298.3760000000002</v>
      </c>
    </row>
    <row r="74" spans="1:5">
      <c r="A74" s="268">
        <v>40926</v>
      </c>
      <c r="B74">
        <v>10.47</v>
      </c>
      <c r="C74">
        <v>12.323354399999999</v>
      </c>
      <c r="D74" s="271">
        <f t="shared" si="1"/>
        <v>-0.15039366229701212</v>
      </c>
      <c r="E74" s="272">
        <v>2266.384</v>
      </c>
    </row>
    <row r="75" spans="1:5">
      <c r="A75" s="268">
        <v>40927</v>
      </c>
      <c r="B75">
        <v>10.84</v>
      </c>
      <c r="C75">
        <v>12.2079</v>
      </c>
      <c r="D75" s="271">
        <f t="shared" si="1"/>
        <v>-0.1120503935975885</v>
      </c>
      <c r="E75" s="272">
        <v>2296.0749999999998</v>
      </c>
    </row>
    <row r="76" spans="1:5">
      <c r="A76" s="268">
        <v>40928</v>
      </c>
      <c r="B76">
        <v>11.01</v>
      </c>
      <c r="C76">
        <v>12.6738626</v>
      </c>
      <c r="D76" s="271">
        <f t="shared" si="1"/>
        <v>-0.13128299181655956</v>
      </c>
      <c r="E76" s="272">
        <v>2319.1179999999999</v>
      </c>
    </row>
    <row r="77" spans="1:5">
      <c r="A77" s="268">
        <v>40938</v>
      </c>
      <c r="B77">
        <v>10.68</v>
      </c>
      <c r="C77">
        <v>12.097440000000001</v>
      </c>
      <c r="D77" s="271">
        <f t="shared" si="1"/>
        <v>-0.11716859104074917</v>
      </c>
      <c r="E77" s="272">
        <v>2285.038</v>
      </c>
    </row>
    <row r="78" spans="1:5">
      <c r="A78" s="268">
        <v>40939</v>
      </c>
      <c r="B78">
        <v>10.69</v>
      </c>
      <c r="C78">
        <v>12.464811600000001</v>
      </c>
      <c r="D78" s="271">
        <f t="shared" si="1"/>
        <v>-0.14238575414970578</v>
      </c>
      <c r="E78" s="272">
        <v>2292.61</v>
      </c>
    </row>
    <row r="79" spans="1:5">
      <c r="A79" s="268">
        <v>40940</v>
      </c>
      <c r="B79">
        <v>10.47</v>
      </c>
      <c r="C79">
        <v>12.350296200000001</v>
      </c>
      <c r="D79" s="271">
        <f t="shared" si="1"/>
        <v>-0.15224705298970886</v>
      </c>
      <c r="E79" s="272">
        <v>2268.08</v>
      </c>
    </row>
    <row r="80" spans="1:5">
      <c r="A80" s="268">
        <v>40941</v>
      </c>
      <c r="B80">
        <v>10.8</v>
      </c>
      <c r="C80">
        <v>12.9979722</v>
      </c>
      <c r="D80" s="271">
        <f t="shared" si="1"/>
        <v>-0.16910116179506818</v>
      </c>
      <c r="E80" s="272">
        <v>2312.556</v>
      </c>
    </row>
    <row r="81" spans="1:5">
      <c r="A81" s="268">
        <v>40942</v>
      </c>
      <c r="B81">
        <v>10.9</v>
      </c>
      <c r="C81">
        <v>13.0668978</v>
      </c>
      <c r="D81" s="271">
        <f t="shared" si="1"/>
        <v>-0.16583108195734109</v>
      </c>
      <c r="E81" s="272">
        <v>2330.4050000000002</v>
      </c>
    </row>
    <row r="82" spans="1:5">
      <c r="A82" s="268">
        <v>40945</v>
      </c>
      <c r="B82">
        <v>10.84</v>
      </c>
      <c r="C82">
        <v>12.7923072</v>
      </c>
      <c r="D82" s="271">
        <f t="shared" si="1"/>
        <v>-0.15261572204895146</v>
      </c>
      <c r="E82" s="272">
        <v>2331.136</v>
      </c>
    </row>
    <row r="83" spans="1:5">
      <c r="A83" s="268">
        <v>40946</v>
      </c>
      <c r="B83">
        <v>10.52</v>
      </c>
      <c r="C83">
        <v>12.535138</v>
      </c>
      <c r="D83" s="271">
        <f t="shared" si="1"/>
        <v>-0.1607591396281397</v>
      </c>
      <c r="E83" s="272">
        <v>2291.902</v>
      </c>
    </row>
    <row r="84" spans="1:5">
      <c r="A84" s="268">
        <v>40947</v>
      </c>
      <c r="B84">
        <v>10.95</v>
      </c>
      <c r="C84">
        <v>13.411695</v>
      </c>
      <c r="D84" s="271">
        <f t="shared" si="1"/>
        <v>-0.18354838817912278</v>
      </c>
      <c r="E84" s="272">
        <v>2347.5300000000002</v>
      </c>
    </row>
    <row r="85" spans="1:5">
      <c r="A85" s="268">
        <v>40948</v>
      </c>
      <c r="B85">
        <v>10.87</v>
      </c>
      <c r="C85">
        <v>13.5049134</v>
      </c>
      <c r="D85" s="271">
        <f t="shared" si="1"/>
        <v>-0.19510775981725292</v>
      </c>
      <c r="E85" s="272">
        <v>2349.5889999999999</v>
      </c>
    </row>
    <row r="86" spans="1:5">
      <c r="A86" s="268">
        <v>40949</v>
      </c>
      <c r="B86">
        <v>10.97</v>
      </c>
      <c r="C86">
        <v>13.58451</v>
      </c>
      <c r="D86" s="271">
        <f t="shared" si="1"/>
        <v>-0.19246259158409096</v>
      </c>
      <c r="E86" s="272">
        <v>2351.9810000000002</v>
      </c>
    </row>
    <row r="87" spans="1:5">
      <c r="A87" s="268">
        <v>40952</v>
      </c>
      <c r="B87">
        <v>10.95</v>
      </c>
      <c r="C87">
        <v>13.390409999999999</v>
      </c>
      <c r="D87" s="271">
        <f t="shared" si="1"/>
        <v>-0.18225058082612855</v>
      </c>
      <c r="E87" s="272">
        <v>2351.855</v>
      </c>
    </row>
    <row r="88" spans="1:5">
      <c r="A88" s="268">
        <v>40953</v>
      </c>
      <c r="B88">
        <v>10.87</v>
      </c>
      <c r="C88">
        <v>13.020309599999999</v>
      </c>
      <c r="D88" s="271">
        <f t="shared" si="1"/>
        <v>-0.16515042007910474</v>
      </c>
      <c r="E88" s="272">
        <v>2344.7710000000002</v>
      </c>
    </row>
    <row r="89" spans="1:5">
      <c r="A89" s="268">
        <v>40954</v>
      </c>
      <c r="B89">
        <v>11.09</v>
      </c>
      <c r="C89">
        <v>13.5274202</v>
      </c>
      <c r="D89" s="271">
        <f t="shared" si="1"/>
        <v>-0.1801836687234718</v>
      </c>
      <c r="E89" s="272">
        <v>2366.7020000000002</v>
      </c>
    </row>
    <row r="90" spans="1:5">
      <c r="A90" s="268">
        <v>40955</v>
      </c>
      <c r="B90">
        <v>11.13</v>
      </c>
      <c r="C90">
        <v>13.9565166</v>
      </c>
      <c r="D90" s="271">
        <f t="shared" si="1"/>
        <v>-0.20252307083559806</v>
      </c>
      <c r="E90" s="272">
        <v>2356.86</v>
      </c>
    </row>
    <row r="91" spans="1:5">
      <c r="A91" s="268">
        <v>40956</v>
      </c>
      <c r="B91">
        <v>11.14</v>
      </c>
      <c r="C91">
        <v>13.3791232</v>
      </c>
      <c r="D91" s="271">
        <f t="shared" si="1"/>
        <v>-0.16735948735414885</v>
      </c>
      <c r="E91" s="272">
        <v>2357.181</v>
      </c>
    </row>
    <row r="92" spans="1:5">
      <c r="A92" s="268">
        <v>40959</v>
      </c>
      <c r="B92">
        <v>11.16</v>
      </c>
      <c r="C92">
        <v>13.783005599999999</v>
      </c>
      <c r="D92" s="271">
        <f t="shared" si="1"/>
        <v>-0.19030722878034667</v>
      </c>
      <c r="E92" s="272">
        <v>2363.5970000000002</v>
      </c>
    </row>
    <row r="93" spans="1:5">
      <c r="A93" s="268">
        <v>40960</v>
      </c>
      <c r="B93">
        <v>11.23</v>
      </c>
      <c r="C93">
        <v>13.5269204</v>
      </c>
      <c r="D93" s="271">
        <f t="shared" si="1"/>
        <v>-0.16980364577291363</v>
      </c>
      <c r="E93" s="272">
        <v>2381.4299999999998</v>
      </c>
    </row>
    <row r="94" spans="1:5">
      <c r="A94" s="268">
        <v>40961</v>
      </c>
      <c r="B94">
        <v>11.59</v>
      </c>
      <c r="C94">
        <v>13.9547986</v>
      </c>
      <c r="D94" s="271">
        <f t="shared" si="1"/>
        <v>-0.16946132063847918</v>
      </c>
      <c r="E94" s="272">
        <v>2403.587</v>
      </c>
    </row>
    <row r="95" spans="1:5">
      <c r="A95" s="268">
        <v>40962</v>
      </c>
      <c r="B95">
        <v>11.51</v>
      </c>
      <c r="C95">
        <v>13.8010044</v>
      </c>
      <c r="D95" s="271">
        <f t="shared" si="1"/>
        <v>-0.16600272948250061</v>
      </c>
      <c r="E95" s="272">
        <v>2409.5540000000001</v>
      </c>
    </row>
    <row r="96" spans="1:5">
      <c r="A96" s="268">
        <v>40963</v>
      </c>
      <c r="B96">
        <v>11.79</v>
      </c>
      <c r="C96">
        <v>13.883319</v>
      </c>
      <c r="D96" s="271">
        <f t="shared" si="1"/>
        <v>-0.15077943537852878</v>
      </c>
      <c r="E96" s="272">
        <v>2439.6280000000002</v>
      </c>
    </row>
    <row r="97" spans="1:5">
      <c r="A97" s="268">
        <v>40966</v>
      </c>
      <c r="B97">
        <v>11.96</v>
      </c>
      <c r="C97">
        <v>13.759176200000001</v>
      </c>
      <c r="D97" s="271">
        <f t="shared" si="1"/>
        <v>-0.13076191291161743</v>
      </c>
      <c r="E97" s="272">
        <v>2447.0569999999998</v>
      </c>
    </row>
    <row r="98" spans="1:5">
      <c r="A98" s="268">
        <v>40967</v>
      </c>
      <c r="B98">
        <v>12.01</v>
      </c>
      <c r="C98">
        <v>13.963304000000001</v>
      </c>
      <c r="D98" s="271">
        <f t="shared" si="1"/>
        <v>-0.13988838171825246</v>
      </c>
      <c r="E98" s="272">
        <v>2451.857</v>
      </c>
    </row>
    <row r="99" spans="1:5">
      <c r="A99" s="268">
        <v>40968</v>
      </c>
      <c r="B99">
        <v>11.8</v>
      </c>
      <c r="C99">
        <v>13.938477600000001</v>
      </c>
      <c r="D99" s="271">
        <f t="shared" si="1"/>
        <v>-0.15342260908034888</v>
      </c>
      <c r="E99" s="272">
        <v>2428.4870000000001</v>
      </c>
    </row>
    <row r="100" spans="1:5">
      <c r="A100" s="268">
        <v>40969</v>
      </c>
      <c r="B100">
        <v>11.85</v>
      </c>
      <c r="C100">
        <v>13.471415800000001</v>
      </c>
      <c r="D100" s="271">
        <f t="shared" si="1"/>
        <v>-0.1203597174990324</v>
      </c>
      <c r="E100" s="272">
        <v>2426.1149999999998</v>
      </c>
    </row>
    <row r="101" spans="1:5">
      <c r="A101" s="268">
        <v>40970</v>
      </c>
      <c r="B101">
        <v>12.24</v>
      </c>
      <c r="C101">
        <v>13.8214314</v>
      </c>
      <c r="D101" s="271">
        <f t="shared" si="1"/>
        <v>-0.11441878588638799</v>
      </c>
      <c r="E101" s="272">
        <v>2460.6930000000002</v>
      </c>
    </row>
    <row r="102" spans="1:5">
      <c r="A102" s="268">
        <v>40973</v>
      </c>
      <c r="B102">
        <v>12.27</v>
      </c>
      <c r="C102">
        <v>13.993404</v>
      </c>
      <c r="D102" s="271">
        <f t="shared" si="1"/>
        <v>-0.1231583108727512</v>
      </c>
      <c r="E102" s="272">
        <v>2445.002</v>
      </c>
    </row>
    <row r="103" spans="1:5">
      <c r="A103" s="268">
        <v>40974</v>
      </c>
      <c r="B103">
        <v>12.18</v>
      </c>
      <c r="C103">
        <v>13.322017799999999</v>
      </c>
      <c r="D103" s="271">
        <f t="shared" si="1"/>
        <v>-8.5724086031471858E-2</v>
      </c>
      <c r="E103" s="272">
        <v>2410.4450000000002</v>
      </c>
    </row>
    <row r="104" spans="1:5">
      <c r="A104" s="268">
        <v>40975</v>
      </c>
      <c r="B104">
        <v>12.09</v>
      </c>
      <c r="C104">
        <v>13.0131532</v>
      </c>
      <c r="D104" s="271">
        <f t="shared" si="1"/>
        <v>-7.0940008606061755E-2</v>
      </c>
      <c r="E104" s="272">
        <v>2394.7939999999999</v>
      </c>
    </row>
    <row r="105" spans="1:5">
      <c r="A105" s="268">
        <v>40976</v>
      </c>
      <c r="B105">
        <v>12.47</v>
      </c>
      <c r="C105">
        <v>13.749097600000001</v>
      </c>
      <c r="D105" s="271">
        <f t="shared" si="1"/>
        <v>-9.3031385565260694E-2</v>
      </c>
      <c r="E105" s="272">
        <v>2420.2759999999998</v>
      </c>
    </row>
    <row r="106" spans="1:5">
      <c r="A106" s="268">
        <v>40977</v>
      </c>
      <c r="B106">
        <v>12.47</v>
      </c>
      <c r="C106">
        <v>13.983256000000001</v>
      </c>
      <c r="D106" s="271">
        <f t="shared" si="1"/>
        <v>-0.10821914438239566</v>
      </c>
      <c r="E106" s="272">
        <v>2439.462</v>
      </c>
    </row>
    <row r="107" spans="1:5">
      <c r="A107" s="268">
        <v>40980</v>
      </c>
      <c r="B107">
        <v>12.36</v>
      </c>
      <c r="C107">
        <v>13.670964400000001</v>
      </c>
      <c r="D107" s="271">
        <f t="shared" si="1"/>
        <v>-9.5894068746167016E-2</v>
      </c>
      <c r="E107" s="272">
        <v>2434.8589999999999</v>
      </c>
    </row>
    <row r="108" spans="1:5">
      <c r="A108" s="268">
        <v>40981</v>
      </c>
      <c r="B108">
        <v>12.44</v>
      </c>
      <c r="C108">
        <v>13.3242896</v>
      </c>
      <c r="D108" s="271">
        <f t="shared" si="1"/>
        <v>-6.6366735229171248E-2</v>
      </c>
      <c r="E108" s="272">
        <v>2455.7950000000001</v>
      </c>
    </row>
    <row r="109" spans="1:5">
      <c r="A109" s="268">
        <v>40982</v>
      </c>
      <c r="B109">
        <v>11.98</v>
      </c>
      <c r="C109">
        <v>12.876637799999999</v>
      </c>
      <c r="D109" s="271">
        <f t="shared" si="1"/>
        <v>-6.963291302641117E-2</v>
      </c>
      <c r="E109" s="272">
        <v>2391.23</v>
      </c>
    </row>
    <row r="110" spans="1:5">
      <c r="A110" s="268">
        <v>40983</v>
      </c>
      <c r="B110">
        <v>11.9</v>
      </c>
      <c r="C110">
        <v>12.6015104</v>
      </c>
      <c r="D110" s="271">
        <f t="shared" si="1"/>
        <v>-5.5668755389830071E-2</v>
      </c>
      <c r="E110" s="272">
        <v>2373.7739999999999</v>
      </c>
    </row>
    <row r="111" spans="1:5">
      <c r="A111" s="268">
        <v>40984</v>
      </c>
      <c r="B111">
        <v>12.3</v>
      </c>
      <c r="C111">
        <v>12.946574999999999</v>
      </c>
      <c r="D111" s="271">
        <f t="shared" si="1"/>
        <v>-4.9941779968833311E-2</v>
      </c>
      <c r="E111" s="272">
        <v>2404.7359999999999</v>
      </c>
    </row>
    <row r="112" spans="1:5">
      <c r="A112" s="268">
        <v>40987</v>
      </c>
      <c r="B112">
        <v>12.25</v>
      </c>
      <c r="C112">
        <v>12.51404</v>
      </c>
      <c r="D112" s="271">
        <f t="shared" si="1"/>
        <v>-2.1099501040431345E-2</v>
      </c>
      <c r="E112" s="272">
        <v>2410.1840000000002</v>
      </c>
    </row>
    <row r="113" spans="1:5">
      <c r="A113" s="268">
        <v>40988</v>
      </c>
      <c r="B113">
        <v>11.75</v>
      </c>
      <c r="C113">
        <v>12.325097400000001</v>
      </c>
      <c r="D113" s="271">
        <f t="shared" si="1"/>
        <v>-4.6660677910748238E-2</v>
      </c>
      <c r="E113" s="272">
        <v>2376.8389999999999</v>
      </c>
    </row>
    <row r="114" spans="1:5">
      <c r="A114" s="268">
        <v>40989</v>
      </c>
      <c r="B114">
        <v>11.61</v>
      </c>
      <c r="C114">
        <v>12.336178800000001</v>
      </c>
      <c r="D114" s="271">
        <f t="shared" si="1"/>
        <v>-5.8865781030994935E-2</v>
      </c>
      <c r="E114" s="272">
        <v>2378.1950000000002</v>
      </c>
    </row>
    <row r="115" spans="1:5">
      <c r="A115" s="268">
        <v>40990</v>
      </c>
      <c r="B115">
        <v>11.74</v>
      </c>
      <c r="C115">
        <v>12.497254</v>
      </c>
      <c r="D115" s="271">
        <f t="shared" si="1"/>
        <v>-6.0593631208903931E-2</v>
      </c>
      <c r="E115" s="272">
        <v>2375.7719999999999</v>
      </c>
    </row>
    <row r="116" spans="1:5">
      <c r="A116" s="268">
        <v>40991</v>
      </c>
      <c r="B116">
        <v>11.65</v>
      </c>
      <c r="C116">
        <v>12.877250999999999</v>
      </c>
      <c r="D116" s="271">
        <f t="shared" si="1"/>
        <v>-9.5303803583544289E-2</v>
      </c>
      <c r="E116" s="272">
        <v>2349.5390000000002</v>
      </c>
    </row>
    <row r="117" spans="1:5">
      <c r="A117" s="268">
        <v>40994</v>
      </c>
      <c r="B117">
        <v>11.65</v>
      </c>
      <c r="C117">
        <v>12.769964999999999</v>
      </c>
      <c r="D117" s="271">
        <f t="shared" si="1"/>
        <v>-8.7703059483718149E-2</v>
      </c>
      <c r="E117" s="272">
        <v>2350.5990000000002</v>
      </c>
    </row>
    <row r="118" spans="1:5">
      <c r="A118" s="268">
        <v>40995</v>
      </c>
      <c r="B118">
        <v>11.69</v>
      </c>
      <c r="C118">
        <v>12.522236400000001</v>
      </c>
      <c r="D118" s="271">
        <f t="shared" si="1"/>
        <v>-6.6460684291186234E-2</v>
      </c>
      <c r="E118" s="272">
        <v>2347.1790000000001</v>
      </c>
    </row>
    <row r="119" spans="1:5">
      <c r="A119" s="268">
        <v>40996</v>
      </c>
      <c r="B119">
        <v>11.46</v>
      </c>
      <c r="C119">
        <v>12.331091799999999</v>
      </c>
      <c r="D119" s="271">
        <f t="shared" si="1"/>
        <v>-7.0641903744484202E-2</v>
      </c>
      <c r="E119" s="272">
        <v>2284.8809999999999</v>
      </c>
    </row>
    <row r="120" spans="1:5">
      <c r="A120" s="268">
        <v>40997</v>
      </c>
      <c r="B120">
        <v>11.29</v>
      </c>
      <c r="C120">
        <v>12.191273600000001</v>
      </c>
      <c r="D120" s="271">
        <f t="shared" si="1"/>
        <v>-7.3927764200124368E-2</v>
      </c>
      <c r="E120" s="272">
        <v>2252.16</v>
      </c>
    </row>
    <row r="121" spans="1:5">
      <c r="A121" s="268">
        <v>40998</v>
      </c>
      <c r="B121">
        <v>11.59</v>
      </c>
      <c r="C121">
        <v>12.645828</v>
      </c>
      <c r="D121" s="271">
        <f t="shared" si="1"/>
        <v>-8.3492199957171609E-2</v>
      </c>
      <c r="E121" s="272">
        <v>2262.788</v>
      </c>
    </row>
    <row r="122" spans="1:5">
      <c r="A122" s="268">
        <v>41004</v>
      </c>
      <c r="B122">
        <v>12.26</v>
      </c>
      <c r="C122">
        <v>12.987679999999999</v>
      </c>
      <c r="D122" s="271">
        <f t="shared" si="1"/>
        <v>-5.6028482377145084E-2</v>
      </c>
      <c r="E122" s="272">
        <v>2302.241</v>
      </c>
    </row>
    <row r="123" spans="1:5">
      <c r="A123" s="268">
        <v>41005</v>
      </c>
      <c r="B123">
        <v>12.42</v>
      </c>
      <c r="C123">
        <v>12.987679999999999</v>
      </c>
      <c r="D123" s="271">
        <f t="shared" si="1"/>
        <v>-4.3709115099848428E-2</v>
      </c>
      <c r="E123" s="272">
        <v>2306.5529999999999</v>
      </c>
    </row>
    <row r="124" spans="1:5">
      <c r="A124" s="268">
        <v>41008</v>
      </c>
      <c r="B124">
        <v>12.28</v>
      </c>
      <c r="C124">
        <v>12.987679999999999</v>
      </c>
      <c r="D124" s="271">
        <f t="shared" si="1"/>
        <v>-5.4488561467483043E-2</v>
      </c>
      <c r="E124" s="272">
        <v>2285.777</v>
      </c>
    </row>
    <row r="125" spans="1:5">
      <c r="A125" s="268">
        <v>41009</v>
      </c>
      <c r="B125">
        <v>12.49</v>
      </c>
      <c r="C125">
        <v>13.055351999999999</v>
      </c>
      <c r="D125" s="271">
        <f t="shared" si="1"/>
        <v>-4.3304232624290728E-2</v>
      </c>
      <c r="E125" s="272">
        <v>2305.8629999999998</v>
      </c>
    </row>
    <row r="126" spans="1:5">
      <c r="A126" s="268">
        <v>41010</v>
      </c>
      <c r="B126">
        <v>12.48</v>
      </c>
      <c r="C126">
        <v>12.692641999999999</v>
      </c>
      <c r="D126" s="271">
        <f t="shared" si="1"/>
        <v>-1.6753170852845223E-2</v>
      </c>
      <c r="E126" s="272">
        <v>2308.9250000000002</v>
      </c>
    </row>
    <row r="127" spans="1:5">
      <c r="A127" s="268">
        <v>41011</v>
      </c>
      <c r="B127">
        <v>12.99</v>
      </c>
      <c r="C127">
        <v>13.0436136</v>
      </c>
      <c r="D127" s="271">
        <f t="shared" si="1"/>
        <v>-4.1103333511811613E-3</v>
      </c>
      <c r="E127" s="272">
        <v>2350.864</v>
      </c>
    </row>
    <row r="128" spans="1:5">
      <c r="A128" s="268">
        <v>41012</v>
      </c>
      <c r="B128">
        <v>13.15</v>
      </c>
      <c r="C128">
        <v>13.429634200000001</v>
      </c>
      <c r="D128" s="271">
        <f t="shared" si="1"/>
        <v>-2.0822175484124572E-2</v>
      </c>
      <c r="E128" s="272">
        <v>2359.1610000000001</v>
      </c>
    </row>
    <row r="129" spans="1:5">
      <c r="A129" s="268">
        <v>41015</v>
      </c>
      <c r="B129">
        <v>13.18</v>
      </c>
      <c r="C129">
        <v>13.2754856</v>
      </c>
      <c r="D129" s="271">
        <f t="shared" si="1"/>
        <v>-7.1926257823669015E-3</v>
      </c>
      <c r="E129" s="272">
        <v>2357.0259999999998</v>
      </c>
    </row>
    <row r="130" spans="1:5">
      <c r="A130" s="268">
        <v>41016</v>
      </c>
      <c r="B130">
        <v>12.78</v>
      </c>
      <c r="C130">
        <v>12.6310176</v>
      </c>
      <c r="D130" s="271">
        <f t="shared" si="1"/>
        <v>1.1794964168207578E-2</v>
      </c>
      <c r="E130" s="272">
        <v>2334.9850000000001</v>
      </c>
    </row>
    <row r="131" spans="1:5">
      <c r="A131" s="268">
        <v>41017</v>
      </c>
      <c r="B131">
        <v>13.39</v>
      </c>
      <c r="C131">
        <v>12.89808</v>
      </c>
      <c r="D131" s="271">
        <f t="shared" si="1"/>
        <v>3.8139009837123039E-2</v>
      </c>
      <c r="E131" s="272">
        <v>2380.848</v>
      </c>
    </row>
    <row r="132" spans="1:5">
      <c r="A132" s="268">
        <v>41018</v>
      </c>
      <c r="B132">
        <v>13.29</v>
      </c>
      <c r="C132">
        <v>13.280066400000001</v>
      </c>
      <c r="D132" s="271">
        <f t="shared" si="1"/>
        <v>7.4800830815102692E-4</v>
      </c>
      <c r="E132" s="272">
        <v>2378.634</v>
      </c>
    </row>
    <row r="133" spans="1:5">
      <c r="A133" s="268">
        <v>41019</v>
      </c>
      <c r="B133">
        <v>13.5</v>
      </c>
      <c r="C133">
        <v>13.368153599999999</v>
      </c>
      <c r="D133" s="271">
        <f t="shared" ref="D133:D196" si="2">B133/C133-1</f>
        <v>9.8627233008454773E-3</v>
      </c>
      <c r="E133" s="272">
        <v>2406.8629999999998</v>
      </c>
    </row>
    <row r="134" spans="1:5">
      <c r="A134" s="268">
        <v>41022</v>
      </c>
      <c r="B134">
        <v>13.12</v>
      </c>
      <c r="C134">
        <v>12.932759600000001</v>
      </c>
      <c r="D134" s="271">
        <f t="shared" si="2"/>
        <v>1.4477992771163795E-2</v>
      </c>
      <c r="E134" s="272">
        <v>2388.5880000000002</v>
      </c>
    </row>
    <row r="135" spans="1:5">
      <c r="A135" s="268">
        <v>41023</v>
      </c>
      <c r="B135">
        <v>13.25</v>
      </c>
      <c r="C135">
        <v>12.826598000000001</v>
      </c>
      <c r="D135" s="271">
        <f t="shared" si="2"/>
        <v>3.3009688149577832E-2</v>
      </c>
      <c r="E135" s="272">
        <v>2388.8339999999998</v>
      </c>
    </row>
    <row r="136" spans="1:5">
      <c r="A136" s="268">
        <v>41024</v>
      </c>
      <c r="B136">
        <v>13.16</v>
      </c>
      <c r="C136">
        <v>12.9580222</v>
      </c>
      <c r="D136" s="271">
        <f t="shared" si="2"/>
        <v>1.5587085504452869E-2</v>
      </c>
      <c r="E136" s="272">
        <v>2406.8130000000001</v>
      </c>
    </row>
    <row r="137" spans="1:5">
      <c r="A137" s="268">
        <v>41025</v>
      </c>
      <c r="B137">
        <v>13.13</v>
      </c>
      <c r="C137">
        <v>13.343196799999999</v>
      </c>
      <c r="D137" s="271">
        <f t="shared" si="2"/>
        <v>-1.5977940158987902E-2</v>
      </c>
      <c r="E137" s="272">
        <v>2404.6970000000001</v>
      </c>
    </row>
    <row r="138" spans="1:5">
      <c r="A138" s="268">
        <v>41026</v>
      </c>
      <c r="B138">
        <v>13</v>
      </c>
      <c r="C138">
        <v>13.093179599999999</v>
      </c>
      <c r="D138" s="271">
        <f t="shared" si="2"/>
        <v>-7.11665178716403E-3</v>
      </c>
      <c r="E138" s="272">
        <v>2396.3159999999998</v>
      </c>
    </row>
    <row r="139" spans="1:5">
      <c r="A139" s="268">
        <v>41031</v>
      </c>
      <c r="B139">
        <v>13.17</v>
      </c>
      <c r="C139">
        <v>13.4263008</v>
      </c>
      <c r="D139" s="271">
        <f t="shared" si="2"/>
        <v>-1.9089457611436766E-2</v>
      </c>
      <c r="E139" s="272">
        <v>2438.4360000000001</v>
      </c>
    </row>
    <row r="140" spans="1:5">
      <c r="A140" s="268">
        <v>41032</v>
      </c>
      <c r="B140">
        <v>13.54</v>
      </c>
      <c r="C140">
        <v>13.285328399999999</v>
      </c>
      <c r="D140" s="271">
        <f t="shared" si="2"/>
        <v>1.9169386885460771E-2</v>
      </c>
      <c r="E140" s="272">
        <v>2440.08</v>
      </c>
    </row>
    <row r="141" spans="1:5">
      <c r="A141" s="268">
        <v>41033</v>
      </c>
      <c r="B141">
        <v>13.53</v>
      </c>
      <c r="C141">
        <v>13.417946000000001</v>
      </c>
      <c r="D141" s="271">
        <f t="shared" si="2"/>
        <v>8.3510546249030426E-3</v>
      </c>
      <c r="E141" s="272">
        <v>2452.0140000000001</v>
      </c>
    </row>
    <row r="142" spans="1:5">
      <c r="A142" s="268">
        <v>41036</v>
      </c>
      <c r="B142">
        <v>13.36</v>
      </c>
      <c r="C142">
        <v>13.3289788</v>
      </c>
      <c r="D142" s="271">
        <f t="shared" si="2"/>
        <v>2.3273500892655452E-3</v>
      </c>
      <c r="E142" s="272">
        <v>2451.9470000000001</v>
      </c>
    </row>
    <row r="143" spans="1:5">
      <c r="A143" s="268">
        <v>41037</v>
      </c>
      <c r="B143">
        <v>13.09</v>
      </c>
      <c r="C143">
        <v>13.138972000000001</v>
      </c>
      <c r="D143" s="271">
        <f t="shared" si="2"/>
        <v>-3.7272322370426325E-3</v>
      </c>
      <c r="E143" s="272">
        <v>2448.884</v>
      </c>
    </row>
    <row r="144" spans="1:5">
      <c r="A144" s="268">
        <v>41038</v>
      </c>
      <c r="B144">
        <v>12.88</v>
      </c>
      <c r="C144">
        <v>12.6831906</v>
      </c>
      <c r="D144" s="271">
        <f t="shared" si="2"/>
        <v>1.5517341511843252E-2</v>
      </c>
      <c r="E144" s="272">
        <v>2408.587</v>
      </c>
    </row>
    <row r="145" spans="1:5">
      <c r="A145" s="268">
        <v>41039</v>
      </c>
      <c r="B145">
        <v>12.98</v>
      </c>
      <c r="C145">
        <v>12.890924999999999</v>
      </c>
      <c r="D145" s="271">
        <f t="shared" si="2"/>
        <v>6.9098997938472628E-3</v>
      </c>
      <c r="E145" s="272">
        <v>2410.23</v>
      </c>
    </row>
    <row r="146" spans="1:5">
      <c r="A146" s="268">
        <v>41040</v>
      </c>
      <c r="B146">
        <v>12.77</v>
      </c>
      <c r="C146">
        <v>12.650508</v>
      </c>
      <c r="D146" s="271">
        <f t="shared" si="2"/>
        <v>9.445628586614907E-3</v>
      </c>
      <c r="E146" s="272">
        <v>2394.9830000000002</v>
      </c>
    </row>
    <row r="147" spans="1:5">
      <c r="A147" s="268">
        <v>41043</v>
      </c>
      <c r="B147">
        <v>12.87</v>
      </c>
      <c r="C147">
        <v>12.502027999999999</v>
      </c>
      <c r="D147" s="271">
        <f t="shared" si="2"/>
        <v>2.943298479254719E-2</v>
      </c>
      <c r="E147" s="272">
        <v>2380.7249999999999</v>
      </c>
    </row>
    <row r="148" spans="1:5">
      <c r="A148" s="268">
        <v>41044</v>
      </c>
      <c r="B148">
        <v>13.03</v>
      </c>
      <c r="C148">
        <v>13.1488388</v>
      </c>
      <c r="D148" s="271">
        <f t="shared" si="2"/>
        <v>-9.0379691931428141E-3</v>
      </c>
      <c r="E148" s="272">
        <v>2374.8429999999998</v>
      </c>
    </row>
    <row r="149" spans="1:5">
      <c r="A149" s="268">
        <v>41045</v>
      </c>
      <c r="B149">
        <v>12.82</v>
      </c>
      <c r="C149">
        <v>12.4166042</v>
      </c>
      <c r="D149" s="271">
        <f t="shared" si="2"/>
        <v>3.2488415794070358E-2</v>
      </c>
      <c r="E149" s="272">
        <v>2346.192</v>
      </c>
    </row>
    <row r="150" spans="1:5">
      <c r="A150" s="268">
        <v>41046</v>
      </c>
      <c r="B150">
        <v>13.31</v>
      </c>
      <c r="C150">
        <v>12.6008748</v>
      </c>
      <c r="D150" s="271">
        <f t="shared" si="2"/>
        <v>5.6275870624474589E-2</v>
      </c>
      <c r="E150" s="272">
        <v>2378.886</v>
      </c>
    </row>
    <row r="151" spans="1:5">
      <c r="A151" s="268">
        <v>41047</v>
      </c>
      <c r="B151">
        <v>13.07</v>
      </c>
      <c r="C151">
        <v>12.2502558</v>
      </c>
      <c r="D151" s="271">
        <f t="shared" si="2"/>
        <v>6.6916496551851612E-2</v>
      </c>
      <c r="E151" s="272">
        <v>2344.52</v>
      </c>
    </row>
    <row r="152" spans="1:5">
      <c r="A152" s="268">
        <v>41050</v>
      </c>
      <c r="B152">
        <v>12.94</v>
      </c>
      <c r="C152">
        <v>11.8490202</v>
      </c>
      <c r="D152" s="271">
        <f t="shared" si="2"/>
        <v>9.2073418863780843E-2</v>
      </c>
      <c r="E152" s="272">
        <v>2348.3000000000002</v>
      </c>
    </row>
    <row r="153" spans="1:5">
      <c r="A153" s="268">
        <v>41051</v>
      </c>
      <c r="B153">
        <v>13.3</v>
      </c>
      <c r="C153">
        <v>12.2350452</v>
      </c>
      <c r="D153" s="271">
        <f t="shared" si="2"/>
        <v>8.7041345789225177E-2</v>
      </c>
      <c r="E153" s="272">
        <v>2373.3069999999998</v>
      </c>
    </row>
    <row r="154" spans="1:5">
      <c r="A154" s="268">
        <v>41052</v>
      </c>
      <c r="B154">
        <v>13.6</v>
      </c>
      <c r="C154">
        <v>12.339178799999999</v>
      </c>
      <c r="D154" s="271">
        <f t="shared" si="2"/>
        <v>0.10218031689434648</v>
      </c>
      <c r="E154" s="272">
        <v>2363.4369999999999</v>
      </c>
    </row>
    <row r="155" spans="1:5">
      <c r="A155" s="268">
        <v>41053</v>
      </c>
      <c r="B155">
        <v>13.44</v>
      </c>
      <c r="C155">
        <v>12.397146599999999</v>
      </c>
      <c r="D155" s="271">
        <f t="shared" si="2"/>
        <v>8.4120437843334006E-2</v>
      </c>
      <c r="E155" s="272">
        <v>2350.973</v>
      </c>
    </row>
    <row r="156" spans="1:5">
      <c r="A156" s="268">
        <v>41054</v>
      </c>
      <c r="B156">
        <v>13.24</v>
      </c>
      <c r="C156">
        <v>12.3366776</v>
      </c>
      <c r="D156" s="271">
        <f t="shared" si="2"/>
        <v>7.3222501980598098E-2</v>
      </c>
      <c r="E156" s="272">
        <v>2333.5529999999999</v>
      </c>
    </row>
    <row r="157" spans="1:5">
      <c r="A157" s="268">
        <v>41057</v>
      </c>
      <c r="B157">
        <v>13.49</v>
      </c>
      <c r="C157">
        <v>12.464604</v>
      </c>
      <c r="D157" s="271">
        <f t="shared" si="2"/>
        <v>8.2264627099264409E-2</v>
      </c>
      <c r="E157" s="272">
        <v>2361.3670000000002</v>
      </c>
    </row>
    <row r="158" spans="1:5">
      <c r="A158" s="268">
        <v>41058</v>
      </c>
      <c r="B158">
        <v>13.74</v>
      </c>
      <c r="C158">
        <v>13.021622600000001</v>
      </c>
      <c r="D158" s="271">
        <f t="shared" si="2"/>
        <v>5.5168040271724728E-2</v>
      </c>
      <c r="E158" s="272">
        <v>2389.636</v>
      </c>
    </row>
    <row r="159" spans="1:5">
      <c r="A159" s="268">
        <v>41059</v>
      </c>
      <c r="B159">
        <v>13.82</v>
      </c>
      <c r="C159">
        <v>12.799581999999999</v>
      </c>
      <c r="D159" s="271">
        <f t="shared" si="2"/>
        <v>7.9722759696371437E-2</v>
      </c>
      <c r="E159" s="272">
        <v>2384.6680000000001</v>
      </c>
    </row>
    <row r="160" spans="1:5">
      <c r="A160" s="268">
        <v>41060</v>
      </c>
      <c r="B160">
        <v>13.77</v>
      </c>
      <c r="C160">
        <v>12.9227472</v>
      </c>
      <c r="D160" s="271">
        <f t="shared" si="2"/>
        <v>6.5562901362026249E-2</v>
      </c>
      <c r="E160" s="272">
        <v>2372.2339999999999</v>
      </c>
    </row>
    <row r="161" spans="1:5">
      <c r="A161" s="268">
        <v>41061</v>
      </c>
      <c r="B161">
        <v>13.88</v>
      </c>
      <c r="C161">
        <v>13.080459599999999</v>
      </c>
      <c r="D161" s="271">
        <f t="shared" si="2"/>
        <v>6.1124794116561576E-2</v>
      </c>
      <c r="E161" s="272">
        <v>2373.4360000000001</v>
      </c>
    </row>
    <row r="162" spans="1:5">
      <c r="A162" s="268">
        <v>41064</v>
      </c>
      <c r="B162">
        <v>13.34</v>
      </c>
      <c r="C162">
        <v>12.14648</v>
      </c>
      <c r="D162" s="271">
        <f t="shared" si="2"/>
        <v>9.8260566024066076E-2</v>
      </c>
      <c r="E162" s="272">
        <v>2308.5500000000002</v>
      </c>
    </row>
    <row r="163" spans="1:5">
      <c r="A163" s="268">
        <v>41065</v>
      </c>
      <c r="B163">
        <v>13.13</v>
      </c>
      <c r="C163">
        <v>11.7667228</v>
      </c>
      <c r="D163" s="271">
        <f t="shared" si="2"/>
        <v>0.11585869941628957</v>
      </c>
      <c r="E163" s="272">
        <v>2311.9160000000002</v>
      </c>
    </row>
    <row r="164" spans="1:5">
      <c r="A164" s="268">
        <v>41066</v>
      </c>
      <c r="B164">
        <v>13.1</v>
      </c>
      <c r="C164">
        <v>11.643198</v>
      </c>
      <c r="D164" s="271">
        <f t="shared" si="2"/>
        <v>0.12512043512443904</v>
      </c>
      <c r="E164" s="272">
        <v>2309.5549999999998</v>
      </c>
    </row>
    <row r="165" spans="1:5">
      <c r="A165" s="268">
        <v>41067</v>
      </c>
      <c r="B165">
        <v>13.15</v>
      </c>
      <c r="C165">
        <v>12.050012000000001</v>
      </c>
      <c r="D165" s="271">
        <f t="shared" si="2"/>
        <v>9.1285220296876135E-2</v>
      </c>
      <c r="E165" s="272">
        <v>2293.13</v>
      </c>
    </row>
    <row r="166" spans="1:5">
      <c r="A166" s="268">
        <v>41068</v>
      </c>
      <c r="B166">
        <v>13.14</v>
      </c>
      <c r="C166">
        <v>12.298346</v>
      </c>
      <c r="D166" s="271">
        <f t="shared" si="2"/>
        <v>6.8436357214213928E-2</v>
      </c>
      <c r="E166" s="272">
        <v>2281.4470000000001</v>
      </c>
    </row>
    <row r="167" spans="1:5">
      <c r="A167" s="268">
        <v>41071</v>
      </c>
      <c r="B167">
        <v>13.48</v>
      </c>
      <c r="C167">
        <v>13.0444452</v>
      </c>
      <c r="D167" s="271">
        <f t="shared" si="2"/>
        <v>3.3390059394783567E-2</v>
      </c>
      <c r="E167" s="272">
        <v>2305.8560000000002</v>
      </c>
    </row>
    <row r="168" spans="1:5">
      <c r="A168" s="268">
        <v>41072</v>
      </c>
      <c r="B168">
        <v>13.29</v>
      </c>
      <c r="C168">
        <v>13.1007844</v>
      </c>
      <c r="D168" s="271">
        <f t="shared" si="2"/>
        <v>1.4443074110890519E-2</v>
      </c>
      <c r="E168" s="272">
        <v>2289.7910000000002</v>
      </c>
    </row>
    <row r="169" spans="1:5">
      <c r="A169" s="268">
        <v>41073</v>
      </c>
      <c r="B169">
        <v>13.51</v>
      </c>
      <c r="C169">
        <v>13.212071999999999</v>
      </c>
      <c r="D169" s="271">
        <f t="shared" si="2"/>
        <v>2.254968032266258E-2</v>
      </c>
      <c r="E169" s="272">
        <v>2318.924</v>
      </c>
    </row>
    <row r="170" spans="1:5">
      <c r="A170" s="268">
        <v>41074</v>
      </c>
      <c r="B170">
        <v>13.35</v>
      </c>
      <c r="C170">
        <v>12.917335599999999</v>
      </c>
      <c r="D170" s="271">
        <f t="shared" si="2"/>
        <v>3.3494864064691487E-2</v>
      </c>
      <c r="E170" s="272">
        <v>2295.9459999999999</v>
      </c>
    </row>
    <row r="171" spans="1:5">
      <c r="A171" s="268">
        <v>41075</v>
      </c>
      <c r="B171">
        <v>13.46</v>
      </c>
      <c r="C171">
        <v>13.41648</v>
      </c>
      <c r="D171" s="271">
        <f t="shared" si="2"/>
        <v>3.243771838813192E-3</v>
      </c>
      <c r="E171" s="272">
        <v>2306.85</v>
      </c>
    </row>
    <row r="172" spans="1:5">
      <c r="A172" s="268">
        <v>41078</v>
      </c>
      <c r="B172">
        <v>13.59</v>
      </c>
      <c r="C172">
        <v>13.138159999999999</v>
      </c>
      <c r="D172" s="271">
        <f t="shared" si="2"/>
        <v>3.4391421629817343E-2</v>
      </c>
      <c r="E172" s="272">
        <v>2316.0520000000001</v>
      </c>
    </row>
    <row r="173" spans="1:5">
      <c r="A173" s="268">
        <v>41079</v>
      </c>
      <c r="B173">
        <v>13.4</v>
      </c>
      <c r="C173">
        <v>13.157154</v>
      </c>
      <c r="D173" s="271">
        <f t="shared" si="2"/>
        <v>1.8457335074135273E-2</v>
      </c>
      <c r="E173" s="272">
        <v>2300.7950000000001</v>
      </c>
    </row>
    <row r="174" spans="1:5">
      <c r="A174" s="268">
        <v>41080</v>
      </c>
      <c r="B174">
        <v>13.4</v>
      </c>
      <c r="C174">
        <v>13.1704778</v>
      </c>
      <c r="D174" s="271">
        <f t="shared" si="2"/>
        <v>1.742702151625819E-2</v>
      </c>
      <c r="E174" s="272">
        <v>2292.877</v>
      </c>
    </row>
    <row r="175" spans="1:5">
      <c r="A175" s="268">
        <v>41081</v>
      </c>
      <c r="B175">
        <v>12.65</v>
      </c>
      <c r="C175">
        <v>12.885457000000001</v>
      </c>
      <c r="D175" s="271">
        <f t="shared" si="2"/>
        <v>-1.8273081040121486E-2</v>
      </c>
      <c r="E175" s="272">
        <v>2260.877</v>
      </c>
    </row>
    <row r="176" spans="1:5">
      <c r="A176" s="268">
        <v>41085</v>
      </c>
      <c r="B176">
        <v>12.31</v>
      </c>
      <c r="C176">
        <v>12.44938</v>
      </c>
      <c r="D176" s="271">
        <f t="shared" si="2"/>
        <v>-1.1195738261664423E-2</v>
      </c>
      <c r="E176" s="272">
        <v>2224.114</v>
      </c>
    </row>
    <row r="177" spans="1:5">
      <c r="A177" s="268">
        <v>41086</v>
      </c>
      <c r="B177">
        <v>12.35</v>
      </c>
      <c r="C177">
        <v>12.724364400000001</v>
      </c>
      <c r="D177" s="271">
        <f t="shared" si="2"/>
        <v>-2.9421068764739378E-2</v>
      </c>
      <c r="E177" s="272">
        <v>2222.067</v>
      </c>
    </row>
    <row r="178" spans="1:5">
      <c r="A178" s="268">
        <v>41087</v>
      </c>
      <c r="B178">
        <v>12.38</v>
      </c>
      <c r="C178">
        <v>13.043644199999999</v>
      </c>
      <c r="D178" s="271">
        <f t="shared" si="2"/>
        <v>-5.0878741387318627E-2</v>
      </c>
      <c r="E178" s="272">
        <v>2216.9340000000002</v>
      </c>
    </row>
    <row r="179" spans="1:5">
      <c r="A179" s="268">
        <v>41088</v>
      </c>
      <c r="B179">
        <v>12.06</v>
      </c>
      <c r="C179">
        <v>12.835732</v>
      </c>
      <c r="D179" s="271">
        <f t="shared" si="2"/>
        <v>-6.0435353433680228E-2</v>
      </c>
      <c r="E179" s="272">
        <v>2195.8429999999998</v>
      </c>
    </row>
    <row r="180" spans="1:5">
      <c r="A180" s="268">
        <v>41089</v>
      </c>
      <c r="B180">
        <v>12.63</v>
      </c>
      <c r="C180">
        <v>13.2554772</v>
      </c>
      <c r="D180" s="271">
        <f t="shared" si="2"/>
        <v>-4.7186320836491547E-2</v>
      </c>
      <c r="E180" s="272">
        <v>2225.431</v>
      </c>
    </row>
    <row r="181" spans="1:5">
      <c r="A181" s="268">
        <v>41092</v>
      </c>
      <c r="B181">
        <v>12.57</v>
      </c>
      <c r="C181">
        <v>13.2554772</v>
      </c>
      <c r="D181" s="271">
        <f t="shared" si="2"/>
        <v>-5.1712751616365793E-2</v>
      </c>
      <c r="E181" s="272">
        <v>2226.11</v>
      </c>
    </row>
    <row r="182" spans="1:5">
      <c r="A182" s="268">
        <v>41093</v>
      </c>
      <c r="B182">
        <v>12.6</v>
      </c>
      <c r="C182">
        <v>13.129256399999999</v>
      </c>
      <c r="D182" s="271">
        <f t="shared" si="2"/>
        <v>-4.0311224327982509E-2</v>
      </c>
      <c r="E182" s="272">
        <v>2229.1930000000002</v>
      </c>
    </row>
    <row r="183" spans="1:5">
      <c r="A183" s="268">
        <v>41094</v>
      </c>
      <c r="B183">
        <v>12.52</v>
      </c>
      <c r="C183">
        <v>13.186961999999999</v>
      </c>
      <c r="D183" s="271">
        <f t="shared" si="2"/>
        <v>-5.057738090092323E-2</v>
      </c>
      <c r="E183" s="272">
        <v>2227.3150000000001</v>
      </c>
    </row>
    <row r="184" spans="1:5">
      <c r="A184" s="268">
        <v>41095</v>
      </c>
      <c r="B184">
        <v>12.18</v>
      </c>
      <c r="C184">
        <v>13.0225814</v>
      </c>
      <c r="D184" s="271">
        <f t="shared" si="2"/>
        <v>-6.4701565236520597E-2</v>
      </c>
      <c r="E184" s="272">
        <v>2201.3530000000001</v>
      </c>
    </row>
    <row r="185" spans="1:5">
      <c r="A185" s="268">
        <v>41096</v>
      </c>
      <c r="B185">
        <v>12.57</v>
      </c>
      <c r="C185">
        <v>12.772922400000001</v>
      </c>
      <c r="D185" s="271">
        <f t="shared" si="2"/>
        <v>-1.5886920286934503E-2</v>
      </c>
      <c r="E185" s="272">
        <v>2223.5790000000002</v>
      </c>
    </row>
    <row r="186" spans="1:5">
      <c r="A186" s="268">
        <v>41099</v>
      </c>
      <c r="B186">
        <v>12.1</v>
      </c>
      <c r="C186">
        <v>12.2762496</v>
      </c>
      <c r="D186" s="271">
        <f t="shared" si="2"/>
        <v>-1.43569580077616E-2</v>
      </c>
      <c r="E186" s="272">
        <v>2170.8139999999999</v>
      </c>
    </row>
    <row r="187" spans="1:5">
      <c r="A187" s="268">
        <v>41100</v>
      </c>
      <c r="B187">
        <v>12.15</v>
      </c>
      <c r="C187">
        <v>12.1750542</v>
      </c>
      <c r="D187" s="271">
        <f t="shared" si="2"/>
        <v>-2.057830674790706E-3</v>
      </c>
      <c r="E187" s="272">
        <v>2164.4369999999999</v>
      </c>
    </row>
    <row r="188" spans="1:5">
      <c r="A188" s="268">
        <v>41101</v>
      </c>
      <c r="B188">
        <v>12.42</v>
      </c>
      <c r="C188">
        <v>12.3246144</v>
      </c>
      <c r="D188" s="271">
        <f t="shared" si="2"/>
        <v>7.7394388906804057E-3</v>
      </c>
      <c r="E188" s="272">
        <v>2175.3829999999998</v>
      </c>
    </row>
    <row r="189" spans="1:5">
      <c r="A189" s="268">
        <v>41102</v>
      </c>
      <c r="B189">
        <v>12.74</v>
      </c>
      <c r="C189">
        <v>12.423648</v>
      </c>
      <c r="D189" s="271">
        <f t="shared" si="2"/>
        <v>2.5463696331383456E-2</v>
      </c>
      <c r="E189" s="272">
        <v>2185.491</v>
      </c>
    </row>
    <row r="190" spans="1:5">
      <c r="A190" s="268">
        <v>41103</v>
      </c>
      <c r="B190">
        <v>12.66</v>
      </c>
      <c r="C190">
        <v>12.328394400000001</v>
      </c>
      <c r="D190" s="271">
        <f t="shared" si="2"/>
        <v>2.6897711838290927E-2</v>
      </c>
      <c r="E190" s="272">
        <v>2185.895</v>
      </c>
    </row>
    <row r="191" spans="1:5">
      <c r="A191" s="268">
        <v>41106</v>
      </c>
      <c r="B191">
        <v>12.49</v>
      </c>
      <c r="C191">
        <v>12.3211368</v>
      </c>
      <c r="D191" s="271">
        <f t="shared" si="2"/>
        <v>1.3705163958572353E-2</v>
      </c>
      <c r="E191" s="272">
        <v>2147.9549999999999</v>
      </c>
    </row>
    <row r="192" spans="1:5">
      <c r="A192" s="268">
        <v>41107</v>
      </c>
      <c r="B192">
        <v>12.82</v>
      </c>
      <c r="C192">
        <v>12.3947114</v>
      </c>
      <c r="D192" s="271">
        <f t="shared" si="2"/>
        <v>3.4312101853375854E-2</v>
      </c>
      <c r="E192" s="272">
        <v>2161.1860000000001</v>
      </c>
    </row>
    <row r="193" spans="1:5">
      <c r="A193" s="268">
        <v>41108</v>
      </c>
      <c r="B193">
        <v>12.95</v>
      </c>
      <c r="C193">
        <v>12.2597436</v>
      </c>
      <c r="D193" s="271">
        <f t="shared" si="2"/>
        <v>5.6302678303973508E-2</v>
      </c>
      <c r="E193" s="272">
        <v>2169.0990000000002</v>
      </c>
    </row>
    <row r="194" spans="1:5">
      <c r="A194" s="268">
        <v>41109</v>
      </c>
      <c r="B194">
        <v>12.94</v>
      </c>
      <c r="C194">
        <v>12.321840399999999</v>
      </c>
      <c r="D194" s="271">
        <f t="shared" si="2"/>
        <v>5.0167797985761986E-2</v>
      </c>
      <c r="E194" s="272">
        <v>2184.8409999999999</v>
      </c>
    </row>
    <row r="195" spans="1:5">
      <c r="A195" s="268">
        <v>41110</v>
      </c>
      <c r="B195">
        <v>12.82</v>
      </c>
      <c r="C195">
        <v>11.831779600000001</v>
      </c>
      <c r="D195" s="271">
        <f t="shared" si="2"/>
        <v>8.3522549727008011E-2</v>
      </c>
      <c r="E195" s="272">
        <v>2168.6379999999999</v>
      </c>
    </row>
    <row r="196" spans="1:5">
      <c r="A196" s="268">
        <v>41113</v>
      </c>
      <c r="B196">
        <v>12.3</v>
      </c>
      <c r="C196">
        <v>10.9955012</v>
      </c>
      <c r="D196" s="271">
        <f t="shared" si="2"/>
        <v>0.11863932132534361</v>
      </c>
      <c r="E196" s="272">
        <v>2141.402</v>
      </c>
    </row>
    <row r="197" spans="1:5">
      <c r="A197" s="268">
        <v>41114</v>
      </c>
      <c r="B197">
        <v>12.27</v>
      </c>
      <c r="C197">
        <v>10.9250376</v>
      </c>
      <c r="D197" s="271">
        <f t="shared" ref="D197:D260" si="3">B197/C197-1</f>
        <v>0.12310826280359888</v>
      </c>
      <c r="E197" s="272">
        <v>2146.5889999999999</v>
      </c>
    </row>
    <row r="198" spans="1:5">
      <c r="A198" s="268">
        <v>41115</v>
      </c>
      <c r="B198">
        <v>12.2</v>
      </c>
      <c r="C198">
        <v>10.4815038</v>
      </c>
      <c r="D198" s="271">
        <f t="shared" si="3"/>
        <v>0.16395511873019575</v>
      </c>
      <c r="E198" s="272">
        <v>2136.1509999999998</v>
      </c>
    </row>
    <row r="199" spans="1:5">
      <c r="A199" s="268">
        <v>41116</v>
      </c>
      <c r="B199">
        <v>12.22</v>
      </c>
      <c r="C199">
        <v>10.4081978</v>
      </c>
      <c r="D199" s="271">
        <f t="shared" si="3"/>
        <v>0.17407453574719733</v>
      </c>
      <c r="E199" s="272">
        <v>2126.0039999999999</v>
      </c>
    </row>
    <row r="200" spans="1:5">
      <c r="A200" s="268">
        <v>41117</v>
      </c>
      <c r="B200">
        <v>12.21</v>
      </c>
      <c r="C200">
        <v>10.709068800000001</v>
      </c>
      <c r="D200" s="271">
        <f t="shared" si="3"/>
        <v>0.14015515522694177</v>
      </c>
      <c r="E200" s="272">
        <v>2128.7649999999999</v>
      </c>
    </row>
    <row r="201" spans="1:5">
      <c r="A201" s="268">
        <v>41120</v>
      </c>
      <c r="B201">
        <v>12.06</v>
      </c>
      <c r="C201">
        <v>11.001028</v>
      </c>
      <c r="D201" s="271">
        <f t="shared" si="3"/>
        <v>9.6261185772820612E-2</v>
      </c>
      <c r="E201" s="272">
        <v>2109.9140000000002</v>
      </c>
    </row>
    <row r="202" spans="1:5">
      <c r="A202" s="268">
        <v>41121</v>
      </c>
      <c r="B202">
        <v>12.22</v>
      </c>
      <c r="C202">
        <v>11.087934199999999</v>
      </c>
      <c r="D202" s="271">
        <f t="shared" si="3"/>
        <v>0.10209889232567781</v>
      </c>
      <c r="E202" s="272">
        <v>2103.634</v>
      </c>
    </row>
    <row r="203" spans="1:5">
      <c r="A203" s="268">
        <v>41122</v>
      </c>
      <c r="B203">
        <v>12.43</v>
      </c>
      <c r="C203">
        <v>11.3644272</v>
      </c>
      <c r="D203" s="271">
        <f t="shared" si="3"/>
        <v>9.3763881033968932E-2</v>
      </c>
      <c r="E203" s="272">
        <v>2123.36</v>
      </c>
    </row>
    <row r="204" spans="1:5">
      <c r="A204" s="268">
        <v>41123</v>
      </c>
      <c r="B204">
        <v>11.96</v>
      </c>
      <c r="C204">
        <v>11.3951136</v>
      </c>
      <c r="D204" s="271">
        <f t="shared" si="3"/>
        <v>4.957268701559947E-2</v>
      </c>
      <c r="E204" s="272">
        <v>2111.1819999999998</v>
      </c>
    </row>
    <row r="205" spans="1:5">
      <c r="A205" s="268">
        <v>41124</v>
      </c>
      <c r="B205">
        <v>12.01</v>
      </c>
      <c r="C205">
        <v>11.679040799999999</v>
      </c>
      <c r="D205" s="271">
        <f t="shared" si="3"/>
        <v>2.8337875144678115E-2</v>
      </c>
      <c r="E205" s="272">
        <v>2132.7959999999998</v>
      </c>
    </row>
    <row r="206" spans="1:5">
      <c r="A206" s="268">
        <v>41127</v>
      </c>
      <c r="B206">
        <v>12.2</v>
      </c>
      <c r="C206">
        <v>11.86284</v>
      </c>
      <c r="D206" s="271">
        <f t="shared" si="3"/>
        <v>2.8421524693918121E-2</v>
      </c>
      <c r="E206" s="272">
        <v>2154.9160000000002</v>
      </c>
    </row>
    <row r="207" spans="1:5">
      <c r="A207" s="268">
        <v>41128</v>
      </c>
      <c r="B207">
        <v>12.18</v>
      </c>
      <c r="C207">
        <v>11.6614764</v>
      </c>
      <c r="D207" s="271">
        <f t="shared" si="3"/>
        <v>4.4464661438580855E-2</v>
      </c>
      <c r="E207" s="272">
        <v>2157.62</v>
      </c>
    </row>
    <row r="208" spans="1:5">
      <c r="A208" s="268">
        <v>41129</v>
      </c>
      <c r="B208">
        <v>12.21</v>
      </c>
      <c r="C208">
        <v>12.0792506</v>
      </c>
      <c r="D208" s="271">
        <f t="shared" si="3"/>
        <v>1.0824297328511534E-2</v>
      </c>
      <c r="E208" s="272">
        <v>2160.9899999999998</v>
      </c>
    </row>
    <row r="209" spans="1:5">
      <c r="A209" s="268">
        <v>41130</v>
      </c>
      <c r="B209">
        <v>12.24</v>
      </c>
      <c r="C209">
        <v>12.259499999999999</v>
      </c>
      <c r="D209" s="271">
        <f t="shared" si="3"/>
        <v>-1.5906032056771657E-3</v>
      </c>
      <c r="E209" s="272">
        <v>2174.1019999999999</v>
      </c>
    </row>
    <row r="210" spans="1:5">
      <c r="A210" s="268">
        <v>41131</v>
      </c>
      <c r="B210">
        <v>12.09</v>
      </c>
      <c r="C210">
        <v>11.861725</v>
      </c>
      <c r="D210" s="271">
        <f t="shared" si="3"/>
        <v>1.9244671411620118E-2</v>
      </c>
      <c r="E210" s="272">
        <v>2168.8139999999999</v>
      </c>
    </row>
    <row r="211" spans="1:5">
      <c r="A211" s="268">
        <v>41134</v>
      </c>
      <c r="B211">
        <v>10.99</v>
      </c>
      <c r="C211">
        <v>10.995264000000001</v>
      </c>
      <c r="D211" s="271">
        <f t="shared" si="3"/>
        <v>-4.7875157886156927E-4</v>
      </c>
      <c r="E211" s="272">
        <v>2136.078</v>
      </c>
    </row>
    <row r="212" spans="1:5">
      <c r="A212" s="268">
        <v>41135</v>
      </c>
      <c r="B212">
        <v>10.81</v>
      </c>
      <c r="C212">
        <v>11.058007999999999</v>
      </c>
      <c r="D212" s="271">
        <f t="shared" si="3"/>
        <v>-2.2427909258159184E-2</v>
      </c>
      <c r="E212" s="272">
        <v>2142.5250000000001</v>
      </c>
    </row>
    <row r="213" spans="1:5">
      <c r="A213" s="268">
        <v>41136</v>
      </c>
      <c r="B213">
        <v>10.7</v>
      </c>
      <c r="C213">
        <v>10.934091199999999</v>
      </c>
      <c r="D213" s="271">
        <f t="shared" si="3"/>
        <v>-2.1409296458035798E-2</v>
      </c>
      <c r="E213" s="272">
        <v>2118.9450000000002</v>
      </c>
    </row>
    <row r="214" spans="1:5">
      <c r="A214" s="268">
        <v>41137</v>
      </c>
      <c r="B214">
        <v>10.73</v>
      </c>
      <c r="C214">
        <v>10.968436000000001</v>
      </c>
      <c r="D214" s="271">
        <f t="shared" si="3"/>
        <v>-2.1738377285512755E-2</v>
      </c>
      <c r="E214" s="272">
        <v>2112.1970000000001</v>
      </c>
    </row>
    <row r="215" spans="1:5">
      <c r="A215" s="268">
        <v>41138</v>
      </c>
      <c r="B215">
        <v>10.8</v>
      </c>
      <c r="C215">
        <v>10.9117198</v>
      </c>
      <c r="D215" s="271">
        <f t="shared" si="3"/>
        <v>-1.0238514372408969E-2</v>
      </c>
      <c r="E215" s="272">
        <v>2114.8910000000001</v>
      </c>
    </row>
    <row r="216" spans="1:5">
      <c r="A216" s="268">
        <v>41141</v>
      </c>
      <c r="B216">
        <v>10.75</v>
      </c>
      <c r="C216">
        <v>10.868086399999999</v>
      </c>
      <c r="D216" s="271">
        <f t="shared" si="3"/>
        <v>-1.0865427054389198E-2</v>
      </c>
      <c r="E216" s="272">
        <v>2106.9569999999999</v>
      </c>
    </row>
    <row r="217" spans="1:5">
      <c r="A217" s="268">
        <v>41142</v>
      </c>
      <c r="B217">
        <v>10.77</v>
      </c>
      <c r="C217">
        <v>11.119088</v>
      </c>
      <c r="D217" s="271">
        <f t="shared" si="3"/>
        <v>-3.1395380628339353E-2</v>
      </c>
      <c r="E217" s="272">
        <v>2118.268</v>
      </c>
    </row>
    <row r="218" spans="1:5">
      <c r="A218" s="268">
        <v>41143</v>
      </c>
      <c r="B218">
        <v>10.81</v>
      </c>
      <c r="C218">
        <v>11.074452000000001</v>
      </c>
      <c r="D218" s="271">
        <f t="shared" si="3"/>
        <v>-2.3879465999762317E-2</v>
      </c>
      <c r="E218" s="272">
        <v>2107.7109999999998</v>
      </c>
    </row>
    <row r="219" spans="1:5">
      <c r="A219" s="268">
        <v>41144</v>
      </c>
      <c r="B219">
        <v>10.81</v>
      </c>
      <c r="C219">
        <v>11.2325632</v>
      </c>
      <c r="D219" s="271">
        <f t="shared" si="3"/>
        <v>-3.7619481188407522E-2</v>
      </c>
      <c r="E219" s="272">
        <v>2113.0720000000001</v>
      </c>
    </row>
    <row r="220" spans="1:5">
      <c r="A220" s="268">
        <v>41145</v>
      </c>
      <c r="B220">
        <v>10.76</v>
      </c>
      <c r="C220">
        <v>11.197578</v>
      </c>
      <c r="D220" s="271">
        <f t="shared" si="3"/>
        <v>-3.9077914884808163E-2</v>
      </c>
      <c r="E220" s="272">
        <v>2092.1039999999998</v>
      </c>
    </row>
    <row r="221" spans="1:5">
      <c r="A221" s="268">
        <v>41148</v>
      </c>
      <c r="B221">
        <v>10.19</v>
      </c>
      <c r="C221">
        <v>10.8372654</v>
      </c>
      <c r="D221" s="271">
        <f t="shared" si="3"/>
        <v>-5.9725897272941197E-2</v>
      </c>
      <c r="E221" s="272">
        <v>2055.7080000000001</v>
      </c>
    </row>
    <row r="222" spans="1:5">
      <c r="A222" s="268">
        <v>41149</v>
      </c>
      <c r="B222">
        <v>10.24</v>
      </c>
      <c r="C222">
        <v>10.7263872</v>
      </c>
      <c r="D222" s="271">
        <f t="shared" si="3"/>
        <v>-4.5344922845969915E-2</v>
      </c>
      <c r="E222" s="272">
        <v>2073.154</v>
      </c>
    </row>
    <row r="223" spans="1:5">
      <c r="A223" s="268">
        <v>41150</v>
      </c>
      <c r="B223">
        <v>10.17</v>
      </c>
      <c r="C223">
        <v>10.8214492</v>
      </c>
      <c r="D223" s="271">
        <f t="shared" si="3"/>
        <v>-6.0199811315475249E-2</v>
      </c>
      <c r="E223" s="272">
        <v>2053.2350000000001</v>
      </c>
    </row>
    <row r="224" spans="1:5">
      <c r="A224" s="268">
        <v>41151</v>
      </c>
      <c r="B224">
        <v>10.34</v>
      </c>
      <c r="C224">
        <v>10.763037600000001</v>
      </c>
      <c r="D224" s="271">
        <f t="shared" si="3"/>
        <v>-3.930466618457229E-2</v>
      </c>
      <c r="E224" s="272">
        <v>2052.585</v>
      </c>
    </row>
    <row r="225" spans="1:5">
      <c r="A225" s="268">
        <v>41152</v>
      </c>
      <c r="B225">
        <v>10.220000000000001</v>
      </c>
      <c r="C225">
        <v>10.6507506</v>
      </c>
      <c r="D225" s="271">
        <f t="shared" si="3"/>
        <v>-4.0443215335452476E-2</v>
      </c>
      <c r="E225" s="272">
        <v>2047.5219999999999</v>
      </c>
    </row>
    <row r="226" spans="1:5">
      <c r="A226" s="268">
        <v>41155</v>
      </c>
      <c r="B226">
        <v>10.52</v>
      </c>
      <c r="C226">
        <v>10.857462399999999</v>
      </c>
      <c r="D226" s="271">
        <f t="shared" si="3"/>
        <v>-3.1081148390622038E-2</v>
      </c>
      <c r="E226" s="272">
        <v>2059.1469999999999</v>
      </c>
    </row>
    <row r="227" spans="1:5">
      <c r="A227" s="268">
        <v>41156</v>
      </c>
      <c r="B227">
        <v>10.58</v>
      </c>
      <c r="C227">
        <v>10.642548</v>
      </c>
      <c r="D227" s="271">
        <f t="shared" si="3"/>
        <v>-5.8771640024549709E-3</v>
      </c>
      <c r="E227" s="272">
        <v>2043.6489999999999</v>
      </c>
    </row>
    <row r="228" spans="1:5">
      <c r="A228" s="268">
        <v>41157</v>
      </c>
      <c r="B228">
        <v>10.62</v>
      </c>
      <c r="C228">
        <v>10.5215376</v>
      </c>
      <c r="D228" s="271">
        <f t="shared" si="3"/>
        <v>9.3581759380871876E-3</v>
      </c>
      <c r="E228" s="272">
        <v>2037.681</v>
      </c>
    </row>
    <row r="229" spans="1:5">
      <c r="A229" s="268">
        <v>41158</v>
      </c>
      <c r="B229">
        <v>10.67</v>
      </c>
      <c r="C229">
        <v>10.63218</v>
      </c>
      <c r="D229" s="271">
        <f t="shared" si="3"/>
        <v>3.5571256318083222E-3</v>
      </c>
      <c r="E229" s="272">
        <v>2051.9180000000001</v>
      </c>
    </row>
    <row r="230" spans="1:5">
      <c r="A230" s="268">
        <v>41159</v>
      </c>
      <c r="B230">
        <v>11.48</v>
      </c>
      <c r="C230">
        <v>11.004223</v>
      </c>
      <c r="D230" s="271">
        <f t="shared" si="3"/>
        <v>4.3235855907318488E-2</v>
      </c>
      <c r="E230" s="272">
        <v>2127.7620000000002</v>
      </c>
    </row>
    <row r="231" spans="1:5">
      <c r="A231" s="268">
        <v>41162</v>
      </c>
      <c r="B231">
        <v>11.45</v>
      </c>
      <c r="C231">
        <v>10.785852</v>
      </c>
      <c r="D231" s="271">
        <f t="shared" si="3"/>
        <v>6.1575849548093142E-2</v>
      </c>
      <c r="E231" s="272">
        <v>2134.893</v>
      </c>
    </row>
    <row r="232" spans="1:5">
      <c r="A232" s="268">
        <v>41163</v>
      </c>
      <c r="B232">
        <v>11.29</v>
      </c>
      <c r="C232">
        <v>10.691461200000001</v>
      </c>
      <c r="D232" s="271">
        <f t="shared" si="3"/>
        <v>5.5982880992917705E-2</v>
      </c>
      <c r="E232" s="272">
        <v>2120.5540000000001</v>
      </c>
    </row>
    <row r="233" spans="1:5">
      <c r="A233" s="268">
        <v>41164</v>
      </c>
      <c r="B233">
        <v>11.34</v>
      </c>
      <c r="C233">
        <v>10.752114799999999</v>
      </c>
      <c r="D233" s="271">
        <f t="shared" si="3"/>
        <v>5.4676239133905069E-2</v>
      </c>
      <c r="E233" s="272">
        <v>2126.5540000000001</v>
      </c>
    </row>
    <row r="234" spans="1:5">
      <c r="A234" s="268">
        <v>41165</v>
      </c>
      <c r="B234">
        <v>11.24</v>
      </c>
      <c r="C234">
        <v>10.895445</v>
      </c>
      <c r="D234" s="271">
        <f t="shared" si="3"/>
        <v>3.162376571126746E-2</v>
      </c>
      <c r="E234" s="272">
        <v>2110.3789999999999</v>
      </c>
    </row>
    <row r="235" spans="1:5">
      <c r="A235" s="268">
        <v>41166</v>
      </c>
      <c r="B235">
        <v>11.36</v>
      </c>
      <c r="C235">
        <v>11.431559999999999</v>
      </c>
      <c r="D235" s="271">
        <f t="shared" si="3"/>
        <v>-6.2598630458134963E-3</v>
      </c>
      <c r="E235" s="272">
        <v>2123.8470000000002</v>
      </c>
    </row>
    <row r="236" spans="1:5">
      <c r="A236" s="268">
        <v>41169</v>
      </c>
      <c r="B236">
        <v>10.9</v>
      </c>
      <c r="C236">
        <v>11.088205800000001</v>
      </c>
      <c r="D236" s="271">
        <f t="shared" si="3"/>
        <v>-1.6973512522648226E-2</v>
      </c>
      <c r="E236" s="272">
        <v>2078.5</v>
      </c>
    </row>
    <row r="237" spans="1:5">
      <c r="A237" s="268">
        <v>41170</v>
      </c>
      <c r="B237">
        <v>10.82</v>
      </c>
      <c r="C237">
        <v>11.261153800000001</v>
      </c>
      <c r="D237" s="271">
        <f t="shared" si="3"/>
        <v>-3.917483126817789E-2</v>
      </c>
      <c r="E237" s="272">
        <v>2059.5430000000001</v>
      </c>
    </row>
    <row r="238" spans="1:5">
      <c r="A238" s="268">
        <v>41171</v>
      </c>
      <c r="B238">
        <v>10.93</v>
      </c>
      <c r="C238">
        <v>11.267768200000001</v>
      </c>
      <c r="D238" s="271">
        <f t="shared" si="3"/>
        <v>-2.9976495256620606E-2</v>
      </c>
      <c r="E238" s="272">
        <v>2067.8310000000001</v>
      </c>
    </row>
    <row r="239" spans="1:5">
      <c r="A239" s="268">
        <v>41172</v>
      </c>
      <c r="B239">
        <v>10.8</v>
      </c>
      <c r="C239">
        <v>10.9872</v>
      </c>
      <c r="D239" s="271">
        <f t="shared" si="3"/>
        <v>-1.7038007863695803E-2</v>
      </c>
      <c r="E239" s="272">
        <v>2024.837</v>
      </c>
    </row>
    <row r="240" spans="1:5">
      <c r="A240" s="268">
        <v>41173</v>
      </c>
      <c r="B240">
        <v>10.77</v>
      </c>
      <c r="C240">
        <v>10.929148</v>
      </c>
      <c r="D240" s="271">
        <f t="shared" si="3"/>
        <v>-1.4561793837909454E-2</v>
      </c>
      <c r="E240" s="272">
        <v>2026.69</v>
      </c>
    </row>
    <row r="241" spans="1:5">
      <c r="A241" s="268">
        <v>41176</v>
      </c>
      <c r="B241">
        <v>10.83</v>
      </c>
      <c r="C241">
        <v>10.910252399999999</v>
      </c>
      <c r="D241" s="271">
        <f t="shared" si="3"/>
        <v>-7.3556868400220798E-3</v>
      </c>
      <c r="E241" s="272">
        <v>2033.192</v>
      </c>
    </row>
    <row r="242" spans="1:5">
      <c r="A242" s="268">
        <v>41177</v>
      </c>
      <c r="B242">
        <v>11.02</v>
      </c>
      <c r="C242">
        <v>10.914121</v>
      </c>
      <c r="D242" s="271">
        <f t="shared" si="3"/>
        <v>9.7011019027550827E-3</v>
      </c>
      <c r="E242" s="272">
        <v>2029.2929999999999</v>
      </c>
    </row>
    <row r="243" spans="1:5">
      <c r="A243" s="268">
        <v>41178</v>
      </c>
      <c r="B243">
        <v>11</v>
      </c>
      <c r="C243">
        <v>10.833497599999999</v>
      </c>
      <c r="D243" s="271">
        <f t="shared" si="3"/>
        <v>1.5369219263038358E-2</v>
      </c>
      <c r="E243" s="272">
        <v>2004.172</v>
      </c>
    </row>
    <row r="244" spans="1:5">
      <c r="A244" s="268">
        <v>41179</v>
      </c>
      <c r="B244">
        <v>11.54</v>
      </c>
      <c r="C244">
        <v>11.2613216</v>
      </c>
      <c r="D244" s="271">
        <f t="shared" si="3"/>
        <v>2.4746509326223132E-2</v>
      </c>
      <c r="E244" s="272">
        <v>2056.3229999999999</v>
      </c>
    </row>
    <row r="245" spans="1:5">
      <c r="A245" s="268">
        <v>41180</v>
      </c>
      <c r="B245">
        <v>11.79</v>
      </c>
      <c r="C245">
        <v>11.1877776</v>
      </c>
      <c r="D245" s="271">
        <f t="shared" si="3"/>
        <v>5.3828599524538223E-2</v>
      </c>
      <c r="E245" s="272">
        <v>2086.1689999999999</v>
      </c>
    </row>
    <row r="246" spans="1:5">
      <c r="A246" s="268">
        <v>41190</v>
      </c>
      <c r="B246">
        <v>11.49</v>
      </c>
      <c r="C246">
        <v>11.387673599999999</v>
      </c>
      <c r="D246" s="271">
        <f t="shared" si="3"/>
        <v>8.9857159235755546E-3</v>
      </c>
      <c r="E246" s="272">
        <v>2074.4189999999999</v>
      </c>
    </row>
    <row r="247" spans="1:5">
      <c r="A247" s="268">
        <v>41191</v>
      </c>
      <c r="B247">
        <v>11.86</v>
      </c>
      <c r="C247">
        <v>11.5057198</v>
      </c>
      <c r="D247" s="271">
        <f t="shared" si="3"/>
        <v>3.0791658945144906E-2</v>
      </c>
      <c r="E247" s="272">
        <v>2115.23</v>
      </c>
    </row>
    <row r="248" spans="1:5">
      <c r="A248" s="268">
        <v>41192</v>
      </c>
      <c r="B248">
        <v>11.8</v>
      </c>
      <c r="C248">
        <v>11.670811799999999</v>
      </c>
      <c r="D248" s="271">
        <f t="shared" si="3"/>
        <v>1.1069341380348652E-2</v>
      </c>
      <c r="E248" s="272">
        <v>2119.942</v>
      </c>
    </row>
    <row r="249" spans="1:5">
      <c r="A249" s="268">
        <v>41193</v>
      </c>
      <c r="B249">
        <v>11.58</v>
      </c>
      <c r="C249">
        <v>11.8397168</v>
      </c>
      <c r="D249" s="271">
        <f t="shared" si="3"/>
        <v>-2.193606522750613E-2</v>
      </c>
      <c r="E249" s="272">
        <v>2102.8679999999999</v>
      </c>
    </row>
    <row r="250" spans="1:5">
      <c r="A250" s="268">
        <v>41194</v>
      </c>
      <c r="B250">
        <v>11.54</v>
      </c>
      <c r="C250">
        <v>11.8165488</v>
      </c>
      <c r="D250" s="271">
        <f t="shared" si="3"/>
        <v>-2.3403516938888314E-2</v>
      </c>
      <c r="E250" s="272">
        <v>2104.9319999999998</v>
      </c>
    </row>
    <row r="251" spans="1:5">
      <c r="A251" s="268">
        <v>41197</v>
      </c>
      <c r="B251">
        <v>11.6</v>
      </c>
      <c r="C251">
        <v>12.04942</v>
      </c>
      <c r="D251" s="271">
        <f t="shared" si="3"/>
        <v>-3.7298060819524914E-2</v>
      </c>
      <c r="E251" s="272">
        <v>2098.703</v>
      </c>
    </row>
    <row r="252" spans="1:5">
      <c r="A252" s="268">
        <v>41198</v>
      </c>
      <c r="B252">
        <v>11.65</v>
      </c>
      <c r="C252">
        <v>12.098120400000001</v>
      </c>
      <c r="D252" s="271">
        <f t="shared" si="3"/>
        <v>-3.7040497629697966E-2</v>
      </c>
      <c r="E252" s="272">
        <v>2098.808</v>
      </c>
    </row>
    <row r="253" spans="1:5">
      <c r="A253" s="268">
        <v>41199</v>
      </c>
      <c r="B253">
        <v>11.61</v>
      </c>
      <c r="C253">
        <v>12.083409</v>
      </c>
      <c r="D253" s="271">
        <f t="shared" si="3"/>
        <v>-3.9178430524035135E-2</v>
      </c>
      <c r="E253" s="272">
        <v>2105.6179999999999</v>
      </c>
    </row>
    <row r="254" spans="1:5">
      <c r="A254" s="268">
        <v>41200</v>
      </c>
      <c r="B254">
        <v>11.81</v>
      </c>
      <c r="C254">
        <v>12.373860000000001</v>
      </c>
      <c r="D254" s="271">
        <f t="shared" si="3"/>
        <v>-4.5568642283006278E-2</v>
      </c>
      <c r="E254" s="272">
        <v>2131.6880000000001</v>
      </c>
    </row>
    <row r="255" spans="1:5">
      <c r="A255" s="268">
        <v>41201</v>
      </c>
      <c r="B255">
        <v>11.73</v>
      </c>
      <c r="C255">
        <v>12.267881600000001</v>
      </c>
      <c r="D255" s="271">
        <f t="shared" si="3"/>
        <v>-4.3844700946575887E-2</v>
      </c>
      <c r="E255" s="272">
        <v>2128.3020000000001</v>
      </c>
    </row>
    <row r="256" spans="1:5">
      <c r="A256" s="268">
        <v>41204</v>
      </c>
      <c r="B256">
        <v>11.81</v>
      </c>
      <c r="C256">
        <v>12.450834</v>
      </c>
      <c r="D256" s="271">
        <f t="shared" si="3"/>
        <v>-5.1469162627981402E-2</v>
      </c>
      <c r="E256" s="272">
        <v>2132.7579999999998</v>
      </c>
    </row>
    <row r="257" spans="1:5">
      <c r="A257" s="268">
        <v>41205</v>
      </c>
      <c r="B257">
        <v>11.5</v>
      </c>
      <c r="C257">
        <v>12.450834</v>
      </c>
      <c r="D257" s="271">
        <f t="shared" si="3"/>
        <v>-7.6367093160185084E-2</v>
      </c>
      <c r="E257" s="272">
        <v>2114.4470000000001</v>
      </c>
    </row>
    <row r="258" spans="1:5">
      <c r="A258" s="268">
        <v>41206</v>
      </c>
      <c r="B258">
        <v>11.41</v>
      </c>
      <c r="C258">
        <v>12.5996364</v>
      </c>
      <c r="D258" s="271">
        <f t="shared" si="3"/>
        <v>-9.441831194430339E-2</v>
      </c>
      <c r="E258" s="272">
        <v>2115.9899999999998</v>
      </c>
    </row>
    <row r="259" spans="1:5">
      <c r="A259" s="268">
        <v>41207</v>
      </c>
      <c r="B259">
        <v>11.29</v>
      </c>
      <c r="C259">
        <v>12.283397000000001</v>
      </c>
      <c r="D259" s="271">
        <f t="shared" si="3"/>
        <v>-8.0873149341342709E-2</v>
      </c>
      <c r="E259" s="272">
        <v>2101.58</v>
      </c>
    </row>
    <row r="260" spans="1:5">
      <c r="A260" s="268">
        <v>41208</v>
      </c>
      <c r="B260">
        <v>11</v>
      </c>
      <c r="C260">
        <v>11.788645000000001</v>
      </c>
      <c r="D260" s="271">
        <f t="shared" si="3"/>
        <v>-6.6898697857132872E-2</v>
      </c>
      <c r="E260" s="272">
        <v>2066.2089999999998</v>
      </c>
    </row>
    <row r="261" spans="1:5">
      <c r="A261" s="268">
        <v>41211</v>
      </c>
      <c r="B261">
        <v>10.75</v>
      </c>
      <c r="C261">
        <v>11.76862</v>
      </c>
      <c r="D261" s="271">
        <f t="shared" ref="D261:D324" si="4">B261/C261-1</f>
        <v>-8.6553903516300101E-2</v>
      </c>
      <c r="E261" s="272">
        <v>2058.9430000000002</v>
      </c>
    </row>
    <row r="262" spans="1:5">
      <c r="A262" s="268">
        <v>41212</v>
      </c>
      <c r="B262">
        <v>10.77</v>
      </c>
      <c r="C262">
        <v>11.6942474</v>
      </c>
      <c r="D262" s="271">
        <f t="shared" si="4"/>
        <v>-7.9034363511071293E-2</v>
      </c>
      <c r="E262" s="272">
        <v>2062.3470000000002</v>
      </c>
    </row>
    <row r="263" spans="1:5">
      <c r="A263" s="268">
        <v>41213</v>
      </c>
      <c r="B263">
        <v>10.89</v>
      </c>
      <c r="C263">
        <v>11.819711399999999</v>
      </c>
      <c r="D263" s="271">
        <f t="shared" si="4"/>
        <v>-7.8657707327777771E-2</v>
      </c>
      <c r="E263" s="272">
        <v>2068.88</v>
      </c>
    </row>
    <row r="264" spans="1:5">
      <c r="A264" s="268">
        <v>41214</v>
      </c>
      <c r="B264">
        <v>11.19</v>
      </c>
      <c r="C264">
        <v>12.099076800000001</v>
      </c>
      <c r="D264" s="271">
        <f t="shared" si="4"/>
        <v>-7.5136046743665696E-2</v>
      </c>
      <c r="E264" s="272">
        <v>2104.4279999999999</v>
      </c>
    </row>
    <row r="265" spans="1:5">
      <c r="A265" s="268">
        <v>41215</v>
      </c>
      <c r="B265">
        <v>11.32</v>
      </c>
      <c r="C265">
        <v>12.527438</v>
      </c>
      <c r="D265" s="271">
        <f t="shared" si="4"/>
        <v>-9.6383474418312853E-2</v>
      </c>
      <c r="E265" s="272">
        <v>2117.0459999999998</v>
      </c>
    </row>
    <row r="266" spans="1:5">
      <c r="A266" s="268">
        <v>41218</v>
      </c>
      <c r="B266">
        <v>11.27</v>
      </c>
      <c r="C266">
        <v>12.616225</v>
      </c>
      <c r="D266" s="271">
        <f t="shared" si="4"/>
        <v>-0.10670584901585067</v>
      </c>
      <c r="E266" s="272">
        <v>2114.027</v>
      </c>
    </row>
    <row r="267" spans="1:5">
      <c r="A267" s="268">
        <v>41219</v>
      </c>
      <c r="B267">
        <v>11.27</v>
      </c>
      <c r="C267">
        <v>12.322294599999999</v>
      </c>
      <c r="D267" s="271">
        <f t="shared" si="4"/>
        <v>-8.5397617421028027E-2</v>
      </c>
      <c r="E267" s="272">
        <v>2105.9989999999998</v>
      </c>
    </row>
    <row r="268" spans="1:5">
      <c r="A268" s="268">
        <v>41220</v>
      </c>
      <c r="B268">
        <v>11.13</v>
      </c>
      <c r="C268">
        <v>12.173251199999999</v>
      </c>
      <c r="D268" s="271">
        <f t="shared" si="4"/>
        <v>-8.5700293443381703E-2</v>
      </c>
      <c r="E268" s="272">
        <v>2105.73</v>
      </c>
    </row>
    <row r="269" spans="1:5">
      <c r="A269" s="268">
        <v>41221</v>
      </c>
      <c r="B269">
        <v>10.9</v>
      </c>
      <c r="C269">
        <v>12.106963199999999</v>
      </c>
      <c r="D269" s="271">
        <f t="shared" si="4"/>
        <v>-9.9691655129504175E-2</v>
      </c>
      <c r="E269" s="272">
        <v>2071.509</v>
      </c>
    </row>
    <row r="270" spans="1:5">
      <c r="A270" s="268">
        <v>41222</v>
      </c>
      <c r="B270">
        <v>10.78</v>
      </c>
      <c r="C270">
        <v>12.1290648</v>
      </c>
      <c r="D270" s="271">
        <f t="shared" si="4"/>
        <v>-0.11122578881761769</v>
      </c>
      <c r="E270" s="272">
        <v>2069.067</v>
      </c>
    </row>
    <row r="271" spans="1:5">
      <c r="A271" s="268">
        <v>41225</v>
      </c>
      <c r="B271">
        <v>10.86</v>
      </c>
      <c r="C271">
        <v>11.9817252</v>
      </c>
      <c r="D271" s="271">
        <f t="shared" si="4"/>
        <v>-9.3619673400621828E-2</v>
      </c>
      <c r="E271" s="272">
        <v>2079.2739999999999</v>
      </c>
    </row>
    <row r="272" spans="1:5">
      <c r="A272" s="268">
        <v>41226</v>
      </c>
      <c r="B272">
        <v>10.69</v>
      </c>
      <c r="C272">
        <v>11.7495064</v>
      </c>
      <c r="D272" s="271">
        <f t="shared" si="4"/>
        <v>-9.0174545545164353E-2</v>
      </c>
      <c r="E272" s="272">
        <v>2047.8889999999999</v>
      </c>
    </row>
    <row r="273" spans="1:5">
      <c r="A273" s="268">
        <v>41227</v>
      </c>
      <c r="B273">
        <v>10.73</v>
      </c>
      <c r="C273">
        <v>11.829191399999999</v>
      </c>
      <c r="D273" s="271">
        <f t="shared" si="4"/>
        <v>-9.292193885712241E-2</v>
      </c>
      <c r="E273" s="272">
        <v>2055.4189999999999</v>
      </c>
    </row>
    <row r="274" spans="1:5">
      <c r="A274" s="268">
        <v>41228</v>
      </c>
      <c r="B274">
        <v>10.51</v>
      </c>
      <c r="C274">
        <v>12.044143999999999</v>
      </c>
      <c r="D274" s="271">
        <f t="shared" si="4"/>
        <v>-0.1273767567043369</v>
      </c>
      <c r="E274" s="272">
        <v>2030.29</v>
      </c>
    </row>
    <row r="275" spans="1:5">
      <c r="A275" s="268">
        <v>41229</v>
      </c>
      <c r="B275">
        <v>10.51</v>
      </c>
      <c r="C275">
        <v>11.774145000000001</v>
      </c>
      <c r="D275" s="271">
        <f t="shared" si="4"/>
        <v>-0.10736618242768381</v>
      </c>
      <c r="E275" s="272">
        <v>2014.7249999999999</v>
      </c>
    </row>
    <row r="276" spans="1:5">
      <c r="A276" s="268">
        <v>41232</v>
      </c>
      <c r="B276">
        <v>10.59</v>
      </c>
      <c r="C276">
        <v>11.926178800000001</v>
      </c>
      <c r="D276" s="271">
        <f t="shared" si="4"/>
        <v>-0.11203746165536277</v>
      </c>
      <c r="E276" s="272">
        <v>2016.982</v>
      </c>
    </row>
    <row r="277" spans="1:5">
      <c r="A277" s="268">
        <v>41233</v>
      </c>
      <c r="B277">
        <v>10.44</v>
      </c>
      <c r="C277">
        <v>11.900108400000001</v>
      </c>
      <c r="D277" s="271">
        <f t="shared" si="4"/>
        <v>-0.12269706719646356</v>
      </c>
      <c r="E277" s="272">
        <v>2008.923</v>
      </c>
    </row>
    <row r="278" spans="1:5">
      <c r="A278" s="268">
        <v>41234</v>
      </c>
      <c r="B278">
        <v>10.74</v>
      </c>
      <c r="C278">
        <v>12.012715999999999</v>
      </c>
      <c r="D278" s="271">
        <f t="shared" si="4"/>
        <v>-0.10594739774086048</v>
      </c>
      <c r="E278" s="272">
        <v>2030.319</v>
      </c>
    </row>
    <row r="279" spans="1:5">
      <c r="A279" s="268">
        <v>41235</v>
      </c>
      <c r="B279">
        <v>10.68</v>
      </c>
      <c r="C279">
        <v>12.273811200000001</v>
      </c>
      <c r="D279" s="271">
        <f t="shared" si="4"/>
        <v>-0.12985462901694311</v>
      </c>
      <c r="E279" s="272">
        <v>2015.6110000000001</v>
      </c>
    </row>
    <row r="280" spans="1:5">
      <c r="A280" s="268">
        <v>41236</v>
      </c>
      <c r="B280">
        <v>10.7</v>
      </c>
      <c r="C280">
        <v>12.336472000000001</v>
      </c>
      <c r="D280" s="271">
        <f t="shared" si="4"/>
        <v>-0.13265316048218656</v>
      </c>
      <c r="E280" s="272">
        <v>2027.384</v>
      </c>
    </row>
    <row r="281" spans="1:5">
      <c r="A281" s="268">
        <v>41239</v>
      </c>
      <c r="B281">
        <v>10.59</v>
      </c>
      <c r="C281">
        <v>12.3652788</v>
      </c>
      <c r="D281" s="271">
        <f t="shared" si="4"/>
        <v>-0.1435696540865703</v>
      </c>
      <c r="E281" s="272">
        <v>2017.4639999999999</v>
      </c>
    </row>
    <row r="282" spans="1:5">
      <c r="A282" s="268">
        <v>41240</v>
      </c>
      <c r="B282">
        <v>10.39</v>
      </c>
      <c r="C282">
        <v>12.3593352</v>
      </c>
      <c r="D282" s="271">
        <f t="shared" si="4"/>
        <v>-0.15933989718152475</v>
      </c>
      <c r="E282" s="272">
        <v>1991.165</v>
      </c>
    </row>
    <row r="283" spans="1:5">
      <c r="A283" s="268">
        <v>41241</v>
      </c>
      <c r="B283">
        <v>10.25</v>
      </c>
      <c r="C283">
        <v>12.1905324</v>
      </c>
      <c r="D283" s="271">
        <f t="shared" si="4"/>
        <v>-0.1591835644520333</v>
      </c>
      <c r="E283" s="272">
        <v>1973.5229999999999</v>
      </c>
    </row>
    <row r="284" spans="1:5">
      <c r="A284" s="268">
        <v>41242</v>
      </c>
      <c r="B284">
        <v>9.8000000000000007</v>
      </c>
      <c r="C284">
        <v>11.851258</v>
      </c>
      <c r="D284" s="271">
        <f t="shared" si="4"/>
        <v>-0.17308356631844479</v>
      </c>
      <c r="E284" s="272">
        <v>1963.4880000000001</v>
      </c>
    </row>
    <row r="285" spans="1:5">
      <c r="A285" s="268">
        <v>41243</v>
      </c>
      <c r="B285">
        <v>10.01</v>
      </c>
      <c r="C285">
        <v>11.831670000000001</v>
      </c>
      <c r="D285" s="271">
        <f t="shared" si="4"/>
        <v>-0.15396558558512885</v>
      </c>
      <c r="E285" s="272">
        <v>1980.117</v>
      </c>
    </row>
    <row r="286" spans="1:5">
      <c r="A286" s="268">
        <v>41246</v>
      </c>
      <c r="B286">
        <v>10</v>
      </c>
      <c r="C286">
        <v>11.5425162</v>
      </c>
      <c r="D286" s="271">
        <f t="shared" si="4"/>
        <v>-0.13363777648412567</v>
      </c>
      <c r="E286" s="272">
        <v>1959.7670000000001</v>
      </c>
    </row>
    <row r="287" spans="1:5">
      <c r="A287" s="268">
        <v>41247</v>
      </c>
      <c r="B287">
        <v>10.17</v>
      </c>
      <c r="C287">
        <v>11.460842400000001</v>
      </c>
      <c r="D287" s="271">
        <f t="shared" si="4"/>
        <v>-0.11263067364053458</v>
      </c>
      <c r="E287" s="272">
        <v>1975.143</v>
      </c>
    </row>
    <row r="288" spans="1:5">
      <c r="A288" s="268">
        <v>41248</v>
      </c>
      <c r="B288">
        <v>10.56</v>
      </c>
      <c r="C288">
        <v>12.184674599999999</v>
      </c>
      <c r="D288" s="271">
        <f t="shared" si="4"/>
        <v>-0.13333754518155116</v>
      </c>
      <c r="E288" s="272">
        <v>2031.9069999999999</v>
      </c>
    </row>
    <row r="289" spans="1:5">
      <c r="A289" s="268">
        <v>41249</v>
      </c>
      <c r="B289">
        <v>10.49</v>
      </c>
      <c r="C289">
        <v>12.07884</v>
      </c>
      <c r="D289" s="271">
        <f t="shared" si="4"/>
        <v>-0.13153912130635059</v>
      </c>
      <c r="E289" s="272">
        <v>2029.2370000000001</v>
      </c>
    </row>
    <row r="290" spans="1:5">
      <c r="A290" s="268">
        <v>41250</v>
      </c>
      <c r="B290">
        <v>10.71</v>
      </c>
      <c r="C290">
        <v>12.4072072</v>
      </c>
      <c r="D290" s="271">
        <f t="shared" si="4"/>
        <v>-0.13679204132256284</v>
      </c>
      <c r="E290" s="272">
        <v>2061.7860000000001</v>
      </c>
    </row>
    <row r="291" spans="1:5">
      <c r="A291" s="268">
        <v>41253</v>
      </c>
      <c r="B291">
        <v>10.89</v>
      </c>
      <c r="C291">
        <v>12.6492462</v>
      </c>
      <c r="D291" s="271">
        <f t="shared" si="4"/>
        <v>-0.13907913342693889</v>
      </c>
      <c r="E291" s="272">
        <v>2083.77</v>
      </c>
    </row>
    <row r="292" spans="1:5">
      <c r="A292" s="268">
        <v>41254</v>
      </c>
      <c r="B292">
        <v>10.79</v>
      </c>
      <c r="C292">
        <v>12.597428799999999</v>
      </c>
      <c r="D292" s="271">
        <f t="shared" si="4"/>
        <v>-0.1434760083740263</v>
      </c>
      <c r="E292" s="272">
        <v>2074.7040000000002</v>
      </c>
    </row>
    <row r="293" spans="1:5">
      <c r="A293" s="268">
        <v>41255</v>
      </c>
      <c r="B293">
        <v>10.82</v>
      </c>
      <c r="C293">
        <v>12.9497844</v>
      </c>
      <c r="D293" s="271">
        <f t="shared" si="4"/>
        <v>-0.16446485394768429</v>
      </c>
      <c r="E293" s="272">
        <v>2082.7260000000001</v>
      </c>
    </row>
    <row r="294" spans="1:5">
      <c r="A294" s="268">
        <v>41256</v>
      </c>
      <c r="B294">
        <v>10.74</v>
      </c>
      <c r="C294">
        <v>12.9668112</v>
      </c>
      <c r="D294" s="271">
        <f t="shared" si="4"/>
        <v>-0.17173159735679655</v>
      </c>
      <c r="E294" s="272">
        <v>2061.4760000000001</v>
      </c>
    </row>
    <row r="295" spans="1:5">
      <c r="A295" s="268">
        <v>41257</v>
      </c>
      <c r="B295">
        <v>11.53</v>
      </c>
      <c r="C295">
        <v>13.591206</v>
      </c>
      <c r="D295" s="271">
        <f t="shared" si="4"/>
        <v>-0.15165732901112683</v>
      </c>
      <c r="E295" s="272">
        <v>2150.625</v>
      </c>
    </row>
    <row r="296" spans="1:5">
      <c r="A296" s="268">
        <v>41260</v>
      </c>
      <c r="B296">
        <v>11.79</v>
      </c>
      <c r="C296">
        <v>13.795500000000001</v>
      </c>
      <c r="D296" s="271">
        <f t="shared" si="4"/>
        <v>-0.14537349135587696</v>
      </c>
      <c r="E296" s="272">
        <v>2160.3420000000001</v>
      </c>
    </row>
    <row r="297" spans="1:5">
      <c r="A297" s="268">
        <v>41261</v>
      </c>
      <c r="B297">
        <v>11.83</v>
      </c>
      <c r="C297">
        <v>13.841631</v>
      </c>
      <c r="D297" s="271">
        <f t="shared" si="4"/>
        <v>-0.14533193378728271</v>
      </c>
      <c r="E297" s="272">
        <v>2162.4639999999999</v>
      </c>
    </row>
    <row r="298" spans="1:5">
      <c r="A298" s="268">
        <v>41262</v>
      </c>
      <c r="B298">
        <v>11.8</v>
      </c>
      <c r="C298">
        <v>14.1628536</v>
      </c>
      <c r="D298" s="271">
        <f t="shared" si="4"/>
        <v>-0.16683457068284591</v>
      </c>
      <c r="E298" s="272">
        <v>2162.239</v>
      </c>
    </row>
    <row r="299" spans="1:5">
      <c r="A299" s="268">
        <v>41263</v>
      </c>
      <c r="B299">
        <v>12.04</v>
      </c>
      <c r="C299">
        <v>14.165472599999999</v>
      </c>
      <c r="D299" s="271">
        <f t="shared" si="4"/>
        <v>-0.15004600693661296</v>
      </c>
      <c r="E299" s="272">
        <v>2168.3530000000001</v>
      </c>
    </row>
    <row r="300" spans="1:5">
      <c r="A300" s="268">
        <v>41264</v>
      </c>
      <c r="B300">
        <v>11.87</v>
      </c>
      <c r="C300">
        <v>13.955392</v>
      </c>
      <c r="D300" s="271">
        <f t="shared" si="4"/>
        <v>-0.14943270672726361</v>
      </c>
      <c r="E300" s="272">
        <v>2153.31</v>
      </c>
    </row>
    <row r="301" spans="1:5">
      <c r="A301" s="268">
        <v>41267</v>
      </c>
      <c r="B301">
        <v>11.92</v>
      </c>
      <c r="C301">
        <v>13.897673599999999</v>
      </c>
      <c r="D301" s="271">
        <f t="shared" si="4"/>
        <v>-0.14230249298702768</v>
      </c>
      <c r="E301" s="272">
        <v>2159.0529999999999</v>
      </c>
    </row>
    <row r="302" spans="1:5">
      <c r="A302" s="268">
        <v>41268</v>
      </c>
      <c r="B302">
        <v>12.35</v>
      </c>
      <c r="C302">
        <v>13.897673599999999</v>
      </c>
      <c r="D302" s="271">
        <f t="shared" si="4"/>
        <v>-0.11136206278437855</v>
      </c>
      <c r="E302" s="272">
        <v>2213.6109999999999</v>
      </c>
    </row>
    <row r="303" spans="1:5">
      <c r="A303" s="268">
        <v>41269</v>
      </c>
      <c r="B303">
        <v>12.28</v>
      </c>
      <c r="C303">
        <v>13.897673599999999</v>
      </c>
      <c r="D303" s="271">
        <f t="shared" si="4"/>
        <v>-0.11639887700341445</v>
      </c>
      <c r="E303" s="272">
        <v>2219.1320000000001</v>
      </c>
    </row>
    <row r="304" spans="1:5">
      <c r="A304" s="268">
        <v>41270</v>
      </c>
      <c r="B304">
        <v>12.2</v>
      </c>
      <c r="C304">
        <v>14.0667844</v>
      </c>
      <c r="D304" s="271">
        <f t="shared" si="4"/>
        <v>-0.13270868074156306</v>
      </c>
      <c r="E304" s="272">
        <v>2205.8969999999999</v>
      </c>
    </row>
    <row r="305" spans="1:5">
      <c r="A305" s="268">
        <v>41271</v>
      </c>
      <c r="B305">
        <v>13.16</v>
      </c>
      <c r="C305">
        <v>15.562076599999999</v>
      </c>
      <c r="D305" s="271">
        <f t="shared" si="4"/>
        <v>-0.15435450304877685</v>
      </c>
      <c r="E305" s="272">
        <v>2233.252</v>
      </c>
    </row>
    <row r="306" spans="1:5">
      <c r="A306" s="268">
        <v>41274</v>
      </c>
      <c r="B306">
        <v>13.36</v>
      </c>
      <c r="C306">
        <v>15.892659999999999</v>
      </c>
      <c r="D306" s="271">
        <f t="shared" si="4"/>
        <v>-0.1593603588071475</v>
      </c>
      <c r="E306" s="272">
        <v>2269.1280000000002</v>
      </c>
    </row>
    <row r="307" spans="1:5">
      <c r="A307" s="268">
        <v>41278</v>
      </c>
      <c r="B307">
        <v>13.26</v>
      </c>
      <c r="C307">
        <v>15.90442</v>
      </c>
      <c r="D307" s="271">
        <f t="shared" si="4"/>
        <v>-0.16626950244020222</v>
      </c>
      <c r="E307" s="272">
        <v>2276.9920000000002</v>
      </c>
    </row>
    <row r="308" spans="1:5">
      <c r="A308" s="268">
        <v>41281</v>
      </c>
      <c r="B308">
        <v>13.26</v>
      </c>
      <c r="C308">
        <v>15.9470124</v>
      </c>
      <c r="D308" s="271">
        <f t="shared" si="4"/>
        <v>-0.16849628837060415</v>
      </c>
      <c r="E308" s="272">
        <v>2285.364</v>
      </c>
    </row>
    <row r="309" spans="1:5">
      <c r="A309" s="268">
        <v>41282</v>
      </c>
      <c r="B309">
        <v>13.05</v>
      </c>
      <c r="C309">
        <v>15.378545000000001</v>
      </c>
      <c r="D309" s="271">
        <f t="shared" si="4"/>
        <v>-0.1514151696405609</v>
      </c>
      <c r="E309" s="272">
        <v>2276.0700000000002</v>
      </c>
    </row>
    <row r="310" spans="1:5">
      <c r="A310" s="268">
        <v>41283</v>
      </c>
      <c r="B310">
        <v>13.03</v>
      </c>
      <c r="C310">
        <v>15.234768000000001</v>
      </c>
      <c r="D310" s="271">
        <f t="shared" si="4"/>
        <v>-0.14471949950271645</v>
      </c>
      <c r="E310" s="272">
        <v>2275.34</v>
      </c>
    </row>
    <row r="311" spans="1:5">
      <c r="A311" s="268">
        <v>41284</v>
      </c>
      <c r="B311">
        <v>13.22</v>
      </c>
      <c r="C311">
        <v>15.698575200000001</v>
      </c>
      <c r="D311" s="271">
        <f t="shared" si="4"/>
        <v>-0.15788536019498123</v>
      </c>
      <c r="E311" s="272">
        <v>2283.6579999999999</v>
      </c>
    </row>
    <row r="312" spans="1:5">
      <c r="A312" s="268">
        <v>41285</v>
      </c>
      <c r="B312">
        <v>12.71</v>
      </c>
      <c r="C312">
        <v>15.355579199999999</v>
      </c>
      <c r="D312" s="271">
        <f t="shared" si="4"/>
        <v>-0.17228781575363816</v>
      </c>
      <c r="E312" s="272">
        <v>2242.9969999999998</v>
      </c>
    </row>
    <row r="313" spans="1:5">
      <c r="A313" s="268">
        <v>41288</v>
      </c>
      <c r="B313">
        <v>13.59</v>
      </c>
      <c r="C313">
        <v>16.295506499999998</v>
      </c>
      <c r="D313" s="271">
        <f t="shared" si="4"/>
        <v>-0.16602776354328097</v>
      </c>
      <c r="E313" s="272">
        <v>2311.7399999999998</v>
      </c>
    </row>
    <row r="314" spans="1:5">
      <c r="A314" s="268">
        <v>41289</v>
      </c>
      <c r="B314">
        <v>13.63</v>
      </c>
      <c r="C314">
        <v>15.9625536</v>
      </c>
      <c r="D314" s="271">
        <f t="shared" si="4"/>
        <v>-0.14612659468219413</v>
      </c>
      <c r="E314" s="272">
        <v>2325.6819999999998</v>
      </c>
    </row>
    <row r="315" spans="1:5">
      <c r="A315" s="268">
        <v>41290</v>
      </c>
      <c r="B315">
        <v>13.4</v>
      </c>
      <c r="C315">
        <v>15.6688224</v>
      </c>
      <c r="D315" s="271">
        <f t="shared" si="4"/>
        <v>-0.14479852678654392</v>
      </c>
      <c r="E315" s="272">
        <v>2309.4989999999998</v>
      </c>
    </row>
    <row r="316" spans="1:5">
      <c r="A316" s="268">
        <v>41291</v>
      </c>
      <c r="B316">
        <v>13.32</v>
      </c>
      <c r="C316">
        <v>15.8041728</v>
      </c>
      <c r="D316" s="271">
        <f t="shared" si="4"/>
        <v>-0.15718461392677252</v>
      </c>
      <c r="E316" s="272">
        <v>2284.9090000000001</v>
      </c>
    </row>
    <row r="317" spans="1:5">
      <c r="A317" s="268">
        <v>41292</v>
      </c>
      <c r="B317">
        <v>13.5</v>
      </c>
      <c r="C317">
        <v>16.350688000000002</v>
      </c>
      <c r="D317" s="271">
        <f t="shared" si="4"/>
        <v>-0.17434666969365453</v>
      </c>
      <c r="E317" s="272">
        <v>2317.0700000000002</v>
      </c>
    </row>
    <row r="318" spans="1:5">
      <c r="A318" s="268">
        <v>41295</v>
      </c>
      <c r="B318">
        <v>13.8</v>
      </c>
      <c r="C318">
        <v>16.481668500000001</v>
      </c>
      <c r="D318" s="271">
        <f t="shared" si="4"/>
        <v>-0.1627061301469569</v>
      </c>
      <c r="E318" s="272">
        <v>2328.221</v>
      </c>
    </row>
    <row r="319" spans="1:5">
      <c r="A319" s="268">
        <v>41296</v>
      </c>
      <c r="B319">
        <v>13.77</v>
      </c>
      <c r="C319">
        <v>16.724641500000001</v>
      </c>
      <c r="D319" s="271">
        <f t="shared" si="4"/>
        <v>-0.17666396616035096</v>
      </c>
      <c r="E319" s="272">
        <v>2315.1390000000001</v>
      </c>
    </row>
    <row r="320" spans="1:5">
      <c r="A320" s="268">
        <v>41297</v>
      </c>
      <c r="B320">
        <v>13.85</v>
      </c>
      <c r="C320">
        <v>16.513392</v>
      </c>
      <c r="D320" s="271">
        <f t="shared" si="4"/>
        <v>-0.16128679074535379</v>
      </c>
      <c r="E320" s="272">
        <v>2320.9110000000001</v>
      </c>
    </row>
    <row r="321" spans="1:5">
      <c r="A321" s="268">
        <v>41298</v>
      </c>
      <c r="B321">
        <v>13.86</v>
      </c>
      <c r="C321">
        <v>16.066035200000002</v>
      </c>
      <c r="D321" s="271">
        <f t="shared" si="4"/>
        <v>-0.13731049213685287</v>
      </c>
      <c r="E321" s="272">
        <v>2302.598</v>
      </c>
    </row>
    <row r="322" spans="1:5">
      <c r="A322" s="268">
        <v>41299</v>
      </c>
      <c r="B322">
        <v>13.54</v>
      </c>
      <c r="C322">
        <v>15.974186</v>
      </c>
      <c r="D322" s="271">
        <f t="shared" si="4"/>
        <v>-0.15238247507572533</v>
      </c>
      <c r="E322" s="272">
        <v>2291.3040000000001</v>
      </c>
    </row>
    <row r="323" spans="1:5">
      <c r="A323" s="268">
        <v>41302</v>
      </c>
      <c r="B323">
        <v>14.34</v>
      </c>
      <c r="C323">
        <v>16.0555874</v>
      </c>
      <c r="D323" s="271">
        <f t="shared" si="4"/>
        <v>-0.10685298253242359</v>
      </c>
      <c r="E323" s="272">
        <v>2346.5050000000001</v>
      </c>
    </row>
    <row r="324" spans="1:5">
      <c r="A324" s="268">
        <v>41303</v>
      </c>
      <c r="B324">
        <v>14.96</v>
      </c>
      <c r="C324">
        <v>16.139184</v>
      </c>
      <c r="D324" s="271">
        <f t="shared" si="4"/>
        <v>-7.3063421298127595E-2</v>
      </c>
      <c r="E324" s="272">
        <v>2358.9769999999999</v>
      </c>
    </row>
    <row r="325" spans="1:5">
      <c r="A325" s="268">
        <v>41304</v>
      </c>
      <c r="B325">
        <v>15.24</v>
      </c>
      <c r="C325">
        <v>17.161823999999999</v>
      </c>
      <c r="D325" s="271">
        <f t="shared" ref="D325:D388" si="5">B325/C325-1</f>
        <v>-0.11198250255916853</v>
      </c>
      <c r="E325" s="272">
        <v>2382.4749999999999</v>
      </c>
    </row>
    <row r="326" spans="1:5">
      <c r="A326" s="268">
        <v>41305</v>
      </c>
      <c r="B326">
        <v>15.18</v>
      </c>
      <c r="C326">
        <v>16.754787</v>
      </c>
      <c r="D326" s="271">
        <f t="shared" si="5"/>
        <v>-9.3990272750110182E-2</v>
      </c>
      <c r="E326" s="272">
        <v>2385.422</v>
      </c>
    </row>
    <row r="327" spans="1:5">
      <c r="A327" s="268">
        <v>41306</v>
      </c>
      <c r="B327">
        <v>15.74</v>
      </c>
      <c r="C327">
        <v>16.728771500000001</v>
      </c>
      <c r="D327" s="271">
        <f t="shared" si="5"/>
        <v>-5.9106043740271064E-2</v>
      </c>
      <c r="E327" s="272">
        <v>2419.02</v>
      </c>
    </row>
    <row r="328" spans="1:5">
      <c r="A328" s="268">
        <v>41309</v>
      </c>
      <c r="B328">
        <v>15.29</v>
      </c>
      <c r="C328">
        <v>16.208600000000001</v>
      </c>
      <c r="D328" s="271">
        <f t="shared" si="5"/>
        <v>-5.6673617709117496E-2</v>
      </c>
      <c r="E328" s="272">
        <v>2428.154</v>
      </c>
    </row>
    <row r="329" spans="1:5">
      <c r="A329" s="268">
        <v>41310</v>
      </c>
      <c r="B329">
        <v>15.11</v>
      </c>
      <c r="C329">
        <v>16.177180799999999</v>
      </c>
      <c r="D329" s="271">
        <f t="shared" si="5"/>
        <v>-6.596828045588754E-2</v>
      </c>
      <c r="E329" s="272">
        <v>2433.13</v>
      </c>
    </row>
    <row r="330" spans="1:5">
      <c r="A330" s="268">
        <v>41311</v>
      </c>
      <c r="B330">
        <v>15.32</v>
      </c>
      <c r="C330">
        <v>16.543175999999999</v>
      </c>
      <c r="D330" s="271">
        <f t="shared" si="5"/>
        <v>-7.3938402154459237E-2</v>
      </c>
      <c r="E330" s="272">
        <v>2434.4769999999999</v>
      </c>
    </row>
    <row r="331" spans="1:5">
      <c r="A331" s="268">
        <v>41312</v>
      </c>
      <c r="B331">
        <v>15.33</v>
      </c>
      <c r="C331">
        <v>15.915744</v>
      </c>
      <c r="D331" s="271">
        <f t="shared" si="5"/>
        <v>-3.6802803563565689E-2</v>
      </c>
      <c r="E331" s="272">
        <v>2418.5300000000002</v>
      </c>
    </row>
    <row r="332" spans="1:5">
      <c r="A332" s="268">
        <v>41313</v>
      </c>
      <c r="B332">
        <v>15.5</v>
      </c>
      <c r="C332">
        <v>15.933321599999999</v>
      </c>
      <c r="D332" s="271">
        <f t="shared" si="5"/>
        <v>-2.7195936345124627E-2</v>
      </c>
      <c r="E332" s="272">
        <v>2432.402</v>
      </c>
    </row>
    <row r="333" spans="1:5">
      <c r="A333" s="268">
        <v>41323</v>
      </c>
      <c r="B333">
        <v>14.98</v>
      </c>
      <c r="C333">
        <v>16.184799000000002</v>
      </c>
      <c r="D333" s="271">
        <f t="shared" si="5"/>
        <v>-7.4440158323869299E-2</v>
      </c>
      <c r="E333" s="272">
        <v>2421.558</v>
      </c>
    </row>
    <row r="334" spans="1:5">
      <c r="A334" s="268">
        <v>41324</v>
      </c>
      <c r="B334">
        <v>14.52</v>
      </c>
      <c r="C334">
        <v>15.505505400000001</v>
      </c>
      <c r="D334" s="271">
        <f t="shared" si="5"/>
        <v>-6.3558418418273588E-2</v>
      </c>
      <c r="E334" s="272">
        <v>2382.9140000000002</v>
      </c>
    </row>
    <row r="335" spans="1:5">
      <c r="A335" s="268">
        <v>41325</v>
      </c>
      <c r="B335">
        <v>14.69</v>
      </c>
      <c r="C335">
        <v>15.3558936</v>
      </c>
      <c r="D335" s="271">
        <f t="shared" si="5"/>
        <v>-4.3364041022008637E-2</v>
      </c>
      <c r="E335" s="272">
        <v>2397.1779999999999</v>
      </c>
    </row>
    <row r="336" spans="1:5">
      <c r="A336" s="268">
        <v>41326</v>
      </c>
      <c r="B336">
        <v>13.91</v>
      </c>
      <c r="C336">
        <v>15.1060424</v>
      </c>
      <c r="D336" s="271">
        <f t="shared" si="5"/>
        <v>-7.9176422806810032E-2</v>
      </c>
      <c r="E336" s="272">
        <v>2325.951</v>
      </c>
    </row>
    <row r="337" spans="1:5">
      <c r="A337" s="268">
        <v>41327</v>
      </c>
      <c r="B337">
        <v>13.71</v>
      </c>
      <c r="C337">
        <v>14.786256</v>
      </c>
      <c r="D337" s="271">
        <f t="shared" si="5"/>
        <v>-7.2787594100900077E-2</v>
      </c>
      <c r="E337" s="272">
        <v>2314.1640000000002</v>
      </c>
    </row>
    <row r="338" spans="1:5">
      <c r="A338" s="268">
        <v>41330</v>
      </c>
      <c r="B338">
        <v>13.84</v>
      </c>
      <c r="C338">
        <v>14.934936</v>
      </c>
      <c r="D338" s="271">
        <f t="shared" si="5"/>
        <v>-7.3313739007652923E-2</v>
      </c>
      <c r="E338" s="272">
        <v>2325.819</v>
      </c>
    </row>
    <row r="339" spans="1:5">
      <c r="A339" s="268">
        <v>41331</v>
      </c>
      <c r="B339">
        <v>13.54</v>
      </c>
      <c r="C339">
        <v>14.651308800000001</v>
      </c>
      <c r="D339" s="271">
        <f t="shared" si="5"/>
        <v>-7.5850479651347058E-2</v>
      </c>
      <c r="E339" s="272">
        <v>2293.3409999999999</v>
      </c>
    </row>
    <row r="340" spans="1:5">
      <c r="A340" s="268">
        <v>41332</v>
      </c>
      <c r="B340">
        <v>13.95</v>
      </c>
      <c r="C340">
        <v>15.0004592</v>
      </c>
      <c r="D340" s="271">
        <f t="shared" si="5"/>
        <v>-7.0028469528452875E-2</v>
      </c>
      <c r="E340" s="272">
        <v>2313.2199999999998</v>
      </c>
    </row>
    <row r="341" spans="1:5">
      <c r="A341" s="268">
        <v>41333</v>
      </c>
      <c r="B341">
        <v>14.65</v>
      </c>
      <c r="C341">
        <v>15.8306904</v>
      </c>
      <c r="D341" s="271">
        <f t="shared" si="5"/>
        <v>-7.4582369446123398E-2</v>
      </c>
      <c r="E341" s="272">
        <v>2365.5929999999998</v>
      </c>
    </row>
    <row r="342" spans="1:5">
      <c r="A342" s="268">
        <v>41334</v>
      </c>
      <c r="B342">
        <v>14.77</v>
      </c>
      <c r="C342">
        <v>15.8381232</v>
      </c>
      <c r="D342" s="271">
        <f t="shared" si="5"/>
        <v>-6.7440010821484209E-2</v>
      </c>
      <c r="E342" s="272">
        <v>2359.5059999999999</v>
      </c>
    </row>
    <row r="343" spans="1:5">
      <c r="A343" s="268">
        <v>41337</v>
      </c>
      <c r="B343">
        <v>13.81</v>
      </c>
      <c r="C343">
        <v>15.164884799999999</v>
      </c>
      <c r="D343" s="271">
        <f t="shared" si="5"/>
        <v>-8.9343560328265625E-2</v>
      </c>
      <c r="E343" s="272">
        <v>2273.404</v>
      </c>
    </row>
    <row r="344" spans="1:5">
      <c r="A344" s="268">
        <v>41338</v>
      </c>
      <c r="B344">
        <v>14.48</v>
      </c>
      <c r="C344">
        <v>15.675404800000001</v>
      </c>
      <c r="D344" s="271">
        <f t="shared" si="5"/>
        <v>-7.6259899840034784E-2</v>
      </c>
      <c r="E344" s="272">
        <v>2326.306</v>
      </c>
    </row>
    <row r="345" spans="1:5">
      <c r="A345" s="268">
        <v>41339</v>
      </c>
      <c r="B345">
        <v>14.39</v>
      </c>
      <c r="C345">
        <v>15.953480000000001</v>
      </c>
      <c r="D345" s="271">
        <f t="shared" si="5"/>
        <v>-9.8002442100406983E-2</v>
      </c>
      <c r="E345" s="272">
        <v>2347.1790000000001</v>
      </c>
    </row>
    <row r="346" spans="1:5">
      <c r="A346" s="268">
        <v>41340</v>
      </c>
      <c r="B346">
        <v>13.98</v>
      </c>
      <c r="C346">
        <v>15.752480800000001</v>
      </c>
      <c r="D346" s="271">
        <f t="shared" si="5"/>
        <v>-0.11252074022524761</v>
      </c>
      <c r="E346" s="272">
        <v>2324.2930000000001</v>
      </c>
    </row>
    <row r="347" spans="1:5">
      <c r="A347" s="268">
        <v>41341</v>
      </c>
      <c r="B347">
        <v>13.74</v>
      </c>
      <c r="C347">
        <v>15.961171800000001</v>
      </c>
      <c r="D347" s="271">
        <f t="shared" si="5"/>
        <v>-0.13916094807024137</v>
      </c>
      <c r="E347" s="272">
        <v>2318.6109999999999</v>
      </c>
    </row>
    <row r="348" spans="1:5">
      <c r="A348" s="268">
        <v>41344</v>
      </c>
      <c r="B348">
        <v>13.69</v>
      </c>
      <c r="C348">
        <v>15.796169600000001</v>
      </c>
      <c r="D348" s="271">
        <f t="shared" si="5"/>
        <v>-0.13333419767789789</v>
      </c>
      <c r="E348" s="272">
        <v>2310.5929999999998</v>
      </c>
    </row>
    <row r="349" spans="1:5">
      <c r="A349" s="268">
        <v>41345</v>
      </c>
      <c r="B349">
        <v>13.54</v>
      </c>
      <c r="C349">
        <v>15.401456</v>
      </c>
      <c r="D349" s="271">
        <f t="shared" si="5"/>
        <v>-0.1208623392489645</v>
      </c>
      <c r="E349" s="272">
        <v>2286.605</v>
      </c>
    </row>
    <row r="350" spans="1:5">
      <c r="A350" s="268">
        <v>41346</v>
      </c>
      <c r="B350">
        <v>13.21</v>
      </c>
      <c r="C350">
        <v>14.9273098</v>
      </c>
      <c r="D350" s="271">
        <f t="shared" si="5"/>
        <v>-0.11504482877417066</v>
      </c>
      <c r="E350" s="272">
        <v>2263.9679999999998</v>
      </c>
    </row>
    <row r="351" spans="1:5">
      <c r="A351" s="268">
        <v>41347</v>
      </c>
      <c r="B351">
        <v>13.16</v>
      </c>
      <c r="C351">
        <v>14.6561808</v>
      </c>
      <c r="D351" s="271">
        <f t="shared" si="5"/>
        <v>-0.10208531270302013</v>
      </c>
      <c r="E351" s="272">
        <v>2270.277</v>
      </c>
    </row>
    <row r="352" spans="1:5">
      <c r="A352" s="268">
        <v>41348</v>
      </c>
      <c r="B352">
        <v>12.89</v>
      </c>
      <c r="C352">
        <v>14.326974399999999</v>
      </c>
      <c r="D352" s="271">
        <f t="shared" si="5"/>
        <v>-0.1002985249977133</v>
      </c>
      <c r="E352" s="272">
        <v>2278.4009999999998</v>
      </c>
    </row>
    <row r="353" spans="1:5">
      <c r="A353" s="268">
        <v>41351</v>
      </c>
      <c r="B353">
        <v>12.62</v>
      </c>
      <c r="C353">
        <v>13.792157</v>
      </c>
      <c r="D353" s="271">
        <f t="shared" si="5"/>
        <v>-8.4987214110164189E-2</v>
      </c>
      <c r="E353" s="272">
        <v>2240.0160000000001</v>
      </c>
    </row>
    <row r="354" spans="1:5">
      <c r="A354" s="268">
        <v>41352</v>
      </c>
      <c r="B354">
        <v>12.66</v>
      </c>
      <c r="C354">
        <v>13.5681402</v>
      </c>
      <c r="D354" s="271">
        <f t="shared" si="5"/>
        <v>-6.6931811332550994E-2</v>
      </c>
      <c r="E354" s="272">
        <v>2257.4340000000002</v>
      </c>
    </row>
    <row r="355" spans="1:5">
      <c r="A355" s="268">
        <v>41353</v>
      </c>
      <c r="B355">
        <v>13.45</v>
      </c>
      <c r="C355">
        <v>14.334807</v>
      </c>
      <c r="D355" s="271">
        <f t="shared" si="5"/>
        <v>-6.1724374803232451E-2</v>
      </c>
      <c r="E355" s="272">
        <v>2317.3739999999998</v>
      </c>
    </row>
    <row r="356" spans="1:5">
      <c r="A356" s="268">
        <v>41354</v>
      </c>
      <c r="B356">
        <v>13.47</v>
      </c>
      <c r="C356">
        <v>14.579026000000001</v>
      </c>
      <c r="D356" s="271">
        <f t="shared" si="5"/>
        <v>-7.6069965167769094E-2</v>
      </c>
      <c r="E356" s="272">
        <v>2324.2420000000002</v>
      </c>
    </row>
    <row r="357" spans="1:5">
      <c r="A357" s="268">
        <v>41355</v>
      </c>
      <c r="B357">
        <v>13.31</v>
      </c>
      <c r="C357">
        <v>14.4440004</v>
      </c>
      <c r="D357" s="271">
        <f t="shared" si="5"/>
        <v>-7.8510133522289305E-2</v>
      </c>
      <c r="E357" s="272">
        <v>2328.2779999999998</v>
      </c>
    </row>
    <row r="358" spans="1:5">
      <c r="A358" s="268">
        <v>41358</v>
      </c>
      <c r="B358">
        <v>12.99</v>
      </c>
      <c r="C358">
        <v>14.197608000000001</v>
      </c>
      <c r="D358" s="271">
        <f t="shared" si="5"/>
        <v>-8.5057144837355714E-2</v>
      </c>
      <c r="E358" s="272">
        <v>2326.7150000000001</v>
      </c>
    </row>
    <row r="359" spans="1:5">
      <c r="A359" s="268">
        <v>41359</v>
      </c>
      <c r="B359">
        <v>12.64</v>
      </c>
      <c r="C359">
        <v>13.9620672</v>
      </c>
      <c r="D359" s="271">
        <f t="shared" si="5"/>
        <v>-9.468993244782542E-2</v>
      </c>
      <c r="E359" s="272">
        <v>2297.6689999999999</v>
      </c>
    </row>
    <row r="360" spans="1:5">
      <c r="A360" s="268">
        <v>41360</v>
      </c>
      <c r="B360">
        <v>12.77</v>
      </c>
      <c r="C360">
        <v>14.114838600000001</v>
      </c>
      <c r="D360" s="271">
        <f t="shared" si="5"/>
        <v>-9.5278354794648634E-2</v>
      </c>
      <c r="E360" s="272">
        <v>2301.259</v>
      </c>
    </row>
    <row r="361" spans="1:5">
      <c r="A361" s="268">
        <v>41361</v>
      </c>
      <c r="B361">
        <v>12.27</v>
      </c>
      <c r="C361">
        <v>13.562267200000001</v>
      </c>
      <c r="D361" s="271">
        <f t="shared" si="5"/>
        <v>-9.5284009741380182E-2</v>
      </c>
      <c r="E361" s="272">
        <v>2236.3020000000001</v>
      </c>
    </row>
    <row r="362" spans="1:5">
      <c r="A362" s="268">
        <v>41362</v>
      </c>
      <c r="B362">
        <v>12.17</v>
      </c>
      <c r="C362">
        <v>13.562267200000001</v>
      </c>
      <c r="D362" s="271">
        <f t="shared" si="5"/>
        <v>-0.10265740819499569</v>
      </c>
      <c r="E362" s="272">
        <v>2236.6210000000001</v>
      </c>
    </row>
    <row r="363" spans="1:5">
      <c r="A363" s="268">
        <v>41365</v>
      </c>
      <c r="B363">
        <v>12.19</v>
      </c>
      <c r="C363">
        <v>13.562267200000001</v>
      </c>
      <c r="D363" s="271">
        <f t="shared" si="5"/>
        <v>-0.10118272850427257</v>
      </c>
      <c r="E363" s="272">
        <v>2234.395</v>
      </c>
    </row>
    <row r="364" spans="1:5">
      <c r="A364" s="268">
        <v>41366</v>
      </c>
      <c r="B364">
        <v>12.29</v>
      </c>
      <c r="C364">
        <v>13.302630000000001</v>
      </c>
      <c r="D364" s="271">
        <f t="shared" si="5"/>
        <v>-7.6122541181706249E-2</v>
      </c>
      <c r="E364" s="272">
        <v>2227.7399999999998</v>
      </c>
    </row>
    <row r="365" spans="1:5">
      <c r="A365" s="268">
        <v>41367</v>
      </c>
      <c r="B365">
        <v>12.12</v>
      </c>
      <c r="C365">
        <v>13.4539212</v>
      </c>
      <c r="D365" s="271">
        <f t="shared" si="5"/>
        <v>-9.9147392062917783E-2</v>
      </c>
      <c r="E365" s="272">
        <v>2225.2950000000001</v>
      </c>
    </row>
    <row r="366" spans="1:5">
      <c r="A366" s="268">
        <v>41372</v>
      </c>
      <c r="B366">
        <v>11.9</v>
      </c>
      <c r="C366">
        <v>12.7648416</v>
      </c>
      <c r="D366" s="271">
        <f t="shared" si="5"/>
        <v>-6.7751847386809727E-2</v>
      </c>
      <c r="E366" s="272">
        <v>2211.5920000000001</v>
      </c>
    </row>
    <row r="367" spans="1:5">
      <c r="A367" s="268">
        <v>41373</v>
      </c>
      <c r="B367">
        <v>12.13</v>
      </c>
      <c r="C367">
        <v>13.151329</v>
      </c>
      <c r="D367" s="271">
        <f t="shared" si="5"/>
        <v>-7.7659755907558803E-2</v>
      </c>
      <c r="E367" s="272">
        <v>2225.7750000000001</v>
      </c>
    </row>
    <row r="368" spans="1:5">
      <c r="A368" s="268">
        <v>41374</v>
      </c>
      <c r="B368">
        <v>12.01</v>
      </c>
      <c r="C368">
        <v>13.181906400000001</v>
      </c>
      <c r="D368" s="271">
        <f t="shared" si="5"/>
        <v>-8.8902649164615544E-2</v>
      </c>
      <c r="E368" s="272">
        <v>2226.1260000000002</v>
      </c>
    </row>
    <row r="369" spans="1:5">
      <c r="A369" s="268">
        <v>41375</v>
      </c>
      <c r="B369">
        <v>11.95</v>
      </c>
      <c r="C369">
        <v>13.3508376</v>
      </c>
      <c r="D369" s="271">
        <f t="shared" si="5"/>
        <v>-0.10492507226662695</v>
      </c>
      <c r="E369" s="272">
        <v>2219.5529999999999</v>
      </c>
    </row>
    <row r="370" spans="1:5">
      <c r="A370" s="268">
        <v>41376</v>
      </c>
      <c r="B370">
        <v>11.72</v>
      </c>
      <c r="C370">
        <v>13.239625200000001</v>
      </c>
      <c r="D370" s="271">
        <f t="shared" si="5"/>
        <v>-0.11477856639023287</v>
      </c>
      <c r="E370" s="272">
        <v>2206.7800000000002</v>
      </c>
    </row>
    <row r="371" spans="1:5">
      <c r="A371" s="268">
        <v>41379</v>
      </c>
      <c r="B371">
        <v>11.68</v>
      </c>
      <c r="C371">
        <v>12.6003492</v>
      </c>
      <c r="D371" s="271">
        <f t="shared" si="5"/>
        <v>-7.304156300684117E-2</v>
      </c>
      <c r="E371" s="272">
        <v>2181.942</v>
      </c>
    </row>
    <row r="372" spans="1:5">
      <c r="A372" s="268">
        <v>41380</v>
      </c>
      <c r="B372">
        <v>12.16</v>
      </c>
      <c r="C372">
        <v>12.9281592</v>
      </c>
      <c r="D372" s="271">
        <f t="shared" si="5"/>
        <v>-5.9417523261935057E-2</v>
      </c>
      <c r="E372" s="272">
        <v>2194.846</v>
      </c>
    </row>
    <row r="373" spans="1:5">
      <c r="A373" s="268">
        <v>41381</v>
      </c>
      <c r="B373">
        <v>12.07</v>
      </c>
      <c r="C373">
        <v>12.7541808</v>
      </c>
      <c r="D373" s="271">
        <f t="shared" si="5"/>
        <v>-5.3643649147579908E-2</v>
      </c>
      <c r="E373" s="272">
        <v>2193.7959999999998</v>
      </c>
    </row>
    <row r="374" spans="1:5">
      <c r="A374" s="268">
        <v>41382</v>
      </c>
      <c r="B374">
        <v>12.15</v>
      </c>
      <c r="C374">
        <v>12.8321592</v>
      </c>
      <c r="D374" s="271">
        <f t="shared" si="5"/>
        <v>-5.3160126005917907E-2</v>
      </c>
      <c r="E374" s="272">
        <v>2197.6019999999999</v>
      </c>
    </row>
    <row r="375" spans="1:5">
      <c r="A375" s="268">
        <v>41383</v>
      </c>
      <c r="B375">
        <v>12.82</v>
      </c>
      <c r="C375">
        <v>13.726683599999999</v>
      </c>
      <c r="D375" s="271">
        <f t="shared" si="5"/>
        <v>-6.605263342705725E-2</v>
      </c>
      <c r="E375" s="272">
        <v>2244.643</v>
      </c>
    </row>
    <row r="376" spans="1:5">
      <c r="A376" s="268">
        <v>41386</v>
      </c>
      <c r="B376">
        <v>12.79</v>
      </c>
      <c r="C376">
        <v>13.489442</v>
      </c>
      <c r="D376" s="271">
        <f t="shared" si="5"/>
        <v>-5.1851069895997304E-2</v>
      </c>
      <c r="E376" s="272">
        <v>2242.1689999999999</v>
      </c>
    </row>
    <row r="377" spans="1:5">
      <c r="A377" s="268">
        <v>41387</v>
      </c>
      <c r="B377">
        <v>12.16</v>
      </c>
      <c r="C377">
        <v>13.09216</v>
      </c>
      <c r="D377" s="271">
        <f t="shared" si="5"/>
        <v>-7.1199863124190355E-2</v>
      </c>
      <c r="E377" s="272">
        <v>2184.538</v>
      </c>
    </row>
    <row r="378" spans="1:5">
      <c r="A378" s="268">
        <v>41388</v>
      </c>
      <c r="B378">
        <v>12.61</v>
      </c>
      <c r="C378">
        <v>13.594712400000001</v>
      </c>
      <c r="D378" s="271">
        <f t="shared" si="5"/>
        <v>-7.2433485242394791E-2</v>
      </c>
      <c r="E378" s="272">
        <v>2218.3180000000002</v>
      </c>
    </row>
    <row r="379" spans="1:5">
      <c r="A379" s="268">
        <v>41389</v>
      </c>
      <c r="B379">
        <v>12.51</v>
      </c>
      <c r="C379">
        <v>13.769183999999999</v>
      </c>
      <c r="D379" s="271">
        <f t="shared" si="5"/>
        <v>-9.1449427939956363E-2</v>
      </c>
      <c r="E379" s="272">
        <v>2199.3069999999998</v>
      </c>
    </row>
    <row r="380" spans="1:5">
      <c r="A380" s="268">
        <v>41390</v>
      </c>
      <c r="B380">
        <v>12.42</v>
      </c>
      <c r="C380">
        <v>13.7163728</v>
      </c>
      <c r="D380" s="271">
        <f t="shared" si="5"/>
        <v>-9.4512800060377544E-2</v>
      </c>
      <c r="E380" s="272">
        <v>2177.9119999999998</v>
      </c>
    </row>
    <row r="381" spans="1:5">
      <c r="A381" s="268">
        <v>41396</v>
      </c>
      <c r="B381">
        <v>12.48</v>
      </c>
      <c r="C381">
        <v>13.808863000000001</v>
      </c>
      <c r="D381" s="271">
        <f t="shared" si="5"/>
        <v>-9.6232615241385155E-2</v>
      </c>
      <c r="E381" s="272">
        <v>2174.123</v>
      </c>
    </row>
    <row r="382" spans="1:5">
      <c r="A382" s="268">
        <v>41397</v>
      </c>
      <c r="B382">
        <v>12.86</v>
      </c>
      <c r="C382">
        <v>14.240891</v>
      </c>
      <c r="D382" s="271">
        <f t="shared" si="5"/>
        <v>-9.6966615361356312E-2</v>
      </c>
      <c r="E382" s="272">
        <v>2205.4969999999998</v>
      </c>
    </row>
    <row r="383" spans="1:5">
      <c r="A383" s="268">
        <v>41400</v>
      </c>
      <c r="B383">
        <v>12.96</v>
      </c>
      <c r="C383">
        <v>14.874219</v>
      </c>
      <c r="D383" s="271">
        <f t="shared" si="5"/>
        <v>-0.12869374855916804</v>
      </c>
      <c r="E383" s="272">
        <v>2231.1660000000002</v>
      </c>
    </row>
    <row r="384" spans="1:5">
      <c r="A384" s="268">
        <v>41401</v>
      </c>
      <c r="B384">
        <v>12.81</v>
      </c>
      <c r="C384">
        <v>14.416900999999999</v>
      </c>
      <c r="D384" s="271">
        <f t="shared" si="5"/>
        <v>-0.11145952933990455</v>
      </c>
      <c r="E384" s="272">
        <v>2235.5749999999998</v>
      </c>
    </row>
    <row r="385" spans="1:5">
      <c r="A385" s="268">
        <v>41402</v>
      </c>
      <c r="B385">
        <v>12.72</v>
      </c>
      <c r="C385">
        <v>14.1669866</v>
      </c>
      <c r="D385" s="271">
        <f t="shared" si="5"/>
        <v>-0.10213792395342558</v>
      </c>
      <c r="E385" s="272">
        <v>2246.3000000000002</v>
      </c>
    </row>
    <row r="386" spans="1:5">
      <c r="A386" s="268">
        <v>41403</v>
      </c>
      <c r="B386">
        <v>12.64</v>
      </c>
      <c r="C386">
        <v>14.157584399999999</v>
      </c>
      <c r="D386" s="271">
        <f t="shared" si="5"/>
        <v>-0.10719232583208183</v>
      </c>
      <c r="E386" s="272">
        <v>2232.971</v>
      </c>
    </row>
    <row r="387" spans="1:5">
      <c r="A387" s="268">
        <v>41404</v>
      </c>
      <c r="B387">
        <v>12.64</v>
      </c>
      <c r="C387">
        <v>14.337289200000001</v>
      </c>
      <c r="D387" s="271">
        <f t="shared" si="5"/>
        <v>-0.11838285301519902</v>
      </c>
      <c r="E387" s="272">
        <v>2246.8310000000001</v>
      </c>
    </row>
    <row r="388" spans="1:5">
      <c r="A388" s="268">
        <v>41407</v>
      </c>
      <c r="B388">
        <v>12.44</v>
      </c>
      <c r="C388">
        <v>13.7409076</v>
      </c>
      <c r="D388" s="271">
        <f t="shared" si="5"/>
        <v>-9.4674066507804744E-2</v>
      </c>
      <c r="E388" s="272">
        <v>2241.92</v>
      </c>
    </row>
    <row r="389" spans="1:5">
      <c r="A389" s="268">
        <v>41408</v>
      </c>
      <c r="B389">
        <v>12.21</v>
      </c>
      <c r="C389">
        <v>13.588100000000001</v>
      </c>
      <c r="D389" s="271">
        <f t="shared" ref="D389:D452" si="6">B389/C389-1</f>
        <v>-0.10141962452440001</v>
      </c>
      <c r="E389" s="272">
        <v>2217.0100000000002</v>
      </c>
    </row>
    <row r="390" spans="1:5">
      <c r="A390" s="268">
        <v>41409</v>
      </c>
      <c r="B390">
        <v>12.27</v>
      </c>
      <c r="C390">
        <v>13.578906</v>
      </c>
      <c r="D390" s="271">
        <f t="shared" si="6"/>
        <v>-9.6392595986745988E-2</v>
      </c>
      <c r="E390" s="272">
        <v>2224.797</v>
      </c>
    </row>
    <row r="391" spans="1:5">
      <c r="A391" s="268">
        <v>41410</v>
      </c>
      <c r="B391">
        <v>12.6</v>
      </c>
      <c r="C391">
        <v>13.5363384</v>
      </c>
      <c r="D391" s="271">
        <f t="shared" si="6"/>
        <v>-6.9172206865041219E-2</v>
      </c>
      <c r="E391" s="272">
        <v>2251.806</v>
      </c>
    </row>
    <row r="392" spans="1:5">
      <c r="A392" s="268">
        <v>41411</v>
      </c>
      <c r="B392">
        <v>12.79</v>
      </c>
      <c r="C392">
        <v>13.5363384</v>
      </c>
      <c r="D392" s="271">
        <f t="shared" si="6"/>
        <v>-5.5135914746339387E-2</v>
      </c>
      <c r="E392" s="272">
        <v>2282.87</v>
      </c>
    </row>
    <row r="393" spans="1:5">
      <c r="A393" s="268">
        <v>41414</v>
      </c>
      <c r="B393">
        <v>12.94</v>
      </c>
      <c r="C393">
        <v>14.1673414</v>
      </c>
      <c r="D393" s="271">
        <f t="shared" si="6"/>
        <v>-8.663173741263841E-2</v>
      </c>
      <c r="E393" s="272">
        <v>2299.9859999999999</v>
      </c>
    </row>
    <row r="394" spans="1:5">
      <c r="A394" s="268">
        <v>41415</v>
      </c>
      <c r="B394">
        <v>12.8</v>
      </c>
      <c r="C394">
        <v>14.0207532</v>
      </c>
      <c r="D394" s="271">
        <f t="shared" si="6"/>
        <v>-8.7067590634146486E-2</v>
      </c>
      <c r="E394" s="272">
        <v>2305.114</v>
      </c>
    </row>
    <row r="395" spans="1:5">
      <c r="A395" s="268">
        <v>41416</v>
      </c>
      <c r="B395">
        <v>12.85</v>
      </c>
      <c r="C395">
        <v>13.910667200000001</v>
      </c>
      <c r="D395" s="271">
        <f t="shared" si="6"/>
        <v>-7.6248477858775976E-2</v>
      </c>
      <c r="E395" s="272">
        <v>2302.4029999999998</v>
      </c>
    </row>
    <row r="396" spans="1:5">
      <c r="A396" s="268">
        <v>41417</v>
      </c>
      <c r="B396">
        <v>12.56</v>
      </c>
      <c r="C396">
        <v>13.5040212</v>
      </c>
      <c r="D396" s="271">
        <f t="shared" si="6"/>
        <v>-6.9906673428504429E-2</v>
      </c>
      <c r="E396" s="272">
        <v>2275.6669999999999</v>
      </c>
    </row>
    <row r="397" spans="1:5">
      <c r="A397" s="268">
        <v>41418</v>
      </c>
      <c r="B397">
        <v>12.68</v>
      </c>
      <c r="C397">
        <v>13.181387600000001</v>
      </c>
      <c r="D397" s="271">
        <f t="shared" si="6"/>
        <v>-3.8037543179444966E-2</v>
      </c>
      <c r="E397" s="272">
        <v>2288.5329999999999</v>
      </c>
    </row>
    <row r="398" spans="1:5">
      <c r="A398" s="268">
        <v>41421</v>
      </c>
      <c r="B398">
        <v>12.86</v>
      </c>
      <c r="C398">
        <v>13.5511538</v>
      </c>
      <c r="D398" s="271">
        <f t="shared" si="6"/>
        <v>-5.1003317518247049E-2</v>
      </c>
      <c r="E398" s="272">
        <v>2293.0770000000002</v>
      </c>
    </row>
    <row r="399" spans="1:5">
      <c r="A399" s="268">
        <v>41422</v>
      </c>
      <c r="B399">
        <v>13.25</v>
      </c>
      <c r="C399">
        <v>13.9187996</v>
      </c>
      <c r="D399" s="271">
        <f t="shared" si="6"/>
        <v>-4.8050091905914027E-2</v>
      </c>
      <c r="E399" s="272">
        <v>2321.3180000000002</v>
      </c>
    </row>
    <row r="400" spans="1:5">
      <c r="A400" s="268">
        <v>41423</v>
      </c>
      <c r="B400">
        <v>13.15</v>
      </c>
      <c r="C400">
        <v>13.9257916</v>
      </c>
      <c r="D400" s="271">
        <f t="shared" si="6"/>
        <v>-5.5708976716267955E-2</v>
      </c>
      <c r="E400" s="272">
        <v>2324.0169999999998</v>
      </c>
    </row>
    <row r="401" spans="1:5">
      <c r="A401" s="268">
        <v>41424</v>
      </c>
      <c r="B401">
        <v>13.21</v>
      </c>
      <c r="C401">
        <v>13.854924</v>
      </c>
      <c r="D401" s="271">
        <f t="shared" si="6"/>
        <v>-4.654836071276891E-2</v>
      </c>
      <c r="E401" s="272">
        <v>2317.7489999999998</v>
      </c>
    </row>
    <row r="402" spans="1:5">
      <c r="A402" s="268">
        <v>41425</v>
      </c>
      <c r="B402">
        <v>12.99</v>
      </c>
      <c r="C402">
        <v>13.531829999999999</v>
      </c>
      <c r="D402" s="271">
        <f t="shared" si="6"/>
        <v>-4.0041147427953172E-2</v>
      </c>
      <c r="E402" s="272">
        <v>2300.5949999999998</v>
      </c>
    </row>
    <row r="403" spans="1:5">
      <c r="A403" s="268">
        <v>41428</v>
      </c>
      <c r="B403">
        <v>12.99</v>
      </c>
      <c r="C403">
        <v>13.613994</v>
      </c>
      <c r="D403" s="271">
        <f t="shared" si="6"/>
        <v>-4.5834749155905241E-2</v>
      </c>
      <c r="E403" s="272">
        <v>2299.252</v>
      </c>
    </row>
    <row r="404" spans="1:5">
      <c r="A404" s="268">
        <v>41429</v>
      </c>
      <c r="B404">
        <v>12.74</v>
      </c>
      <c r="C404">
        <v>13.5040242</v>
      </c>
      <c r="D404" s="271">
        <f t="shared" si="6"/>
        <v>-5.6577520055095865E-2</v>
      </c>
      <c r="E404" s="272">
        <v>2272.4160000000002</v>
      </c>
    </row>
    <row r="405" spans="1:5">
      <c r="A405" s="268">
        <v>41430</v>
      </c>
      <c r="B405">
        <v>12.88</v>
      </c>
      <c r="C405">
        <v>13.2407808</v>
      </c>
      <c r="D405" s="271">
        <f t="shared" si="6"/>
        <v>-2.7247698262628073E-2</v>
      </c>
      <c r="E405" s="272">
        <v>2270.931</v>
      </c>
    </row>
    <row r="406" spans="1:5">
      <c r="A406" s="268">
        <v>41431</v>
      </c>
      <c r="B406">
        <v>12.72</v>
      </c>
      <c r="C406">
        <v>13.253863000000001</v>
      </c>
      <c r="D406" s="271">
        <f t="shared" si="6"/>
        <v>-4.0279803707039985E-2</v>
      </c>
      <c r="E406" s="272">
        <v>2242.11</v>
      </c>
    </row>
    <row r="407" spans="1:5">
      <c r="A407" s="268">
        <v>41432</v>
      </c>
      <c r="B407">
        <v>12.12</v>
      </c>
      <c r="C407">
        <v>12.9549792</v>
      </c>
      <c r="D407" s="271">
        <f t="shared" si="6"/>
        <v>-6.4452376735579908E-2</v>
      </c>
      <c r="E407" s="272">
        <v>2210.8980000000001</v>
      </c>
    </row>
    <row r="408" spans="1:5">
      <c r="A408" s="268">
        <v>41438</v>
      </c>
      <c r="B408">
        <v>11.35</v>
      </c>
      <c r="C408">
        <v>11.9655276</v>
      </c>
      <c r="D408" s="271">
        <f t="shared" si="6"/>
        <v>-5.1441743362825032E-2</v>
      </c>
      <c r="E408" s="272">
        <v>2148.355</v>
      </c>
    </row>
    <row r="409" spans="1:5">
      <c r="A409" s="268">
        <v>41439</v>
      </c>
      <c r="B409">
        <v>11.34</v>
      </c>
      <c r="C409">
        <v>11.965225999999999</v>
      </c>
      <c r="D409" s="271">
        <f t="shared" si="6"/>
        <v>-5.225358885824638E-2</v>
      </c>
      <c r="E409" s="272">
        <v>2162.0410000000002</v>
      </c>
    </row>
    <row r="410" spans="1:5">
      <c r="A410" s="268">
        <v>41442</v>
      </c>
      <c r="B410">
        <v>11.12</v>
      </c>
      <c r="C410">
        <v>11.937398399999999</v>
      </c>
      <c r="D410" s="271">
        <f t="shared" si="6"/>
        <v>-6.8473747177609456E-2</v>
      </c>
      <c r="E410" s="272">
        <v>2156.2150000000001</v>
      </c>
    </row>
    <row r="411" spans="1:5">
      <c r="A411" s="268">
        <v>41443</v>
      </c>
      <c r="B411">
        <v>11.22</v>
      </c>
      <c r="C411">
        <v>11.997553999999999</v>
      </c>
      <c r="D411" s="271">
        <f t="shared" si="6"/>
        <v>-6.480937697800726E-2</v>
      </c>
      <c r="E411" s="272">
        <v>2159.2910000000002</v>
      </c>
    </row>
    <row r="412" spans="1:5">
      <c r="A412" s="268">
        <v>41444</v>
      </c>
      <c r="B412">
        <v>11.15</v>
      </c>
      <c r="C412">
        <v>11.9080514</v>
      </c>
      <c r="D412" s="271">
        <f t="shared" si="6"/>
        <v>-6.365872757317792E-2</v>
      </c>
      <c r="E412" s="272">
        <v>2143.4540000000002</v>
      </c>
    </row>
    <row r="413" spans="1:5">
      <c r="A413" s="268">
        <v>41445</v>
      </c>
      <c r="B413">
        <v>10.82</v>
      </c>
      <c r="C413">
        <v>11.643192000000001</v>
      </c>
      <c r="D413" s="271">
        <f t="shared" si="6"/>
        <v>-7.0701573932646644E-2</v>
      </c>
      <c r="E413" s="272">
        <v>2084.0210000000002</v>
      </c>
    </row>
    <row r="414" spans="1:5">
      <c r="A414" s="268">
        <v>41446</v>
      </c>
      <c r="B414">
        <v>11.05</v>
      </c>
      <c r="C414">
        <v>11.580382999999999</v>
      </c>
      <c r="D414" s="271">
        <f t="shared" si="6"/>
        <v>-4.5800125954383319E-2</v>
      </c>
      <c r="E414" s="272">
        <v>2073.0949999999998</v>
      </c>
    </row>
    <row r="415" spans="1:5">
      <c r="A415" s="268">
        <v>41449</v>
      </c>
      <c r="B415">
        <v>10.09</v>
      </c>
      <c r="C415">
        <v>11.185808400000001</v>
      </c>
      <c r="D415" s="271">
        <f t="shared" si="6"/>
        <v>-9.7964166809794584E-2</v>
      </c>
      <c r="E415" s="272">
        <v>1963.2349999999999</v>
      </c>
    </row>
    <row r="416" spans="1:5">
      <c r="A416" s="268">
        <v>41450</v>
      </c>
      <c r="B416">
        <v>10</v>
      </c>
      <c r="C416">
        <v>10.74789</v>
      </c>
      <c r="D416" s="271">
        <f t="shared" si="6"/>
        <v>-6.9584820834601047E-2</v>
      </c>
      <c r="E416" s="272">
        <v>1959.508</v>
      </c>
    </row>
    <row r="417" spans="1:5">
      <c r="A417" s="268">
        <v>41451</v>
      </c>
      <c r="B417">
        <v>9.99</v>
      </c>
      <c r="C417">
        <v>10.6079148</v>
      </c>
      <c r="D417" s="271">
        <f t="shared" si="6"/>
        <v>-5.8250354725699616E-2</v>
      </c>
      <c r="E417" s="272">
        <v>1951.4949999999999</v>
      </c>
    </row>
    <row r="418" spans="1:5">
      <c r="A418" s="268">
        <v>41452</v>
      </c>
      <c r="B418">
        <v>9.84</v>
      </c>
      <c r="C418">
        <v>10.5618552</v>
      </c>
      <c r="D418" s="271">
        <f t="shared" si="6"/>
        <v>-6.8345492939535846E-2</v>
      </c>
      <c r="E418" s="272">
        <v>1950.0129999999999</v>
      </c>
    </row>
    <row r="419" spans="1:5">
      <c r="A419" s="268">
        <v>41453</v>
      </c>
      <c r="B419">
        <v>10.130000000000001</v>
      </c>
      <c r="C419">
        <v>10.976459</v>
      </c>
      <c r="D419" s="271">
        <f t="shared" si="6"/>
        <v>-7.7115853118022826E-2</v>
      </c>
      <c r="E419" s="272">
        <v>1979.2059999999999</v>
      </c>
    </row>
    <row r="420" spans="1:5">
      <c r="A420" s="268">
        <v>41456</v>
      </c>
      <c r="B420">
        <v>10.18</v>
      </c>
      <c r="C420">
        <v>10.976459</v>
      </c>
      <c r="D420" s="271">
        <f t="shared" si="6"/>
        <v>-7.2560650023837381E-2</v>
      </c>
      <c r="E420" s="272">
        <v>1995.242</v>
      </c>
    </row>
    <row r="421" spans="1:5">
      <c r="A421" s="268">
        <v>41457</v>
      </c>
      <c r="B421">
        <v>10.19</v>
      </c>
      <c r="C421">
        <v>10.592784999999999</v>
      </c>
      <c r="D421" s="271">
        <f t="shared" si="6"/>
        <v>-3.8024466653481581E-2</v>
      </c>
      <c r="E421" s="272">
        <v>2006.56</v>
      </c>
    </row>
    <row r="422" spans="1:5">
      <c r="A422" s="268">
        <v>41458</v>
      </c>
      <c r="B422">
        <v>9.9700000000000006</v>
      </c>
      <c r="C422">
        <v>9.8673552000000004</v>
      </c>
      <c r="D422" s="271">
        <f t="shared" si="6"/>
        <v>1.0402463265941853E-2</v>
      </c>
      <c r="E422" s="272">
        <v>1994.268</v>
      </c>
    </row>
    <row r="423" spans="1:5">
      <c r="A423" s="268">
        <v>41459</v>
      </c>
      <c r="B423">
        <v>10.06</v>
      </c>
      <c r="C423">
        <v>10.0510728</v>
      </c>
      <c r="D423" s="271">
        <f t="shared" si="6"/>
        <v>8.8818379665900338E-4</v>
      </c>
      <c r="E423" s="272">
        <v>2006.098</v>
      </c>
    </row>
    <row r="424" spans="1:5">
      <c r="A424" s="268">
        <v>41460</v>
      </c>
      <c r="B424">
        <v>10.09</v>
      </c>
      <c r="C424">
        <v>10.471134599999999</v>
      </c>
      <c r="D424" s="271">
        <f t="shared" si="6"/>
        <v>-3.6398596194150645E-2</v>
      </c>
      <c r="E424" s="272">
        <v>2007.1990000000001</v>
      </c>
    </row>
    <row r="425" spans="1:5">
      <c r="A425" s="268">
        <v>41463</v>
      </c>
      <c r="B425">
        <v>9.84</v>
      </c>
      <c r="C425">
        <v>10.20224</v>
      </c>
      <c r="D425" s="271">
        <f t="shared" si="6"/>
        <v>-3.5505928109905271E-2</v>
      </c>
      <c r="E425" s="272">
        <v>1958.2729999999999</v>
      </c>
    </row>
    <row r="426" spans="1:5">
      <c r="A426" s="268">
        <v>41464</v>
      </c>
      <c r="B426">
        <v>9.8699999999999992</v>
      </c>
      <c r="C426">
        <v>10.156321999999999</v>
      </c>
      <c r="D426" s="271">
        <f t="shared" si="6"/>
        <v>-2.8191504759301655E-2</v>
      </c>
      <c r="E426" s="272">
        <v>1965.454</v>
      </c>
    </row>
    <row r="427" spans="1:5">
      <c r="A427" s="268">
        <v>41465</v>
      </c>
      <c r="B427">
        <v>10.199999999999999</v>
      </c>
      <c r="C427">
        <v>10.571372</v>
      </c>
      <c r="D427" s="271">
        <f t="shared" si="6"/>
        <v>-3.5129971776605817E-2</v>
      </c>
      <c r="E427" s="272">
        <v>2008.126</v>
      </c>
    </row>
    <row r="428" spans="1:5">
      <c r="A428" s="268">
        <v>41466</v>
      </c>
      <c r="B428">
        <v>11.01</v>
      </c>
      <c r="C428">
        <v>11.3247216</v>
      </c>
      <c r="D428" s="271">
        <f t="shared" si="6"/>
        <v>-2.7790669926932243E-2</v>
      </c>
      <c r="E428" s="272">
        <v>2072.991</v>
      </c>
    </row>
    <row r="429" spans="1:5">
      <c r="A429" s="268">
        <v>41467</v>
      </c>
      <c r="B429">
        <v>10.54</v>
      </c>
      <c r="C429">
        <v>11.12412</v>
      </c>
      <c r="D429" s="271">
        <f t="shared" si="6"/>
        <v>-5.2509322085702137E-2</v>
      </c>
      <c r="E429" s="272">
        <v>2039.4860000000001</v>
      </c>
    </row>
    <row r="430" spans="1:5">
      <c r="A430" s="268">
        <v>41470</v>
      </c>
      <c r="B430">
        <v>10.96</v>
      </c>
      <c r="C430">
        <v>11.366212000000001</v>
      </c>
      <c r="D430" s="271">
        <f t="shared" si="6"/>
        <v>-3.5738555641932401E-2</v>
      </c>
      <c r="E430" s="272">
        <v>2059.39</v>
      </c>
    </row>
    <row r="431" spans="1:5">
      <c r="A431" s="268">
        <v>41471</v>
      </c>
      <c r="B431">
        <v>10.97</v>
      </c>
      <c r="C431">
        <v>11.164327200000001</v>
      </c>
      <c r="D431" s="271">
        <f t="shared" si="6"/>
        <v>-1.7406082473111373E-2</v>
      </c>
      <c r="E431" s="272">
        <v>2065.7199999999998</v>
      </c>
    </row>
    <row r="432" spans="1:5">
      <c r="A432" s="268">
        <v>41472</v>
      </c>
      <c r="B432">
        <v>10.64</v>
      </c>
      <c r="C432">
        <v>11.284739999999999</v>
      </c>
      <c r="D432" s="271">
        <f t="shared" si="6"/>
        <v>-5.7133793069224392E-2</v>
      </c>
      <c r="E432" s="272">
        <v>2044.922</v>
      </c>
    </row>
    <row r="433" spans="1:5">
      <c r="A433" s="268">
        <v>41473</v>
      </c>
      <c r="B433">
        <v>10.35</v>
      </c>
      <c r="C433">
        <v>11.377366</v>
      </c>
      <c r="D433" s="271">
        <f t="shared" si="6"/>
        <v>-9.0299107895447928E-2</v>
      </c>
      <c r="E433" s="272">
        <v>2023.396</v>
      </c>
    </row>
    <row r="434" spans="1:5">
      <c r="A434" s="268">
        <v>41474</v>
      </c>
      <c r="B434">
        <v>10.119999999999999</v>
      </c>
      <c r="C434">
        <v>11.000443600000001</v>
      </c>
      <c r="D434" s="271">
        <f t="shared" si="6"/>
        <v>-8.0037099594783778E-2</v>
      </c>
      <c r="E434" s="272">
        <v>1992.6479999999999</v>
      </c>
    </row>
    <row r="435" spans="1:5">
      <c r="A435" s="268">
        <v>41477</v>
      </c>
      <c r="B435">
        <v>10.32</v>
      </c>
      <c r="C435">
        <v>10.899994</v>
      </c>
      <c r="D435" s="271">
        <f t="shared" si="6"/>
        <v>-5.3210488005773104E-2</v>
      </c>
      <c r="E435" s="272">
        <v>2004.7619999999999</v>
      </c>
    </row>
    <row r="436" spans="1:5">
      <c r="A436" s="268">
        <v>41478</v>
      </c>
      <c r="B436">
        <v>10.86</v>
      </c>
      <c r="C436">
        <v>11.61138</v>
      </c>
      <c r="D436" s="271">
        <f t="shared" si="6"/>
        <v>-6.4710654547521562E-2</v>
      </c>
      <c r="E436" s="272">
        <v>2043.876</v>
      </c>
    </row>
    <row r="437" spans="1:5">
      <c r="A437" s="268">
        <v>41479</v>
      </c>
      <c r="B437">
        <v>10.79</v>
      </c>
      <c r="C437">
        <v>11.7861978</v>
      </c>
      <c r="D437" s="271">
        <f t="shared" si="6"/>
        <v>-8.4522406369253456E-2</v>
      </c>
      <c r="E437" s="272">
        <v>2033.329</v>
      </c>
    </row>
    <row r="438" spans="1:5">
      <c r="A438" s="268">
        <v>41480</v>
      </c>
      <c r="B438">
        <v>10.76</v>
      </c>
      <c r="C438">
        <v>11.925727800000001</v>
      </c>
      <c r="D438" s="271">
        <f t="shared" si="6"/>
        <v>-9.7748986019955963E-2</v>
      </c>
      <c r="E438" s="272">
        <v>2021.174</v>
      </c>
    </row>
    <row r="439" spans="1:5">
      <c r="A439" s="268">
        <v>41481</v>
      </c>
      <c r="B439">
        <v>10.66</v>
      </c>
      <c r="C439">
        <v>11.8865628</v>
      </c>
      <c r="D439" s="271">
        <f t="shared" si="6"/>
        <v>-0.10318902281827003</v>
      </c>
      <c r="E439" s="272">
        <v>2010.85</v>
      </c>
    </row>
    <row r="440" spans="1:5">
      <c r="A440" s="268">
        <v>41484</v>
      </c>
      <c r="B440">
        <v>10.36</v>
      </c>
      <c r="C440">
        <v>11.63021</v>
      </c>
      <c r="D440" s="271">
        <f t="shared" si="6"/>
        <v>-0.1092164285941527</v>
      </c>
      <c r="E440" s="272">
        <v>1976.306</v>
      </c>
    </row>
    <row r="441" spans="1:5">
      <c r="A441" s="268">
        <v>41485</v>
      </c>
      <c r="B441">
        <v>10.57</v>
      </c>
      <c r="C441">
        <v>11.54664</v>
      </c>
      <c r="D441" s="271">
        <f t="shared" si="6"/>
        <v>-8.458218148309804E-2</v>
      </c>
      <c r="E441" s="272">
        <v>1990.0640000000001</v>
      </c>
    </row>
    <row r="442" spans="1:5">
      <c r="A442" s="268">
        <v>41486</v>
      </c>
      <c r="B442">
        <v>10.65</v>
      </c>
      <c r="C442">
        <v>11.6161776</v>
      </c>
      <c r="D442" s="271">
        <f t="shared" si="6"/>
        <v>-8.3175174594438017E-2</v>
      </c>
      <c r="E442" s="272">
        <v>1993.799</v>
      </c>
    </row>
    <row r="443" spans="1:5">
      <c r="A443" s="268">
        <v>41487</v>
      </c>
      <c r="B443">
        <v>10.97</v>
      </c>
      <c r="C443">
        <v>11.789531999999999</v>
      </c>
      <c r="D443" s="271">
        <f t="shared" si="6"/>
        <v>-6.9513531156283337E-2</v>
      </c>
      <c r="E443" s="272">
        <v>2029.067</v>
      </c>
    </row>
    <row r="444" spans="1:5">
      <c r="A444" s="268">
        <v>41488</v>
      </c>
      <c r="B444">
        <v>10.94</v>
      </c>
      <c r="C444">
        <v>11.636346</v>
      </c>
      <c r="D444" s="271">
        <f t="shared" si="6"/>
        <v>-5.9842325073523939E-2</v>
      </c>
      <c r="E444" s="272">
        <v>2029.4179999999999</v>
      </c>
    </row>
    <row r="445" spans="1:5">
      <c r="A445" s="268">
        <v>41491</v>
      </c>
      <c r="B445">
        <v>11.08</v>
      </c>
      <c r="C445">
        <v>11.7225664</v>
      </c>
      <c r="D445" s="271">
        <f t="shared" si="6"/>
        <v>-5.4814481579733232E-2</v>
      </c>
      <c r="E445" s="272">
        <v>2050.4810000000002</v>
      </c>
    </row>
    <row r="446" spans="1:5">
      <c r="A446" s="268">
        <v>41492</v>
      </c>
      <c r="B446">
        <v>11.17</v>
      </c>
      <c r="C446">
        <v>11.479761999999999</v>
      </c>
      <c r="D446" s="271">
        <f t="shared" si="6"/>
        <v>-2.6983312023367678E-2</v>
      </c>
      <c r="E446" s="272">
        <v>2060.5</v>
      </c>
    </row>
    <row r="447" spans="1:5">
      <c r="A447" s="268">
        <v>41493</v>
      </c>
      <c r="B447">
        <v>11.12</v>
      </c>
      <c r="C447">
        <v>11.188948</v>
      </c>
      <c r="D447" s="271">
        <f t="shared" si="6"/>
        <v>-6.1621521522846612E-3</v>
      </c>
      <c r="E447" s="272">
        <v>2046.778</v>
      </c>
    </row>
    <row r="448" spans="1:5">
      <c r="A448" s="268">
        <v>41494</v>
      </c>
      <c r="B448">
        <v>10.71</v>
      </c>
      <c r="C448">
        <v>11.1206706</v>
      </c>
      <c r="D448" s="271">
        <f t="shared" si="6"/>
        <v>-3.6928582346463901E-2</v>
      </c>
      <c r="E448" s="272">
        <v>2044.895</v>
      </c>
    </row>
    <row r="449" spans="1:5">
      <c r="A449" s="268">
        <v>41495</v>
      </c>
      <c r="B449">
        <v>10.87</v>
      </c>
      <c r="C449">
        <v>11.290278000000001</v>
      </c>
      <c r="D449" s="271">
        <f t="shared" si="6"/>
        <v>-3.7224769841805672E-2</v>
      </c>
      <c r="E449" s="272">
        <v>2052.2350000000001</v>
      </c>
    </row>
    <row r="450" spans="1:5">
      <c r="A450" s="268">
        <v>41498</v>
      </c>
      <c r="B450">
        <v>11.3</v>
      </c>
      <c r="C450">
        <v>12.022214399999999</v>
      </c>
      <c r="D450" s="271">
        <f t="shared" si="6"/>
        <v>-6.0073325592995497E-2</v>
      </c>
      <c r="E450" s="272">
        <v>2101.2829999999999</v>
      </c>
    </row>
    <row r="451" spans="1:5">
      <c r="A451" s="268">
        <v>41499</v>
      </c>
      <c r="B451">
        <v>11.33</v>
      </c>
      <c r="C451">
        <v>12.6185332</v>
      </c>
      <c r="D451" s="271">
        <f t="shared" si="6"/>
        <v>-0.10211434083321191</v>
      </c>
      <c r="E451" s="272">
        <v>2106.1559999999999</v>
      </c>
    </row>
    <row r="452" spans="1:5">
      <c r="A452" s="268">
        <v>41500</v>
      </c>
      <c r="B452">
        <v>11.23</v>
      </c>
      <c r="C452">
        <v>12.6185332</v>
      </c>
      <c r="D452" s="271">
        <f t="shared" si="6"/>
        <v>-0.11003919219390723</v>
      </c>
      <c r="E452" s="272">
        <v>2100.1370000000002</v>
      </c>
    </row>
    <row r="453" spans="1:5">
      <c r="A453" s="268">
        <v>41501</v>
      </c>
      <c r="B453">
        <v>11.15</v>
      </c>
      <c r="C453">
        <v>12.2982754</v>
      </c>
      <c r="D453" s="271">
        <f t="shared" ref="D453:D516" si="7">B453/C453-1</f>
        <v>-9.3368814947825896E-2</v>
      </c>
      <c r="E453" s="272">
        <v>2081.88</v>
      </c>
    </row>
    <row r="454" spans="1:5">
      <c r="A454" s="268">
        <v>41502</v>
      </c>
      <c r="B454">
        <v>11.01</v>
      </c>
      <c r="C454">
        <v>12.310624799999999</v>
      </c>
      <c r="D454" s="271">
        <f t="shared" si="7"/>
        <v>-0.10565059216165862</v>
      </c>
      <c r="E454" s="272">
        <v>2068.4520000000002</v>
      </c>
    </row>
    <row r="455" spans="1:5">
      <c r="A455" s="268">
        <v>41505</v>
      </c>
      <c r="B455">
        <v>10.88</v>
      </c>
      <c r="C455">
        <v>12.396227</v>
      </c>
      <c r="D455" s="271">
        <f t="shared" si="7"/>
        <v>-0.12231358783604063</v>
      </c>
      <c r="E455" s="272">
        <v>2085.6019999999999</v>
      </c>
    </row>
    <row r="456" spans="1:5">
      <c r="A456" s="268">
        <v>41506</v>
      </c>
      <c r="B456">
        <v>10.64</v>
      </c>
      <c r="C456">
        <v>11.679408</v>
      </c>
      <c r="D456" s="271">
        <f t="shared" si="7"/>
        <v>-8.8994921660412896E-2</v>
      </c>
      <c r="E456" s="272">
        <v>2072.5949999999998</v>
      </c>
    </row>
    <row r="457" spans="1:5">
      <c r="A457" s="268">
        <v>41507</v>
      </c>
      <c r="B457">
        <v>10.72</v>
      </c>
      <c r="C457">
        <v>11.754829600000001</v>
      </c>
      <c r="D457" s="271">
        <f t="shared" si="7"/>
        <v>-8.8034419486608284E-2</v>
      </c>
      <c r="E457" s="272">
        <v>2072.9609999999998</v>
      </c>
    </row>
    <row r="458" spans="1:5">
      <c r="A458" s="268">
        <v>41508</v>
      </c>
      <c r="B458">
        <v>10.63</v>
      </c>
      <c r="C458">
        <v>11.885965199999999</v>
      </c>
      <c r="D458" s="271">
        <f t="shared" si="7"/>
        <v>-0.10566791832774325</v>
      </c>
      <c r="E458" s="272">
        <v>2067.1239999999998</v>
      </c>
    </row>
    <row r="459" spans="1:5">
      <c r="A459" s="268">
        <v>41509</v>
      </c>
      <c r="B459">
        <v>10.51</v>
      </c>
      <c r="C459">
        <v>11.9194362</v>
      </c>
      <c r="D459" s="271">
        <f t="shared" si="7"/>
        <v>-0.11824688486524215</v>
      </c>
      <c r="E459" s="272">
        <v>2057.4580000000001</v>
      </c>
    </row>
    <row r="460" spans="1:5">
      <c r="A460" s="268">
        <v>41512</v>
      </c>
      <c r="B460">
        <v>11.06</v>
      </c>
      <c r="C460">
        <v>12.216422400000001</v>
      </c>
      <c r="D460" s="271">
        <f t="shared" si="7"/>
        <v>-9.4661297893563368E-2</v>
      </c>
      <c r="E460" s="272">
        <v>2096.4740000000002</v>
      </c>
    </row>
    <row r="461" spans="1:5">
      <c r="A461" s="268">
        <v>41513</v>
      </c>
      <c r="B461">
        <v>11.15</v>
      </c>
      <c r="C461">
        <v>12.24916</v>
      </c>
      <c r="D461" s="271">
        <f t="shared" si="7"/>
        <v>-8.9733500093067575E-2</v>
      </c>
      <c r="E461" s="272">
        <v>2103.567</v>
      </c>
    </row>
    <row r="462" spans="1:5">
      <c r="A462" s="268">
        <v>41514</v>
      </c>
      <c r="B462">
        <v>10.96</v>
      </c>
      <c r="C462">
        <v>11.8142944</v>
      </c>
      <c r="D462" s="271">
        <f t="shared" si="7"/>
        <v>-7.2310234625607372E-2</v>
      </c>
      <c r="E462" s="272">
        <v>2101.3009999999999</v>
      </c>
    </row>
    <row r="463" spans="1:5">
      <c r="A463" s="268">
        <v>41515</v>
      </c>
      <c r="B463">
        <v>11</v>
      </c>
      <c r="C463">
        <v>11.852205</v>
      </c>
      <c r="D463" s="271">
        <f t="shared" si="7"/>
        <v>-7.1902654400594623E-2</v>
      </c>
      <c r="E463" s="272">
        <v>2097.2269999999999</v>
      </c>
    </row>
    <row r="464" spans="1:5">
      <c r="A464" s="268">
        <v>41516</v>
      </c>
      <c r="B464">
        <v>11.03</v>
      </c>
      <c r="C464">
        <v>12.014919000000001</v>
      </c>
      <c r="D464" s="271">
        <f t="shared" si="7"/>
        <v>-8.1974668326936007E-2</v>
      </c>
      <c r="E464" s="272">
        <v>2098.3820000000001</v>
      </c>
    </row>
    <row r="465" spans="1:5">
      <c r="A465" s="268">
        <v>41519</v>
      </c>
      <c r="B465">
        <v>11.06</v>
      </c>
      <c r="C465">
        <v>12.1898176</v>
      </c>
      <c r="D465" s="271">
        <f t="shared" si="7"/>
        <v>-9.2685357326429463E-2</v>
      </c>
      <c r="E465" s="272">
        <v>2098.4479999999999</v>
      </c>
    </row>
    <row r="466" spans="1:5">
      <c r="A466" s="268">
        <v>41520</v>
      </c>
      <c r="B466">
        <v>11.18</v>
      </c>
      <c r="C466">
        <v>12.4481888</v>
      </c>
      <c r="D466" s="271">
        <f t="shared" si="7"/>
        <v>-0.10187737512464468</v>
      </c>
      <c r="E466" s="272">
        <v>2123.1120000000001</v>
      </c>
    </row>
    <row r="467" spans="1:5">
      <c r="A467" s="268">
        <v>41521</v>
      </c>
      <c r="B467">
        <v>11.09</v>
      </c>
      <c r="C467">
        <v>12.400589399999999</v>
      </c>
      <c r="D467" s="271">
        <f t="shared" si="7"/>
        <v>-0.10568766997478363</v>
      </c>
      <c r="E467" s="272">
        <v>2127.6179999999999</v>
      </c>
    </row>
    <row r="468" spans="1:5">
      <c r="A468" s="268">
        <v>41522</v>
      </c>
      <c r="B468">
        <v>11.05</v>
      </c>
      <c r="C468">
        <v>12.505731600000001</v>
      </c>
      <c r="D468" s="271">
        <f t="shared" si="7"/>
        <v>-0.11640515297801524</v>
      </c>
      <c r="E468" s="272">
        <v>2122.4299999999998</v>
      </c>
    </row>
    <row r="469" spans="1:5">
      <c r="A469" s="268">
        <v>41523</v>
      </c>
      <c r="B469">
        <v>11.07</v>
      </c>
      <c r="C469">
        <v>12.272469600000001</v>
      </c>
      <c r="D469" s="271">
        <f t="shared" si="7"/>
        <v>-9.7981061611266962E-2</v>
      </c>
      <c r="E469" s="272">
        <v>2139.9929999999999</v>
      </c>
    </row>
    <row r="470" spans="1:5">
      <c r="A470" s="268">
        <v>41526</v>
      </c>
      <c r="B470">
        <v>11.85</v>
      </c>
      <c r="C470">
        <v>12.668952600000001</v>
      </c>
      <c r="D470" s="271">
        <f t="shared" si="7"/>
        <v>-6.4642486704070579E-2</v>
      </c>
      <c r="E470" s="272">
        <v>2212.5160000000001</v>
      </c>
    </row>
    <row r="471" spans="1:5">
      <c r="A471" s="268">
        <v>41527</v>
      </c>
      <c r="B471">
        <v>13.04</v>
      </c>
      <c r="C471">
        <v>13.427894999999999</v>
      </c>
      <c r="D471" s="271">
        <f t="shared" si="7"/>
        <v>-2.8887252990882017E-2</v>
      </c>
      <c r="E471" s="272">
        <v>2237.9839999999999</v>
      </c>
    </row>
    <row r="472" spans="1:5">
      <c r="A472" s="268">
        <v>41528</v>
      </c>
      <c r="B472">
        <v>13.17</v>
      </c>
      <c r="C472">
        <v>13.6472766</v>
      </c>
      <c r="D472" s="271">
        <f t="shared" si="7"/>
        <v>-3.497229623088316E-2</v>
      </c>
      <c r="E472" s="272">
        <v>2241.268</v>
      </c>
    </row>
    <row r="473" spans="1:5">
      <c r="A473" s="268">
        <v>41529</v>
      </c>
      <c r="B473">
        <v>13.56</v>
      </c>
      <c r="C473">
        <v>13.642294400000001</v>
      </c>
      <c r="D473" s="271">
        <f t="shared" si="7"/>
        <v>-6.0322990830633527E-3</v>
      </c>
      <c r="E473" s="272">
        <v>2255.605</v>
      </c>
    </row>
    <row r="474" spans="1:5">
      <c r="A474" s="268">
        <v>41530</v>
      </c>
      <c r="B474">
        <v>13.22</v>
      </c>
      <c r="C474">
        <v>13.3255014</v>
      </c>
      <c r="D474" s="271">
        <f t="shared" si="7"/>
        <v>-7.917255556327496E-3</v>
      </c>
      <c r="E474" s="272">
        <v>2236.2170000000001</v>
      </c>
    </row>
    <row r="475" spans="1:5">
      <c r="A475" s="268">
        <v>41533</v>
      </c>
      <c r="B475">
        <v>12.85</v>
      </c>
      <c r="C475">
        <v>13.272503199999999</v>
      </c>
      <c r="D475" s="271">
        <f t="shared" si="7"/>
        <v>-3.1832970287021589E-2</v>
      </c>
      <c r="E475" s="272">
        <v>2231.4009999999998</v>
      </c>
    </row>
    <row r="476" spans="1:5">
      <c r="A476" s="268">
        <v>41534</v>
      </c>
      <c r="B476">
        <v>12.56</v>
      </c>
      <c r="C476">
        <v>12.8154828</v>
      </c>
      <c r="D476" s="271">
        <f t="shared" si="7"/>
        <v>-1.9935479918087751E-2</v>
      </c>
      <c r="E476" s="272">
        <v>2185.56</v>
      </c>
    </row>
    <row r="477" spans="1:5">
      <c r="A477" s="268">
        <v>41535</v>
      </c>
      <c r="B477">
        <v>12.79</v>
      </c>
      <c r="C477">
        <v>12.971345599999999</v>
      </c>
      <c r="D477" s="271">
        <f t="shared" si="7"/>
        <v>-1.3980477090981269E-2</v>
      </c>
      <c r="E477" s="272">
        <v>2191.8510000000001</v>
      </c>
    </row>
    <row r="478" spans="1:5">
      <c r="A478" s="268">
        <v>41540</v>
      </c>
      <c r="B478">
        <v>12.77</v>
      </c>
      <c r="C478">
        <v>13.272309</v>
      </c>
      <c r="D478" s="271">
        <f t="shared" si="7"/>
        <v>-3.7846391309906968E-2</v>
      </c>
      <c r="E478" s="272">
        <v>2221.0439999999999</v>
      </c>
    </row>
    <row r="479" spans="1:5">
      <c r="A479" s="268">
        <v>41541</v>
      </c>
      <c r="B479">
        <v>12.25</v>
      </c>
      <c r="C479">
        <v>12.894667800000001</v>
      </c>
      <c r="D479" s="271">
        <f t="shared" si="7"/>
        <v>-4.9994913401336327E-2</v>
      </c>
      <c r="E479" s="272">
        <v>2207.5309999999999</v>
      </c>
    </row>
    <row r="480" spans="1:5">
      <c r="A480" s="268">
        <v>41542</v>
      </c>
      <c r="B480">
        <v>12.26</v>
      </c>
      <c r="C480">
        <v>12.7224468</v>
      </c>
      <c r="D480" s="271">
        <f t="shared" si="7"/>
        <v>-3.6348888485821851E-2</v>
      </c>
      <c r="E480" s="272">
        <v>2198.5149999999999</v>
      </c>
    </row>
    <row r="481" spans="1:5">
      <c r="A481" s="268">
        <v>41543</v>
      </c>
      <c r="B481">
        <v>12.02</v>
      </c>
      <c r="C481">
        <v>12.447901999999999</v>
      </c>
      <c r="D481" s="271">
        <f t="shared" si="7"/>
        <v>-3.4375431297579251E-2</v>
      </c>
      <c r="E481" s="272">
        <v>2155.8090000000002</v>
      </c>
    </row>
    <row r="482" spans="1:5">
      <c r="A482" s="268">
        <v>41544</v>
      </c>
      <c r="B482">
        <v>12.36</v>
      </c>
      <c r="C482">
        <v>12.609495000000001</v>
      </c>
      <c r="D482" s="271">
        <f t="shared" si="7"/>
        <v>-1.9786280100828835E-2</v>
      </c>
      <c r="E482" s="272">
        <v>2160.027</v>
      </c>
    </row>
    <row r="483" spans="1:5">
      <c r="A483" s="268">
        <v>41547</v>
      </c>
      <c r="B483">
        <v>12.29</v>
      </c>
      <c r="C483">
        <v>12.3370572</v>
      </c>
      <c r="D483" s="271">
        <f t="shared" si="7"/>
        <v>-3.814296978375098E-3</v>
      </c>
      <c r="E483" s="272">
        <v>2174.665</v>
      </c>
    </row>
    <row r="484" spans="1:5">
      <c r="A484" s="268">
        <v>41555</v>
      </c>
      <c r="B484">
        <v>12.42</v>
      </c>
      <c r="C484">
        <v>13.321776399999999</v>
      </c>
      <c r="D484" s="271">
        <f t="shared" si="7"/>
        <v>-6.7691903311032808E-2</v>
      </c>
      <c r="E484" s="272">
        <v>2198.1990000000001</v>
      </c>
    </row>
    <row r="485" spans="1:5">
      <c r="A485" s="268">
        <v>41556</v>
      </c>
      <c r="B485">
        <v>12.52</v>
      </c>
      <c r="C485">
        <v>13.262097600000001</v>
      </c>
      <c r="D485" s="271">
        <f t="shared" si="7"/>
        <v>-5.595627647922008E-2</v>
      </c>
      <c r="E485" s="272">
        <v>2211.7689999999998</v>
      </c>
    </row>
    <row r="486" spans="1:5">
      <c r="A486" s="268">
        <v>41557</v>
      </c>
      <c r="B486">
        <v>12.05</v>
      </c>
      <c r="C486">
        <v>13.0442208</v>
      </c>
      <c r="D486" s="271">
        <f t="shared" si="7"/>
        <v>-7.6219255656880591E-2</v>
      </c>
      <c r="E486" s="272">
        <v>2190.9290000000001</v>
      </c>
    </row>
    <row r="487" spans="1:5">
      <c r="A487" s="268">
        <v>41558</v>
      </c>
      <c r="B487">
        <v>12.3</v>
      </c>
      <c r="C487">
        <v>13.1878656</v>
      </c>
      <c r="D487" s="271">
        <f t="shared" si="7"/>
        <v>-6.7324434971493763E-2</v>
      </c>
      <c r="E487" s="272">
        <v>2228.1460000000002</v>
      </c>
    </row>
    <row r="488" spans="1:5">
      <c r="A488" s="268">
        <v>41561</v>
      </c>
      <c r="B488">
        <v>12.14</v>
      </c>
      <c r="C488">
        <v>13.1878656</v>
      </c>
      <c r="D488" s="271">
        <f t="shared" si="7"/>
        <v>-7.9456800045035303E-2</v>
      </c>
      <c r="E488" s="272">
        <v>2237.7730000000001</v>
      </c>
    </row>
    <row r="489" spans="1:5">
      <c r="A489" s="268">
        <v>41562</v>
      </c>
      <c r="B489">
        <v>12.25</v>
      </c>
      <c r="C489">
        <v>13.241236799999999</v>
      </c>
      <c r="D489" s="271">
        <f t="shared" si="7"/>
        <v>-7.4859834845639184E-2</v>
      </c>
      <c r="E489" s="272">
        <v>2233.4119999999998</v>
      </c>
    </row>
    <row r="490" spans="1:5">
      <c r="A490" s="268">
        <v>41563</v>
      </c>
      <c r="B490">
        <v>11.91</v>
      </c>
      <c r="C490">
        <v>13.06635</v>
      </c>
      <c r="D490" s="271">
        <f t="shared" si="7"/>
        <v>-8.8498318199037973E-2</v>
      </c>
      <c r="E490" s="272">
        <v>2193.0740000000001</v>
      </c>
    </row>
    <row r="491" spans="1:5">
      <c r="A491" s="268">
        <v>41564</v>
      </c>
      <c r="B491">
        <v>11.81</v>
      </c>
      <c r="C491">
        <v>12.960392000000001</v>
      </c>
      <c r="D491" s="271">
        <f t="shared" si="7"/>
        <v>-8.8762130034338416E-2</v>
      </c>
      <c r="E491" s="272">
        <v>2188.5419999999999</v>
      </c>
    </row>
    <row r="492" spans="1:5">
      <c r="A492" s="268">
        <v>41565</v>
      </c>
      <c r="B492">
        <v>12</v>
      </c>
      <c r="C492">
        <v>13.059585</v>
      </c>
      <c r="D492" s="271">
        <f t="shared" si="7"/>
        <v>-8.1134660864032093E-2</v>
      </c>
      <c r="E492" s="272">
        <v>2193.7800000000002</v>
      </c>
    </row>
    <row r="493" spans="1:5">
      <c r="A493" s="268">
        <v>41568</v>
      </c>
      <c r="B493">
        <v>12.22</v>
      </c>
      <c r="C493">
        <v>13.372631999999999</v>
      </c>
      <c r="D493" s="271">
        <f t="shared" si="7"/>
        <v>-8.6193353709277165E-2</v>
      </c>
      <c r="E493" s="272">
        <v>2229.2370000000001</v>
      </c>
    </row>
    <row r="494" spans="1:5">
      <c r="A494" s="268">
        <v>41569</v>
      </c>
      <c r="B494">
        <v>12.07</v>
      </c>
      <c r="C494">
        <v>13.351433999999999</v>
      </c>
      <c r="D494" s="271">
        <f t="shared" si="7"/>
        <v>-9.5977256076013928E-2</v>
      </c>
      <c r="E494" s="272">
        <v>2210.652</v>
      </c>
    </row>
    <row r="495" spans="1:5">
      <c r="A495" s="268">
        <v>41570</v>
      </c>
      <c r="B495">
        <v>12.06</v>
      </c>
      <c r="C495">
        <v>13.084794</v>
      </c>
      <c r="D495" s="271">
        <f t="shared" si="7"/>
        <v>-7.8319459977742145E-2</v>
      </c>
      <c r="E495" s="272">
        <v>2183.107</v>
      </c>
    </row>
    <row r="496" spans="1:5">
      <c r="A496" s="268">
        <v>41571</v>
      </c>
      <c r="B496">
        <v>11.83</v>
      </c>
      <c r="C496">
        <v>12.689404400000001</v>
      </c>
      <c r="D496" s="271">
        <f t="shared" si="7"/>
        <v>-6.7726141661936579E-2</v>
      </c>
      <c r="E496" s="272">
        <v>2164.3220000000001</v>
      </c>
    </row>
    <row r="497" spans="1:5">
      <c r="A497" s="268">
        <v>41572</v>
      </c>
      <c r="B497">
        <v>11.64</v>
      </c>
      <c r="C497">
        <v>12.418543</v>
      </c>
      <c r="D497" s="271">
        <f t="shared" si="7"/>
        <v>-6.2691976023274143E-2</v>
      </c>
      <c r="E497" s="272">
        <v>2132.9549999999999</v>
      </c>
    </row>
    <row r="498" spans="1:5">
      <c r="A498" s="268">
        <v>41575</v>
      </c>
      <c r="B498">
        <v>11.71</v>
      </c>
      <c r="C498">
        <v>12.499064000000001</v>
      </c>
      <c r="D498" s="271">
        <f t="shared" si="7"/>
        <v>-6.3129847162955555E-2</v>
      </c>
      <c r="E498" s="272">
        <v>2133.8690000000001</v>
      </c>
    </row>
    <row r="499" spans="1:5">
      <c r="A499" s="268">
        <v>41576</v>
      </c>
      <c r="B499">
        <v>12.03</v>
      </c>
      <c r="C499">
        <v>12.553983000000001</v>
      </c>
      <c r="D499" s="271">
        <f t="shared" si="7"/>
        <v>-4.173838693265719E-2</v>
      </c>
      <c r="E499" s="272">
        <v>2128.864</v>
      </c>
    </row>
    <row r="500" spans="1:5">
      <c r="A500" s="268">
        <v>41577</v>
      </c>
      <c r="B500">
        <v>12.1</v>
      </c>
      <c r="C500">
        <v>12.8950624</v>
      </c>
      <c r="D500" s="271">
        <f t="shared" si="7"/>
        <v>-6.1656343749061704E-2</v>
      </c>
      <c r="E500" s="272">
        <v>2160.4630000000002</v>
      </c>
    </row>
    <row r="501" spans="1:5">
      <c r="A501" s="268">
        <v>41578</v>
      </c>
      <c r="B501">
        <v>11.85</v>
      </c>
      <c r="C501">
        <v>12.8663024</v>
      </c>
      <c r="D501" s="271">
        <f t="shared" si="7"/>
        <v>-7.8989469422077407E-2</v>
      </c>
      <c r="E501" s="272">
        <v>2141.614</v>
      </c>
    </row>
    <row r="502" spans="1:5">
      <c r="A502" s="268">
        <v>41579</v>
      </c>
      <c r="B502">
        <v>11.98</v>
      </c>
      <c r="C502">
        <v>13.030837200000001</v>
      </c>
      <c r="D502" s="271">
        <f t="shared" si="7"/>
        <v>-8.0642339695564669E-2</v>
      </c>
      <c r="E502" s="272">
        <v>2149.5619999999999</v>
      </c>
    </row>
    <row r="503" spans="1:5">
      <c r="A503" s="268">
        <v>41582</v>
      </c>
      <c r="B503">
        <v>11.9</v>
      </c>
      <c r="C503">
        <v>12.9746252</v>
      </c>
      <c r="D503" s="271">
        <f t="shared" si="7"/>
        <v>-8.2825143958686342E-2</v>
      </c>
      <c r="E503" s="272">
        <v>2149.634</v>
      </c>
    </row>
    <row r="504" spans="1:5">
      <c r="A504" s="268">
        <v>41583</v>
      </c>
      <c r="B504">
        <v>11.84</v>
      </c>
      <c r="C504">
        <v>13.032152399999999</v>
      </c>
      <c r="D504" s="271">
        <f t="shared" si="7"/>
        <v>-9.1477782288672427E-2</v>
      </c>
      <c r="E504" s="272">
        <v>2157.2399999999998</v>
      </c>
    </row>
    <row r="505" spans="1:5">
      <c r="A505" s="268">
        <v>41584</v>
      </c>
      <c r="B505">
        <v>11.57</v>
      </c>
      <c r="C505">
        <v>12.9587638</v>
      </c>
      <c r="D505" s="271">
        <f t="shared" si="7"/>
        <v>-0.10716792291561017</v>
      </c>
      <c r="E505" s="272">
        <v>2139.607</v>
      </c>
    </row>
    <row r="506" spans="1:5">
      <c r="A506" s="268">
        <v>41585</v>
      </c>
      <c r="B506">
        <v>11.49</v>
      </c>
      <c r="C506">
        <v>12.889789800000001</v>
      </c>
      <c r="D506" s="271">
        <f t="shared" si="7"/>
        <v>-0.10859679030607627</v>
      </c>
      <c r="E506" s="272">
        <v>2129.4</v>
      </c>
    </row>
    <row r="507" spans="1:5">
      <c r="A507" s="268">
        <v>41586</v>
      </c>
      <c r="B507">
        <v>11.07</v>
      </c>
      <c r="C507">
        <v>12.7274808</v>
      </c>
      <c r="D507" s="271">
        <f t="shared" si="7"/>
        <v>-0.1302285052356944</v>
      </c>
      <c r="E507" s="272">
        <v>2106.127</v>
      </c>
    </row>
    <row r="508" spans="1:5">
      <c r="A508" s="268">
        <v>41589</v>
      </c>
      <c r="B508">
        <v>11.03</v>
      </c>
      <c r="C508">
        <v>12.908948000000001</v>
      </c>
      <c r="D508" s="271">
        <f t="shared" si="7"/>
        <v>-0.14555392120256438</v>
      </c>
      <c r="E508" s="272">
        <v>2109.471</v>
      </c>
    </row>
    <row r="509" spans="1:5">
      <c r="A509" s="268">
        <v>41590</v>
      </c>
      <c r="B509">
        <v>11.21</v>
      </c>
      <c r="C509">
        <v>12.948449200000001</v>
      </c>
      <c r="D509" s="271">
        <f t="shared" si="7"/>
        <v>-0.13425925940227645</v>
      </c>
      <c r="E509" s="272">
        <v>2126.7719999999999</v>
      </c>
    </row>
    <row r="510" spans="1:5">
      <c r="A510" s="268">
        <v>41591</v>
      </c>
      <c r="B510">
        <v>10.8</v>
      </c>
      <c r="C510">
        <v>12.516783999999999</v>
      </c>
      <c r="D510" s="271">
        <f t="shared" si="7"/>
        <v>-0.13715855446574765</v>
      </c>
      <c r="E510" s="272">
        <v>2087.9409999999998</v>
      </c>
    </row>
    <row r="511" spans="1:5">
      <c r="A511" s="268">
        <v>41592</v>
      </c>
      <c r="B511">
        <v>10.9</v>
      </c>
      <c r="C511">
        <v>12.320975600000001</v>
      </c>
      <c r="D511" s="271">
        <f t="shared" si="7"/>
        <v>-0.11532979579961189</v>
      </c>
      <c r="E511" s="272">
        <v>2100.5059999999999</v>
      </c>
    </row>
    <row r="512" spans="1:5">
      <c r="A512" s="268">
        <v>41593</v>
      </c>
      <c r="B512">
        <v>11.55</v>
      </c>
      <c r="C512">
        <v>13.1190908</v>
      </c>
      <c r="D512" s="271">
        <f t="shared" si="7"/>
        <v>-0.11960362375112155</v>
      </c>
      <c r="E512" s="272">
        <v>2135.8270000000002</v>
      </c>
    </row>
    <row r="513" spans="1:5">
      <c r="A513" s="268">
        <v>41596</v>
      </c>
      <c r="B513">
        <v>12.71</v>
      </c>
      <c r="C513">
        <v>14.82334</v>
      </c>
      <c r="D513" s="271">
        <f t="shared" si="7"/>
        <v>-0.14256840900903567</v>
      </c>
      <c r="E513" s="272">
        <v>2197.2190000000001</v>
      </c>
    </row>
    <row r="514" spans="1:5">
      <c r="A514" s="268">
        <v>41597</v>
      </c>
      <c r="B514">
        <v>12.75</v>
      </c>
      <c r="C514">
        <v>14.932758400000001</v>
      </c>
      <c r="D514" s="271">
        <f t="shared" si="7"/>
        <v>-0.14617248478352141</v>
      </c>
      <c r="E514" s="272">
        <v>2193.125</v>
      </c>
    </row>
    <row r="515" spans="1:5">
      <c r="A515" s="268">
        <v>41598</v>
      </c>
      <c r="B515">
        <v>12.83</v>
      </c>
      <c r="C515">
        <v>15.2161464</v>
      </c>
      <c r="D515" s="271">
        <f t="shared" si="7"/>
        <v>-0.15681673514918337</v>
      </c>
      <c r="E515" s="272">
        <v>2206.6129999999998</v>
      </c>
    </row>
    <row r="516" spans="1:5">
      <c r="A516" s="268">
        <v>41599</v>
      </c>
      <c r="B516">
        <v>12.56</v>
      </c>
      <c r="C516">
        <v>15.1678224</v>
      </c>
      <c r="D516" s="271">
        <f t="shared" si="7"/>
        <v>-0.17193123252814457</v>
      </c>
      <c r="E516" s="272">
        <v>2205.7660000000001</v>
      </c>
    </row>
    <row r="517" spans="1:5">
      <c r="A517" s="268">
        <v>41600</v>
      </c>
      <c r="B517">
        <v>12.68</v>
      </c>
      <c r="C517">
        <v>14.996123799999999</v>
      </c>
      <c r="D517" s="271">
        <f t="shared" ref="D517:D580" si="8">B517/C517-1</f>
        <v>-0.15444816479842605</v>
      </c>
      <c r="E517" s="272">
        <v>2196.3780000000002</v>
      </c>
    </row>
    <row r="518" spans="1:5">
      <c r="A518" s="268">
        <v>41603</v>
      </c>
      <c r="B518">
        <v>12.55</v>
      </c>
      <c r="C518">
        <v>15.1757914</v>
      </c>
      <c r="D518" s="271">
        <f t="shared" si="8"/>
        <v>-0.1730250061291696</v>
      </c>
      <c r="E518" s="272">
        <v>2186.1149999999998</v>
      </c>
    </row>
    <row r="519" spans="1:5">
      <c r="A519" s="268">
        <v>41604</v>
      </c>
      <c r="B519">
        <v>12.52</v>
      </c>
      <c r="C519">
        <v>15.0686368</v>
      </c>
      <c r="D519" s="271">
        <f t="shared" si="8"/>
        <v>-0.16913519343700689</v>
      </c>
      <c r="E519" s="272">
        <v>2183.0729999999999</v>
      </c>
    </row>
    <row r="520" spans="1:5">
      <c r="A520" s="268">
        <v>41605</v>
      </c>
      <c r="B520">
        <v>12.91</v>
      </c>
      <c r="C520">
        <v>15.427035</v>
      </c>
      <c r="D520" s="271">
        <f t="shared" si="8"/>
        <v>-0.16315740516567179</v>
      </c>
      <c r="E520" s="272">
        <v>2201.0700000000002</v>
      </c>
    </row>
    <row r="521" spans="1:5">
      <c r="A521" s="268">
        <v>41606</v>
      </c>
      <c r="B521">
        <v>12.84</v>
      </c>
      <c r="C521">
        <v>15.492675</v>
      </c>
      <c r="D521" s="271">
        <f t="shared" si="8"/>
        <v>-0.17122123842396486</v>
      </c>
      <c r="E521" s="272">
        <v>2219.3719999999998</v>
      </c>
    </row>
    <row r="522" spans="1:5">
      <c r="A522" s="268">
        <v>41607</v>
      </c>
      <c r="B522">
        <v>12.9</v>
      </c>
      <c r="C522">
        <v>15.5358292</v>
      </c>
      <c r="D522" s="271">
        <f t="shared" si="8"/>
        <v>-0.16966131424771325</v>
      </c>
      <c r="E522" s="272">
        <v>2220.5039999999999</v>
      </c>
    </row>
    <row r="523" spans="1:5">
      <c r="A523" s="268">
        <v>41610</v>
      </c>
      <c r="B523">
        <v>13.56</v>
      </c>
      <c r="C523">
        <v>17.086895999999999</v>
      </c>
      <c r="D523" s="271">
        <f t="shared" si="8"/>
        <v>-0.20640940285467879</v>
      </c>
      <c r="E523" s="272">
        <v>2207.3710000000001</v>
      </c>
    </row>
    <row r="524" spans="1:5">
      <c r="A524" s="268">
        <v>41611</v>
      </c>
      <c r="B524">
        <v>13.4</v>
      </c>
      <c r="C524">
        <v>16.381979999999999</v>
      </c>
      <c r="D524" s="271">
        <f t="shared" si="8"/>
        <v>-0.18202805765847585</v>
      </c>
      <c r="E524" s="272">
        <v>2222.67</v>
      </c>
    </row>
    <row r="525" spans="1:5">
      <c r="A525" s="268">
        <v>41612</v>
      </c>
      <c r="B525">
        <v>13.38</v>
      </c>
      <c r="C525">
        <v>16.327748499999998</v>
      </c>
      <c r="D525" s="271">
        <f t="shared" si="8"/>
        <v>-0.18053612841966538</v>
      </c>
      <c r="E525" s="272">
        <v>2251.7620000000002</v>
      </c>
    </row>
    <row r="526" spans="1:5">
      <c r="A526" s="268">
        <v>41613</v>
      </c>
      <c r="B526">
        <v>13.45</v>
      </c>
      <c r="C526">
        <v>16.5666315</v>
      </c>
      <c r="D526" s="271">
        <f t="shared" si="8"/>
        <v>-0.18812704924353518</v>
      </c>
      <c r="E526" s="272">
        <v>2247.0630000000001</v>
      </c>
    </row>
    <row r="527" spans="1:5">
      <c r="A527" s="268">
        <v>41614</v>
      </c>
      <c r="B527">
        <v>13.1</v>
      </c>
      <c r="C527">
        <v>16.346582999999999</v>
      </c>
      <c r="D527" s="271">
        <f t="shared" si="8"/>
        <v>-0.19860927510049042</v>
      </c>
      <c r="E527" s="272">
        <v>2237.1080000000002</v>
      </c>
    </row>
    <row r="528" spans="1:5">
      <c r="A528" s="268">
        <v>41617</v>
      </c>
      <c r="B528">
        <v>13.06</v>
      </c>
      <c r="C528">
        <v>16.712807999999999</v>
      </c>
      <c r="D528" s="271">
        <f t="shared" si="8"/>
        <v>-0.21856339162156346</v>
      </c>
      <c r="E528" s="272">
        <v>2238.1999999999998</v>
      </c>
    </row>
    <row r="529" spans="1:5">
      <c r="A529" s="268">
        <v>41618</v>
      </c>
      <c r="B529">
        <v>13.13</v>
      </c>
      <c r="C529">
        <v>16.55283</v>
      </c>
      <c r="D529" s="271">
        <f t="shared" si="8"/>
        <v>-0.20678216353336554</v>
      </c>
      <c r="E529" s="272">
        <v>2237.4920000000002</v>
      </c>
    </row>
    <row r="530" spans="1:5">
      <c r="A530" s="268">
        <v>41619</v>
      </c>
      <c r="B530">
        <v>12.68</v>
      </c>
      <c r="C530">
        <v>16.115622500000001</v>
      </c>
      <c r="D530" s="271">
        <f t="shared" si="8"/>
        <v>-0.21318583877228447</v>
      </c>
      <c r="E530" s="272">
        <v>2204.1660000000002</v>
      </c>
    </row>
    <row r="531" spans="1:5">
      <c r="A531" s="268">
        <v>41620</v>
      </c>
      <c r="B531">
        <v>12.61</v>
      </c>
      <c r="C531">
        <v>15.920832000000001</v>
      </c>
      <c r="D531" s="271">
        <f t="shared" si="8"/>
        <v>-0.2079559661203636</v>
      </c>
      <c r="E531" s="272">
        <v>2202.7959999999998</v>
      </c>
    </row>
    <row r="532" spans="1:5">
      <c r="A532" s="268">
        <v>41621</v>
      </c>
      <c r="B532">
        <v>12.71</v>
      </c>
      <c r="C532">
        <v>16.166914999999999</v>
      </c>
      <c r="D532" s="271">
        <f t="shared" si="8"/>
        <v>-0.21382650926289892</v>
      </c>
      <c r="E532" s="272">
        <v>2196.0749999999998</v>
      </c>
    </row>
    <row r="533" spans="1:5">
      <c r="A533" s="268">
        <v>41624</v>
      </c>
      <c r="B533">
        <v>12.45</v>
      </c>
      <c r="C533">
        <v>16.082543999999999</v>
      </c>
      <c r="D533" s="271">
        <f t="shared" si="8"/>
        <v>-0.22586874315406813</v>
      </c>
      <c r="E533" s="272">
        <v>2160.8609999999999</v>
      </c>
    </row>
    <row r="534" spans="1:5">
      <c r="A534" s="268">
        <v>41625</v>
      </c>
      <c r="B534">
        <v>12.5</v>
      </c>
      <c r="C534">
        <v>15.9596325</v>
      </c>
      <c r="D534" s="271">
        <f t="shared" si="8"/>
        <v>-0.21677394513940096</v>
      </c>
      <c r="E534" s="272">
        <v>2151.0790000000002</v>
      </c>
    </row>
    <row r="535" spans="1:5">
      <c r="A535" s="268">
        <v>41626</v>
      </c>
      <c r="B535">
        <v>12.59</v>
      </c>
      <c r="C535">
        <v>16.3557725</v>
      </c>
      <c r="D535" s="271">
        <f t="shared" si="8"/>
        <v>-0.23024118854673481</v>
      </c>
      <c r="E535" s="272">
        <v>2148.2849999999999</v>
      </c>
    </row>
    <row r="536" spans="1:5">
      <c r="A536" s="268">
        <v>41627</v>
      </c>
      <c r="B536">
        <v>12.6</v>
      </c>
      <c r="C536">
        <v>16.217649000000002</v>
      </c>
      <c r="D536" s="271">
        <f t="shared" si="8"/>
        <v>-0.22306864576980312</v>
      </c>
      <c r="E536" s="272">
        <v>2127.7919999999999</v>
      </c>
    </row>
    <row r="537" spans="1:5">
      <c r="A537" s="268">
        <v>41628</v>
      </c>
      <c r="B537">
        <v>12.25</v>
      </c>
      <c r="C537">
        <v>16.2975995</v>
      </c>
      <c r="D537" s="271">
        <f t="shared" si="8"/>
        <v>-0.24835556303859352</v>
      </c>
      <c r="E537" s="272">
        <v>2084.7939999999999</v>
      </c>
    </row>
    <row r="538" spans="1:5">
      <c r="A538" s="268">
        <v>41631</v>
      </c>
      <c r="B538">
        <v>12.28</v>
      </c>
      <c r="C538">
        <v>16.089887999999998</v>
      </c>
      <c r="D538" s="271">
        <f t="shared" si="8"/>
        <v>-0.23678772655222957</v>
      </c>
      <c r="E538" s="272">
        <v>2089.7069999999999</v>
      </c>
    </row>
    <row r="539" spans="1:5">
      <c r="A539" s="268">
        <v>41632</v>
      </c>
      <c r="B539">
        <v>12.32</v>
      </c>
      <c r="C539">
        <v>16.639037999999999</v>
      </c>
      <c r="D539" s="271">
        <f t="shared" si="8"/>
        <v>-0.25957257865508809</v>
      </c>
      <c r="E539" s="272">
        <v>2092.9050000000002</v>
      </c>
    </row>
    <row r="540" spans="1:5">
      <c r="A540" s="268">
        <v>41633</v>
      </c>
      <c r="B540">
        <v>12.46</v>
      </c>
      <c r="C540">
        <v>16.639037999999999</v>
      </c>
      <c r="D540" s="271">
        <f t="shared" si="8"/>
        <v>-0.25115863068525945</v>
      </c>
      <c r="E540" s="272">
        <v>2106.3539999999998</v>
      </c>
    </row>
    <row r="541" spans="1:5">
      <c r="A541" s="268">
        <v>41634</v>
      </c>
      <c r="B541">
        <v>12.24</v>
      </c>
      <c r="C541">
        <v>16.639037999999999</v>
      </c>
      <c r="D541" s="271">
        <f t="shared" si="8"/>
        <v>-0.26438054892356155</v>
      </c>
      <c r="E541" s="272">
        <v>2073.0990000000002</v>
      </c>
    </row>
    <row r="542" spans="1:5">
      <c r="A542" s="268">
        <v>41635</v>
      </c>
      <c r="B542">
        <v>12.41</v>
      </c>
      <c r="C542">
        <v>16.4920495</v>
      </c>
      <c r="D542" s="271">
        <f t="shared" si="8"/>
        <v>-0.24751620470215052</v>
      </c>
      <c r="E542" s="272">
        <v>2101.2510000000002</v>
      </c>
    </row>
    <row r="543" spans="1:5">
      <c r="A543" s="268">
        <v>41638</v>
      </c>
      <c r="B543">
        <v>12.34</v>
      </c>
      <c r="C543">
        <v>16.3287975</v>
      </c>
      <c r="D543" s="271">
        <f t="shared" si="8"/>
        <v>-0.24427992937018173</v>
      </c>
      <c r="E543" s="272">
        <v>2097.529</v>
      </c>
    </row>
    <row r="544" spans="1:5">
      <c r="A544" s="268">
        <v>41639</v>
      </c>
      <c r="B544">
        <v>12.75</v>
      </c>
      <c r="C544">
        <v>16.628764499999999</v>
      </c>
      <c r="D544" s="271">
        <f t="shared" si="8"/>
        <v>-0.23325632520684259</v>
      </c>
      <c r="E544" s="272">
        <v>2115.9780000000001</v>
      </c>
    </row>
    <row r="545" spans="1:5">
      <c r="A545" s="268">
        <v>41641</v>
      </c>
      <c r="B545">
        <v>12.59</v>
      </c>
      <c r="C545">
        <v>16.872140999999999</v>
      </c>
      <c r="D545" s="271">
        <f t="shared" si="8"/>
        <v>-0.25379950297949738</v>
      </c>
      <c r="E545" s="272">
        <v>2109.3870000000002</v>
      </c>
    </row>
    <row r="546" spans="1:5">
      <c r="A546" s="268">
        <v>41642</v>
      </c>
      <c r="B546">
        <v>12.23</v>
      </c>
      <c r="C546">
        <v>16.098240000000001</v>
      </c>
      <c r="D546" s="271">
        <f t="shared" si="8"/>
        <v>-0.24028962172262314</v>
      </c>
      <c r="E546" s="272">
        <v>2083.136</v>
      </c>
    </row>
    <row r="547" spans="1:5">
      <c r="A547" s="268">
        <v>41645</v>
      </c>
      <c r="B547">
        <v>12.23</v>
      </c>
      <c r="C547">
        <v>15.291696399999999</v>
      </c>
      <c r="D547" s="271">
        <f t="shared" si="8"/>
        <v>-0.20021953875568699</v>
      </c>
      <c r="E547" s="272">
        <v>2045.7090000000001</v>
      </c>
    </row>
    <row r="548" spans="1:5">
      <c r="A548" s="268">
        <v>41646</v>
      </c>
      <c r="B548">
        <v>12.04</v>
      </c>
      <c r="C548">
        <v>14.5154148</v>
      </c>
      <c r="D548" s="271">
        <f t="shared" si="8"/>
        <v>-0.17053696598460288</v>
      </c>
      <c r="E548" s="272">
        <v>2047.317</v>
      </c>
    </row>
    <row r="549" spans="1:5">
      <c r="A549" s="268">
        <v>41647</v>
      </c>
      <c r="B549">
        <v>12.08</v>
      </c>
      <c r="C549">
        <v>15.1078942</v>
      </c>
      <c r="D549" s="271">
        <f t="shared" si="8"/>
        <v>-0.20041801722439923</v>
      </c>
      <c r="E549" s="272">
        <v>2044.34</v>
      </c>
    </row>
    <row r="550" spans="1:5">
      <c r="A550" s="268">
        <v>41648</v>
      </c>
      <c r="B550">
        <v>11.82</v>
      </c>
      <c r="C550">
        <v>14.862811600000001</v>
      </c>
      <c r="D550" s="271">
        <f t="shared" si="8"/>
        <v>-0.20472651352184268</v>
      </c>
      <c r="E550" s="272">
        <v>2027.6220000000001</v>
      </c>
    </row>
    <row r="551" spans="1:5">
      <c r="A551" s="268">
        <v>41649</v>
      </c>
      <c r="B551">
        <v>11.52</v>
      </c>
      <c r="C551">
        <v>14.680941600000001</v>
      </c>
      <c r="D551" s="271">
        <f t="shared" si="8"/>
        <v>-0.21530918698021395</v>
      </c>
      <c r="E551" s="272">
        <v>2013.298</v>
      </c>
    </row>
    <row r="552" spans="1:5">
      <c r="A552" s="268">
        <v>41652</v>
      </c>
      <c r="B552">
        <v>11.42</v>
      </c>
      <c r="C552">
        <v>14.619786</v>
      </c>
      <c r="D552" s="271">
        <f t="shared" si="8"/>
        <v>-0.21886681515037221</v>
      </c>
      <c r="E552" s="272">
        <v>2009.5640000000001</v>
      </c>
    </row>
    <row r="553" spans="1:5">
      <c r="A553" s="268">
        <v>41653</v>
      </c>
      <c r="B553">
        <v>11.58</v>
      </c>
      <c r="C553">
        <v>14.567805</v>
      </c>
      <c r="D553" s="271">
        <f t="shared" si="8"/>
        <v>-0.20509644383625403</v>
      </c>
      <c r="E553" s="272">
        <v>2026.8420000000001</v>
      </c>
    </row>
    <row r="554" spans="1:5">
      <c r="A554" s="268">
        <v>41654</v>
      </c>
      <c r="B554">
        <v>11.46</v>
      </c>
      <c r="C554">
        <v>14.585974200000001</v>
      </c>
      <c r="D554" s="271">
        <f t="shared" si="8"/>
        <v>-0.21431370693086782</v>
      </c>
      <c r="E554" s="272">
        <v>2023.348</v>
      </c>
    </row>
    <row r="555" spans="1:5">
      <c r="A555" s="268">
        <v>41655</v>
      </c>
      <c r="B555">
        <v>11.56</v>
      </c>
      <c r="C555">
        <v>14.395317199999999</v>
      </c>
      <c r="D555" s="271">
        <f t="shared" si="8"/>
        <v>-0.19696107842625366</v>
      </c>
      <c r="E555" s="272">
        <v>2023.701</v>
      </c>
    </row>
    <row r="556" spans="1:5">
      <c r="A556" s="268">
        <v>41656</v>
      </c>
      <c r="B556">
        <v>11.65</v>
      </c>
      <c r="C556">
        <v>14.420771200000001</v>
      </c>
      <c r="D556" s="271">
        <f t="shared" si="8"/>
        <v>-0.19213751896985931</v>
      </c>
      <c r="E556" s="272">
        <v>2004.9490000000001</v>
      </c>
    </row>
    <row r="557" spans="1:5">
      <c r="A557" s="268">
        <v>41659</v>
      </c>
      <c r="B557">
        <v>11.51</v>
      </c>
      <c r="C557">
        <v>14.255017</v>
      </c>
      <c r="D557" s="271">
        <f t="shared" si="8"/>
        <v>-0.1925649755451011</v>
      </c>
      <c r="E557" s="272">
        <v>1991.2529999999999</v>
      </c>
    </row>
    <row r="558" spans="1:5">
      <c r="A558" s="268">
        <v>41660</v>
      </c>
      <c r="B558">
        <v>11.71</v>
      </c>
      <c r="C558">
        <v>14.7695604</v>
      </c>
      <c r="D558" s="271">
        <f t="shared" si="8"/>
        <v>-0.20715311201814768</v>
      </c>
      <c r="E558" s="272">
        <v>2008.3130000000001</v>
      </c>
    </row>
    <row r="559" spans="1:5">
      <c r="A559" s="268">
        <v>41661</v>
      </c>
      <c r="B559">
        <v>12.08</v>
      </c>
      <c r="C559">
        <v>15.4511424</v>
      </c>
      <c r="D559" s="271">
        <f t="shared" si="8"/>
        <v>-0.2181807864252161</v>
      </c>
      <c r="E559" s="272">
        <v>2051.7489999999998</v>
      </c>
    </row>
    <row r="560" spans="1:5">
      <c r="A560" s="268">
        <v>41662</v>
      </c>
      <c r="B560">
        <v>11.91</v>
      </c>
      <c r="C560">
        <v>14.965920000000001</v>
      </c>
      <c r="D560" s="271">
        <f t="shared" si="8"/>
        <v>-0.20419192405144493</v>
      </c>
      <c r="E560" s="272">
        <v>2042.18</v>
      </c>
    </row>
    <row r="561" spans="1:5">
      <c r="A561" s="268">
        <v>41663</v>
      </c>
      <c r="B561">
        <v>11.96</v>
      </c>
      <c r="C561">
        <v>14.662410400000001</v>
      </c>
      <c r="D561" s="271">
        <f t="shared" si="8"/>
        <v>-0.18430874094207594</v>
      </c>
      <c r="E561" s="272">
        <v>2054.3919999999998</v>
      </c>
    </row>
    <row r="562" spans="1:5">
      <c r="A562" s="268">
        <v>41666</v>
      </c>
      <c r="B562">
        <v>11.56</v>
      </c>
      <c r="C562">
        <v>13.895419199999999</v>
      </c>
      <c r="D562" s="271">
        <f t="shared" si="8"/>
        <v>-0.16807115829941988</v>
      </c>
      <c r="E562" s="272">
        <v>2033.3</v>
      </c>
    </row>
    <row r="563" spans="1:5">
      <c r="A563" s="268">
        <v>41667</v>
      </c>
      <c r="B563">
        <v>11.6</v>
      </c>
      <c r="C563">
        <v>13.91574</v>
      </c>
      <c r="D563" s="271">
        <f t="shared" si="8"/>
        <v>-0.16641155985955469</v>
      </c>
      <c r="E563" s="272">
        <v>2038.5129999999999</v>
      </c>
    </row>
    <row r="564" spans="1:5">
      <c r="A564" s="268">
        <v>41668</v>
      </c>
      <c r="B564">
        <v>11.68</v>
      </c>
      <c r="C564">
        <v>14.192068000000001</v>
      </c>
      <c r="D564" s="271">
        <f t="shared" si="8"/>
        <v>-0.17700507071978522</v>
      </c>
      <c r="E564" s="272">
        <v>2049.9140000000002</v>
      </c>
    </row>
    <row r="565" spans="1:5">
      <c r="A565" s="268">
        <v>41669</v>
      </c>
      <c r="B565">
        <v>11.58</v>
      </c>
      <c r="C565">
        <v>14.089600000000001</v>
      </c>
      <c r="D565" s="271">
        <f t="shared" si="8"/>
        <v>-0.17811719282307525</v>
      </c>
      <c r="E565" s="272">
        <v>2033.0830000000001</v>
      </c>
    </row>
    <row r="566" spans="1:5">
      <c r="A566" s="268">
        <v>41677</v>
      </c>
      <c r="B566">
        <v>11.48</v>
      </c>
      <c r="C566">
        <v>13.9672342</v>
      </c>
      <c r="D566" s="271">
        <f t="shared" si="8"/>
        <v>-0.17807635816688749</v>
      </c>
      <c r="E566" s="272">
        <v>2044.4970000000001</v>
      </c>
    </row>
    <row r="567" spans="1:5">
      <c r="A567" s="268">
        <v>41680</v>
      </c>
      <c r="B567">
        <v>11.82</v>
      </c>
      <c r="C567">
        <v>14.171939999999999</v>
      </c>
      <c r="D567" s="271">
        <f t="shared" si="8"/>
        <v>-0.16595751887179877</v>
      </c>
      <c r="E567" s="272">
        <v>2086.067</v>
      </c>
    </row>
    <row r="568" spans="1:5">
      <c r="A568" s="268">
        <v>41681</v>
      </c>
      <c r="B568">
        <v>11.94</v>
      </c>
      <c r="C568">
        <v>14.45391</v>
      </c>
      <c r="D568" s="271">
        <f t="shared" si="8"/>
        <v>-0.17392594806526407</v>
      </c>
      <c r="E568" s="272">
        <v>2103.6709999999998</v>
      </c>
    </row>
    <row r="569" spans="1:5">
      <c r="A569" s="268">
        <v>41682</v>
      </c>
      <c r="B569">
        <v>11.92</v>
      </c>
      <c r="C569">
        <v>14.205958799999999</v>
      </c>
      <c r="D569" s="271">
        <f t="shared" si="8"/>
        <v>-0.16091548850613302</v>
      </c>
      <c r="E569" s="272">
        <v>2109.9549999999999</v>
      </c>
    </row>
    <row r="570" spans="1:5">
      <c r="A570" s="268">
        <v>41683</v>
      </c>
      <c r="B570">
        <v>11.87</v>
      </c>
      <c r="C570">
        <v>14.069215</v>
      </c>
      <c r="D570" s="271">
        <f t="shared" si="8"/>
        <v>-0.15631398055968304</v>
      </c>
      <c r="E570" s="272">
        <v>2098.4009999999998</v>
      </c>
    </row>
    <row r="571" spans="1:5">
      <c r="A571" s="268">
        <v>41684</v>
      </c>
      <c r="B571">
        <v>11.87</v>
      </c>
      <c r="C571">
        <v>14.015364</v>
      </c>
      <c r="D571" s="271">
        <f t="shared" si="8"/>
        <v>-0.15307229979899206</v>
      </c>
      <c r="E571" s="272">
        <v>2115.848</v>
      </c>
    </row>
    <row r="572" spans="1:5">
      <c r="A572" s="268">
        <v>41687</v>
      </c>
      <c r="B572">
        <v>11.91</v>
      </c>
      <c r="C572">
        <v>14.1069824</v>
      </c>
      <c r="D572" s="271">
        <f t="shared" si="8"/>
        <v>-0.15573723264870587</v>
      </c>
      <c r="E572" s="272">
        <v>2135.415</v>
      </c>
    </row>
    <row r="573" spans="1:5">
      <c r="A573" s="268">
        <v>41688</v>
      </c>
      <c r="B573">
        <v>11.5</v>
      </c>
      <c r="C573">
        <v>14.01839</v>
      </c>
      <c r="D573" s="271">
        <f t="shared" si="8"/>
        <v>-0.17964901818254453</v>
      </c>
      <c r="E573" s="272">
        <v>2119.0659999999998</v>
      </c>
    </row>
    <row r="574" spans="1:5">
      <c r="A574" s="268">
        <v>41689</v>
      </c>
      <c r="B574">
        <v>11.49</v>
      </c>
      <c r="C574">
        <v>13.5998444</v>
      </c>
      <c r="D574" s="271">
        <f t="shared" si="8"/>
        <v>-0.15513739260134474</v>
      </c>
      <c r="E574" s="272">
        <v>2142.5540000000001</v>
      </c>
    </row>
    <row r="575" spans="1:5">
      <c r="A575" s="268">
        <v>41690</v>
      </c>
      <c r="B575">
        <v>11.15</v>
      </c>
      <c r="C575">
        <v>13.182048</v>
      </c>
      <c r="D575" s="271">
        <f t="shared" si="8"/>
        <v>-0.15415267794503551</v>
      </c>
      <c r="E575" s="272">
        <v>2138.7820000000002</v>
      </c>
    </row>
    <row r="576" spans="1:5">
      <c r="A576" s="268">
        <v>41691</v>
      </c>
      <c r="B576">
        <v>10.98</v>
      </c>
      <c r="C576">
        <v>12.8888286</v>
      </c>
      <c r="D576" s="271">
        <f t="shared" si="8"/>
        <v>-0.14809946343766256</v>
      </c>
      <c r="E576" s="272">
        <v>2113.6930000000002</v>
      </c>
    </row>
    <row r="577" spans="1:5">
      <c r="A577" s="268">
        <v>41694</v>
      </c>
      <c r="B577">
        <v>10.69</v>
      </c>
      <c r="C577">
        <v>12.4493154</v>
      </c>
      <c r="D577" s="271">
        <f t="shared" si="8"/>
        <v>-0.14131824469641119</v>
      </c>
      <c r="E577" s="272">
        <v>2076.6860000000001</v>
      </c>
    </row>
    <row r="578" spans="1:5">
      <c r="A578" s="268">
        <v>41695</v>
      </c>
      <c r="B578">
        <v>10.53</v>
      </c>
      <c r="C578">
        <v>12.270927199999999</v>
      </c>
      <c r="D578" s="271">
        <f t="shared" si="8"/>
        <v>-0.14187413645482305</v>
      </c>
      <c r="E578" s="272">
        <v>2034.2190000000001</v>
      </c>
    </row>
    <row r="579" spans="1:5">
      <c r="A579" s="268">
        <v>41696</v>
      </c>
      <c r="B579">
        <v>10.4</v>
      </c>
      <c r="C579">
        <v>12.3633664</v>
      </c>
      <c r="D579" s="271">
        <f t="shared" si="8"/>
        <v>-0.15880516167505965</v>
      </c>
      <c r="E579" s="272">
        <v>2041.2539999999999</v>
      </c>
    </row>
    <row r="580" spans="1:5">
      <c r="A580" s="268">
        <v>41697</v>
      </c>
      <c r="B580">
        <v>10.44</v>
      </c>
      <c r="C580">
        <v>12.511478200000001</v>
      </c>
      <c r="D580" s="271">
        <f t="shared" si="8"/>
        <v>-0.1655662238215786</v>
      </c>
      <c r="E580" s="272">
        <v>2047.354</v>
      </c>
    </row>
    <row r="581" spans="1:5">
      <c r="A581" s="268">
        <v>41698</v>
      </c>
      <c r="B581">
        <v>10.83</v>
      </c>
      <c r="C581">
        <v>12.699358</v>
      </c>
      <c r="D581" s="271">
        <f t="shared" ref="D581:D644" si="9">B581/C581-1</f>
        <v>-0.14720098449071206</v>
      </c>
      <c r="E581" s="272">
        <v>2056.3020000000001</v>
      </c>
    </row>
    <row r="582" spans="1:5">
      <c r="A582" s="268">
        <v>41701</v>
      </c>
      <c r="B582">
        <v>10.65</v>
      </c>
      <c r="C582">
        <v>12.377252</v>
      </c>
      <c r="D582" s="271">
        <f t="shared" si="9"/>
        <v>-0.13955052381578725</v>
      </c>
      <c r="E582" s="272">
        <v>2075.2350000000001</v>
      </c>
    </row>
    <row r="583" spans="1:5">
      <c r="A583" s="268">
        <v>41702</v>
      </c>
      <c r="B583">
        <v>10.65</v>
      </c>
      <c r="C583">
        <v>12.3568362</v>
      </c>
      <c r="D583" s="271">
        <f t="shared" si="9"/>
        <v>-0.13812890066471861</v>
      </c>
      <c r="E583" s="272">
        <v>2071.473</v>
      </c>
    </row>
    <row r="584" spans="1:5">
      <c r="A584" s="268">
        <v>41703</v>
      </c>
      <c r="B584">
        <v>10.63</v>
      </c>
      <c r="C584">
        <v>12.4549962</v>
      </c>
      <c r="D584" s="271">
        <f t="shared" si="9"/>
        <v>-0.14652723860325223</v>
      </c>
      <c r="E584" s="272">
        <v>2053.0839999999998</v>
      </c>
    </row>
    <row r="585" spans="1:5">
      <c r="A585" s="268">
        <v>41704</v>
      </c>
      <c r="B585">
        <v>10.65</v>
      </c>
      <c r="C585">
        <v>12.4857768</v>
      </c>
      <c r="D585" s="271">
        <f t="shared" si="9"/>
        <v>-0.14702944233313542</v>
      </c>
      <c r="E585" s="272">
        <v>2059.578</v>
      </c>
    </row>
    <row r="586" spans="1:5">
      <c r="A586" s="268">
        <v>41705</v>
      </c>
      <c r="B586">
        <v>10.52</v>
      </c>
      <c r="C586">
        <v>12.506878800000001</v>
      </c>
      <c r="D586" s="271">
        <f t="shared" si="9"/>
        <v>-0.15886288112106761</v>
      </c>
      <c r="E586" s="272">
        <v>2057.9079999999999</v>
      </c>
    </row>
    <row r="587" spans="1:5">
      <c r="A587" s="268">
        <v>41708</v>
      </c>
      <c r="B587">
        <v>10.119999999999999</v>
      </c>
      <c r="C587">
        <v>12.135014399999999</v>
      </c>
      <c r="D587" s="271">
        <f t="shared" si="9"/>
        <v>-0.16604960930248258</v>
      </c>
      <c r="E587" s="272">
        <v>1999.0650000000001</v>
      </c>
    </row>
    <row r="588" spans="1:5">
      <c r="A588" s="268">
        <v>41709</v>
      </c>
      <c r="B588">
        <v>10.18</v>
      </c>
      <c r="C588">
        <v>12.1534298</v>
      </c>
      <c r="D588" s="271">
        <f t="shared" si="9"/>
        <v>-0.16237636885021545</v>
      </c>
      <c r="E588" s="272">
        <v>2001.1569999999999</v>
      </c>
    </row>
    <row r="589" spans="1:5">
      <c r="A589" s="268">
        <v>41710</v>
      </c>
      <c r="B589">
        <v>10.11</v>
      </c>
      <c r="C589">
        <v>11.775917</v>
      </c>
      <c r="D589" s="271">
        <f t="shared" si="9"/>
        <v>-0.14146813364937949</v>
      </c>
      <c r="E589" s="272">
        <v>1997.692</v>
      </c>
    </row>
    <row r="590" spans="1:5">
      <c r="A590" s="268">
        <v>41711</v>
      </c>
      <c r="B590">
        <v>10.3</v>
      </c>
      <c r="C590">
        <v>11.7054288</v>
      </c>
      <c r="D590" s="271">
        <f t="shared" si="9"/>
        <v>-0.12006640884441577</v>
      </c>
      <c r="E590" s="272">
        <v>2019.1110000000001</v>
      </c>
    </row>
    <row r="591" spans="1:5">
      <c r="A591" s="268">
        <v>41712</v>
      </c>
      <c r="B591">
        <v>10.23</v>
      </c>
      <c r="C591">
        <v>11.597200000000001</v>
      </c>
      <c r="D591" s="271">
        <f t="shared" si="9"/>
        <v>-0.11789052529921018</v>
      </c>
      <c r="E591" s="272">
        <v>2004.3389999999999</v>
      </c>
    </row>
    <row r="592" spans="1:5">
      <c r="A592" s="268">
        <v>41715</v>
      </c>
      <c r="B592">
        <v>10.28</v>
      </c>
      <c r="C592">
        <v>11.44833</v>
      </c>
      <c r="D592" s="271">
        <f t="shared" si="9"/>
        <v>-0.10205243908936945</v>
      </c>
      <c r="E592" s="272">
        <v>2023.673</v>
      </c>
    </row>
    <row r="593" spans="1:5">
      <c r="A593" s="268">
        <v>41716</v>
      </c>
      <c r="B593">
        <v>10.220000000000001</v>
      </c>
      <c r="C593">
        <v>11.216438</v>
      </c>
      <c r="D593" s="271">
        <f t="shared" si="9"/>
        <v>-8.8837293978712317E-2</v>
      </c>
      <c r="E593" s="272">
        <v>2025.1959999999999</v>
      </c>
    </row>
    <row r="594" spans="1:5">
      <c r="A594" s="268">
        <v>41717</v>
      </c>
      <c r="B594">
        <v>10.11</v>
      </c>
      <c r="C594">
        <v>11.455435</v>
      </c>
      <c r="D594" s="271">
        <f t="shared" si="9"/>
        <v>-0.11744949013284967</v>
      </c>
      <c r="E594" s="272">
        <v>2021.7339999999999</v>
      </c>
    </row>
    <row r="595" spans="1:5">
      <c r="A595" s="268">
        <v>41718</v>
      </c>
      <c r="B595">
        <v>10.050000000000001</v>
      </c>
      <c r="C595">
        <v>11.460051200000001</v>
      </c>
      <c r="D595" s="271">
        <f t="shared" si="9"/>
        <v>-0.12304056721840817</v>
      </c>
      <c r="E595" s="272">
        <v>1993.479</v>
      </c>
    </row>
    <row r="596" spans="1:5">
      <c r="A596" s="268">
        <v>41719</v>
      </c>
      <c r="B596">
        <v>10.56</v>
      </c>
      <c r="C596">
        <v>12.161433600000001</v>
      </c>
      <c r="D596" s="271">
        <f t="shared" si="9"/>
        <v>-0.13168131757098112</v>
      </c>
      <c r="E596" s="272">
        <v>2047.6189999999999</v>
      </c>
    </row>
    <row r="597" spans="1:5">
      <c r="A597" s="268">
        <v>41722</v>
      </c>
      <c r="B597">
        <v>10.76</v>
      </c>
      <c r="C597">
        <v>12.578071599999999</v>
      </c>
      <c r="D597" s="271">
        <f t="shared" si="9"/>
        <v>-0.1445429520372582</v>
      </c>
      <c r="E597" s="272">
        <v>2066.279</v>
      </c>
    </row>
    <row r="598" spans="1:5">
      <c r="A598" s="268">
        <v>41723</v>
      </c>
      <c r="B598">
        <v>10.76</v>
      </c>
      <c r="C598">
        <v>12.162048</v>
      </c>
      <c r="D598" s="271">
        <f t="shared" si="9"/>
        <v>-0.11528058432264043</v>
      </c>
      <c r="E598" s="272">
        <v>2067.3110000000001</v>
      </c>
    </row>
    <row r="599" spans="1:5">
      <c r="A599" s="268">
        <v>41724</v>
      </c>
      <c r="B599">
        <v>10.62</v>
      </c>
      <c r="C599">
        <v>12.3252316</v>
      </c>
      <c r="D599" s="271">
        <f t="shared" si="9"/>
        <v>-0.13835290527116761</v>
      </c>
      <c r="E599" s="272">
        <v>2063.67</v>
      </c>
    </row>
    <row r="600" spans="1:5">
      <c r="A600" s="268">
        <v>41725</v>
      </c>
      <c r="B600">
        <v>10.54</v>
      </c>
      <c r="C600">
        <v>12.3263208</v>
      </c>
      <c r="D600" s="271">
        <f t="shared" si="9"/>
        <v>-0.14491922034026572</v>
      </c>
      <c r="E600" s="272">
        <v>2046.588</v>
      </c>
    </row>
    <row r="601" spans="1:5">
      <c r="A601" s="268">
        <v>41726</v>
      </c>
      <c r="B601">
        <v>10.66</v>
      </c>
      <c r="C601">
        <v>12.395794799999999</v>
      </c>
      <c r="D601" s="271">
        <f t="shared" si="9"/>
        <v>-0.14003094017012918</v>
      </c>
      <c r="E601" s="272">
        <v>2041.712</v>
      </c>
    </row>
    <row r="602" spans="1:5">
      <c r="A602" s="268">
        <v>41729</v>
      </c>
      <c r="B602">
        <v>10.53</v>
      </c>
      <c r="C602">
        <v>12.831549000000001</v>
      </c>
      <c r="D602" s="271">
        <f t="shared" si="9"/>
        <v>-0.1793664194400848</v>
      </c>
      <c r="E602" s="272">
        <v>2033.306</v>
      </c>
    </row>
    <row r="603" spans="1:5">
      <c r="A603" s="268">
        <v>41730</v>
      </c>
      <c r="B603">
        <v>10.71</v>
      </c>
      <c r="C603">
        <v>13.018597</v>
      </c>
      <c r="D603" s="271">
        <f t="shared" si="9"/>
        <v>-0.17733070621972546</v>
      </c>
      <c r="E603" s="272">
        <v>2047.46</v>
      </c>
    </row>
    <row r="604" spans="1:5">
      <c r="A604" s="268">
        <v>41731</v>
      </c>
      <c r="B604">
        <v>10.78</v>
      </c>
      <c r="C604">
        <v>13.2542784</v>
      </c>
      <c r="D604" s="271">
        <f t="shared" si="9"/>
        <v>-0.18667771457101734</v>
      </c>
      <c r="E604" s="272">
        <v>2058.9879999999998</v>
      </c>
    </row>
    <row r="605" spans="1:5">
      <c r="A605" s="268">
        <v>41732</v>
      </c>
      <c r="B605">
        <v>10.78</v>
      </c>
      <c r="C605">
        <v>13.355972400000001</v>
      </c>
      <c r="D605" s="271">
        <f t="shared" si="9"/>
        <v>-0.19287044947771836</v>
      </c>
      <c r="E605" s="272">
        <v>2043.702</v>
      </c>
    </row>
    <row r="606" spans="1:5">
      <c r="A606" s="268">
        <v>41733</v>
      </c>
      <c r="B606">
        <v>10.91</v>
      </c>
      <c r="C606">
        <v>13.2359136</v>
      </c>
      <c r="D606" s="271">
        <f t="shared" si="9"/>
        <v>-0.1757274692394486</v>
      </c>
      <c r="E606" s="272">
        <v>2058.8310000000001</v>
      </c>
    </row>
    <row r="607" spans="1:5">
      <c r="A607" s="268">
        <v>41737</v>
      </c>
      <c r="B607">
        <v>11.27</v>
      </c>
      <c r="C607">
        <v>13.804116</v>
      </c>
      <c r="D607" s="271">
        <f t="shared" si="9"/>
        <v>-0.18357684041484446</v>
      </c>
      <c r="E607" s="272">
        <v>2098.2840000000001</v>
      </c>
    </row>
    <row r="608" spans="1:5">
      <c r="A608" s="268">
        <v>41738</v>
      </c>
      <c r="B608">
        <v>11.19</v>
      </c>
      <c r="C608">
        <v>13.6875252</v>
      </c>
      <c r="D608" s="271">
        <f t="shared" si="9"/>
        <v>-0.18246725858082802</v>
      </c>
      <c r="E608" s="272">
        <v>2105.2370000000001</v>
      </c>
    </row>
    <row r="609" spans="1:5">
      <c r="A609" s="268">
        <v>41739</v>
      </c>
      <c r="B609">
        <v>12.28</v>
      </c>
      <c r="C609">
        <v>14.9463372</v>
      </c>
      <c r="D609" s="271">
        <f t="shared" si="9"/>
        <v>-0.17839402151317718</v>
      </c>
      <c r="E609" s="272">
        <v>2134.3000000000002</v>
      </c>
    </row>
    <row r="610" spans="1:5">
      <c r="A610" s="268">
        <v>41740</v>
      </c>
      <c r="B610">
        <v>12.23</v>
      </c>
      <c r="C610">
        <v>14.0221848</v>
      </c>
      <c r="D610" s="271">
        <f t="shared" si="9"/>
        <v>-0.12781066756444392</v>
      </c>
      <c r="E610" s="272">
        <v>2130.5419999999999</v>
      </c>
    </row>
    <row r="611" spans="1:5">
      <c r="A611" s="268">
        <v>41743</v>
      </c>
      <c r="B611">
        <v>12.15</v>
      </c>
      <c r="C611">
        <v>13.6971908</v>
      </c>
      <c r="D611" s="271">
        <f t="shared" si="9"/>
        <v>-0.1129567969513865</v>
      </c>
      <c r="E611" s="272">
        <v>2131.5390000000002</v>
      </c>
    </row>
    <row r="612" spans="1:5">
      <c r="A612" s="268">
        <v>41744</v>
      </c>
      <c r="B612">
        <v>11.71</v>
      </c>
      <c r="C612">
        <v>13.6899392</v>
      </c>
      <c r="D612" s="271">
        <f t="shared" si="9"/>
        <v>-0.14462731872468793</v>
      </c>
      <c r="E612" s="272">
        <v>2101.6010000000001</v>
      </c>
    </row>
    <row r="613" spans="1:5">
      <c r="A613" s="268">
        <v>41745</v>
      </c>
      <c r="B613">
        <v>11.77</v>
      </c>
      <c r="C613">
        <v>13.422993999999999</v>
      </c>
      <c r="D613" s="271">
        <f t="shared" si="9"/>
        <v>-0.12314644556944598</v>
      </c>
      <c r="E613" s="272">
        <v>2105.1219999999998</v>
      </c>
    </row>
    <row r="614" spans="1:5">
      <c r="A614" s="268">
        <v>41746</v>
      </c>
      <c r="B614">
        <v>11.77</v>
      </c>
      <c r="C614">
        <v>13.277184800000001</v>
      </c>
      <c r="D614" s="271">
        <f t="shared" si="9"/>
        <v>-0.11351689553948219</v>
      </c>
      <c r="E614" s="272">
        <v>2098.8850000000002</v>
      </c>
    </row>
    <row r="615" spans="1:5">
      <c r="A615" s="268">
        <v>41747</v>
      </c>
      <c r="B615">
        <v>11.86</v>
      </c>
      <c r="C615">
        <v>13.277184800000001</v>
      </c>
      <c r="D615" s="271">
        <f t="shared" si="9"/>
        <v>-0.10673835013579092</v>
      </c>
      <c r="E615" s="272">
        <v>2097.748</v>
      </c>
    </row>
    <row r="616" spans="1:5">
      <c r="A616" s="268">
        <v>41750</v>
      </c>
      <c r="B616">
        <v>11.4</v>
      </c>
      <c r="C616">
        <v>13.277184800000001</v>
      </c>
      <c r="D616" s="271">
        <f t="shared" si="9"/>
        <v>-0.14138424886576861</v>
      </c>
      <c r="E616" s="272">
        <v>2065.826</v>
      </c>
    </row>
    <row r="617" spans="1:5">
      <c r="A617" s="268">
        <v>41751</v>
      </c>
      <c r="B617">
        <v>11.49</v>
      </c>
      <c r="C617">
        <v>13.0148928</v>
      </c>
      <c r="D617" s="271">
        <f t="shared" si="9"/>
        <v>-0.11716522167589427</v>
      </c>
      <c r="E617" s="272">
        <v>2072.8310000000001</v>
      </c>
    </row>
    <row r="618" spans="1:5">
      <c r="A618" s="268">
        <v>41752</v>
      </c>
      <c r="B618">
        <v>11.43</v>
      </c>
      <c r="C618">
        <v>12.8561426</v>
      </c>
      <c r="D618" s="271">
        <f t="shared" si="9"/>
        <v>-0.11093083239446955</v>
      </c>
      <c r="E618" s="272">
        <v>2067.3820000000001</v>
      </c>
    </row>
    <row r="619" spans="1:5">
      <c r="A619" s="268">
        <v>41753</v>
      </c>
      <c r="B619">
        <v>11.44</v>
      </c>
      <c r="C619">
        <v>12.8530684</v>
      </c>
      <c r="D619" s="271">
        <f t="shared" si="9"/>
        <v>-0.10994016028110454</v>
      </c>
      <c r="E619" s="272">
        <v>2057.0329999999999</v>
      </c>
    </row>
    <row r="620" spans="1:5">
      <c r="A620" s="268">
        <v>41754</v>
      </c>
      <c r="B620">
        <v>11.21</v>
      </c>
      <c r="C620">
        <v>12.5799696</v>
      </c>
      <c r="D620" s="271">
        <f t="shared" si="9"/>
        <v>-0.1089008672962134</v>
      </c>
      <c r="E620" s="272">
        <v>2036.519</v>
      </c>
    </row>
    <row r="621" spans="1:5">
      <c r="A621" s="268">
        <v>41757</v>
      </c>
      <c r="B621">
        <v>11.17</v>
      </c>
      <c r="C621">
        <v>12.4029048</v>
      </c>
      <c r="D621" s="271">
        <f t="shared" si="9"/>
        <v>-9.9404520141120445E-2</v>
      </c>
      <c r="E621" s="272">
        <v>2003.4870000000001</v>
      </c>
    </row>
    <row r="622" spans="1:5">
      <c r="A622" s="268">
        <v>41758</v>
      </c>
      <c r="B622">
        <v>11.43</v>
      </c>
      <c r="C622">
        <v>12.544568</v>
      </c>
      <c r="D622" s="271">
        <f t="shared" si="9"/>
        <v>-8.8848655449912717E-2</v>
      </c>
      <c r="E622" s="272">
        <v>2020.3409999999999</v>
      </c>
    </row>
    <row r="623" spans="1:5">
      <c r="A623" s="268">
        <v>41759</v>
      </c>
      <c r="B623">
        <v>11.39</v>
      </c>
      <c r="C623">
        <v>12.35853</v>
      </c>
      <c r="D623" s="271">
        <f t="shared" si="9"/>
        <v>-7.8369352989392738E-2</v>
      </c>
      <c r="E623" s="272">
        <v>2026.3579999999999</v>
      </c>
    </row>
    <row r="624" spans="1:5">
      <c r="A624" s="268">
        <v>41764</v>
      </c>
      <c r="B624">
        <v>11.53</v>
      </c>
      <c r="C624">
        <v>12.3235008</v>
      </c>
      <c r="D624" s="271">
        <f t="shared" si="9"/>
        <v>-6.438923588985368E-2</v>
      </c>
      <c r="E624" s="272">
        <v>2027.3530000000001</v>
      </c>
    </row>
    <row r="625" spans="1:5">
      <c r="A625" s="268">
        <v>41765</v>
      </c>
      <c r="B625">
        <v>11.44</v>
      </c>
      <c r="C625">
        <v>12.3235008</v>
      </c>
      <c r="D625" s="271">
        <f t="shared" si="9"/>
        <v>-7.1692355470938884E-2</v>
      </c>
      <c r="E625" s="272">
        <v>2028.038</v>
      </c>
    </row>
    <row r="626" spans="1:5">
      <c r="A626" s="268">
        <v>41766</v>
      </c>
      <c r="B626">
        <v>11.41</v>
      </c>
      <c r="C626">
        <v>12.2417838</v>
      </c>
      <c r="D626" s="271">
        <f t="shared" si="9"/>
        <v>-6.7946290637807216E-2</v>
      </c>
      <c r="E626" s="272">
        <v>2010.0830000000001</v>
      </c>
    </row>
    <row r="627" spans="1:5">
      <c r="A627" s="268">
        <v>41767</v>
      </c>
      <c r="B627">
        <v>11.46</v>
      </c>
      <c r="C627">
        <v>12.2121814</v>
      </c>
      <c r="D627" s="271">
        <f t="shared" si="9"/>
        <v>-6.1592714304096408E-2</v>
      </c>
      <c r="E627" s="272">
        <v>2015.2739999999999</v>
      </c>
    </row>
    <row r="628" spans="1:5">
      <c r="A628" s="268">
        <v>41768</v>
      </c>
      <c r="B628">
        <v>11.53</v>
      </c>
      <c r="C628">
        <v>12.1069608</v>
      </c>
      <c r="D628" s="271">
        <f t="shared" si="9"/>
        <v>-4.765529595173057E-2</v>
      </c>
      <c r="E628" s="272">
        <v>2011.135</v>
      </c>
    </row>
    <row r="629" spans="1:5">
      <c r="A629" s="268">
        <v>41771</v>
      </c>
      <c r="B629">
        <v>11.98</v>
      </c>
      <c r="C629">
        <v>12.7039402</v>
      </c>
      <c r="D629" s="271">
        <f t="shared" si="9"/>
        <v>-5.6985485495279598E-2</v>
      </c>
      <c r="E629" s="272">
        <v>2052.8710000000001</v>
      </c>
    </row>
    <row r="630" spans="1:5">
      <c r="A630" s="268">
        <v>41772</v>
      </c>
      <c r="B630">
        <v>11.85</v>
      </c>
      <c r="C630">
        <v>12.8493008</v>
      </c>
      <c r="D630" s="271">
        <f t="shared" si="9"/>
        <v>-7.7770830923344914E-2</v>
      </c>
      <c r="E630" s="272">
        <v>2050.7280000000001</v>
      </c>
    </row>
    <row r="631" spans="1:5">
      <c r="A631" s="268">
        <v>41773</v>
      </c>
      <c r="B631">
        <v>11.92</v>
      </c>
      <c r="C631">
        <v>13.027832999999999</v>
      </c>
      <c r="D631" s="271">
        <f t="shared" si="9"/>
        <v>-8.5035861297884319E-2</v>
      </c>
      <c r="E631" s="272">
        <v>2047.91</v>
      </c>
    </row>
    <row r="632" spans="1:5">
      <c r="A632" s="268">
        <v>41774</v>
      </c>
      <c r="B632">
        <v>11.63</v>
      </c>
      <c r="C632">
        <v>12.9934046</v>
      </c>
      <c r="D632" s="271">
        <f t="shared" si="9"/>
        <v>-0.10493051220770877</v>
      </c>
      <c r="E632" s="272">
        <v>2024.9739999999999</v>
      </c>
    </row>
    <row r="633" spans="1:5">
      <c r="A633" s="268">
        <v>41775</v>
      </c>
      <c r="B633">
        <v>11.34</v>
      </c>
      <c r="C633">
        <v>13.0063636</v>
      </c>
      <c r="D633" s="271">
        <f t="shared" si="9"/>
        <v>-0.12811910009958516</v>
      </c>
      <c r="E633" s="272">
        <v>2026.5039999999999</v>
      </c>
    </row>
    <row r="634" spans="1:5">
      <c r="A634" s="268">
        <v>41778</v>
      </c>
      <c r="B634">
        <v>11.06</v>
      </c>
      <c r="C634">
        <v>12.5942256</v>
      </c>
      <c r="D634" s="271">
        <f t="shared" si="9"/>
        <v>-0.12181976476584633</v>
      </c>
      <c r="E634" s="272">
        <v>2005.183</v>
      </c>
    </row>
    <row r="635" spans="1:5">
      <c r="A635" s="268">
        <v>41779</v>
      </c>
      <c r="B635">
        <v>11.17</v>
      </c>
      <c r="C635">
        <v>12.639704999999999</v>
      </c>
      <c r="D635" s="271">
        <f t="shared" si="9"/>
        <v>-0.11627684348645795</v>
      </c>
      <c r="E635" s="272">
        <v>2008.1189999999999</v>
      </c>
    </row>
    <row r="636" spans="1:5">
      <c r="A636" s="268">
        <v>41780</v>
      </c>
      <c r="B636">
        <v>11.27</v>
      </c>
      <c r="C636">
        <v>12.8179792</v>
      </c>
      <c r="D636" s="271">
        <f t="shared" si="9"/>
        <v>-0.12076624371492195</v>
      </c>
      <c r="E636" s="272">
        <v>2024.951</v>
      </c>
    </row>
    <row r="637" spans="1:5">
      <c r="A637" s="268">
        <v>41781</v>
      </c>
      <c r="B637">
        <v>11.24</v>
      </c>
      <c r="C637">
        <v>12.978969599999999</v>
      </c>
      <c r="D637" s="271">
        <f t="shared" si="9"/>
        <v>-0.13398364073523983</v>
      </c>
      <c r="E637" s="272">
        <v>2021.2850000000001</v>
      </c>
    </row>
    <row r="638" spans="1:5">
      <c r="A638" s="268">
        <v>41782</v>
      </c>
      <c r="B638">
        <v>11.42</v>
      </c>
      <c r="C638">
        <v>13.1096752</v>
      </c>
      <c r="D638" s="271">
        <f t="shared" si="9"/>
        <v>-0.12888764780381434</v>
      </c>
      <c r="E638" s="272">
        <v>2034.569</v>
      </c>
    </row>
    <row r="639" spans="1:5">
      <c r="A639" s="268">
        <v>41785</v>
      </c>
      <c r="B639">
        <v>11.38</v>
      </c>
      <c r="C639">
        <v>13.225365</v>
      </c>
      <c r="D639" s="271">
        <f t="shared" si="9"/>
        <v>-0.13953225487538523</v>
      </c>
      <c r="E639" s="272">
        <v>2041.4760000000001</v>
      </c>
    </row>
    <row r="640" spans="1:5">
      <c r="A640" s="268">
        <v>41786</v>
      </c>
      <c r="B640">
        <v>11.18</v>
      </c>
      <c r="C640">
        <v>12.904631999999999</v>
      </c>
      <c r="D640" s="271">
        <f t="shared" si="9"/>
        <v>-0.13364441543160621</v>
      </c>
      <c r="E640" s="272">
        <v>2034.5650000000001</v>
      </c>
    </row>
    <row r="641" spans="1:5">
      <c r="A641" s="268">
        <v>41787</v>
      </c>
      <c r="B641">
        <v>11.48</v>
      </c>
      <c r="C641">
        <v>13.241446399999999</v>
      </c>
      <c r="D641" s="271">
        <f t="shared" si="9"/>
        <v>-0.13302522600552147</v>
      </c>
      <c r="E641" s="272">
        <v>2050.2280000000001</v>
      </c>
    </row>
    <row r="642" spans="1:5">
      <c r="A642" s="268">
        <v>41788</v>
      </c>
      <c r="B642">
        <v>11.29</v>
      </c>
      <c r="C642">
        <v>13.1636898</v>
      </c>
      <c r="D642" s="271">
        <f t="shared" si="9"/>
        <v>-0.14233773573120823</v>
      </c>
      <c r="E642" s="272">
        <v>2040.595</v>
      </c>
    </row>
    <row r="643" spans="1:5">
      <c r="A643" s="268">
        <v>41789</v>
      </c>
      <c r="B643">
        <v>11.32</v>
      </c>
      <c r="C643">
        <v>13.3054416</v>
      </c>
      <c r="D643" s="271">
        <f t="shared" si="9"/>
        <v>-0.14922027090029089</v>
      </c>
      <c r="E643" s="272">
        <v>2039.212</v>
      </c>
    </row>
    <row r="644" spans="1:5">
      <c r="A644" s="268">
        <v>41793</v>
      </c>
      <c r="B644">
        <v>11.31</v>
      </c>
      <c r="C644">
        <v>13.147937600000001</v>
      </c>
      <c r="D644" s="271">
        <f t="shared" si="9"/>
        <v>-0.13978904189505736</v>
      </c>
      <c r="E644" s="272">
        <v>2038.3050000000001</v>
      </c>
    </row>
    <row r="645" spans="1:5">
      <c r="A645" s="268">
        <v>41794</v>
      </c>
      <c r="B645">
        <v>11.26</v>
      </c>
      <c r="C645">
        <v>13.098045000000001</v>
      </c>
      <c r="D645" s="271">
        <f t="shared" ref="D645:D708" si="10">B645/C645-1</f>
        <v>-0.14032972096217422</v>
      </c>
      <c r="E645" s="272">
        <v>2024.8340000000001</v>
      </c>
    </row>
    <row r="646" spans="1:5">
      <c r="A646" s="268">
        <v>41795</v>
      </c>
      <c r="B646">
        <v>11.41</v>
      </c>
      <c r="C646">
        <v>13.116926400000001</v>
      </c>
      <c r="D646" s="271">
        <f t="shared" si="10"/>
        <v>-0.13013158326481122</v>
      </c>
      <c r="E646" s="272">
        <v>2040.8779999999999</v>
      </c>
    </row>
    <row r="647" spans="1:5">
      <c r="A647" s="268">
        <v>41796</v>
      </c>
      <c r="B647">
        <v>11.3</v>
      </c>
      <c r="C647">
        <v>13.146984399999999</v>
      </c>
      <c r="D647" s="271">
        <f t="shared" si="10"/>
        <v>-0.14048730444983248</v>
      </c>
      <c r="E647" s="272">
        <v>2029.9559999999999</v>
      </c>
    </row>
    <row r="648" spans="1:5">
      <c r="A648" s="268">
        <v>41799</v>
      </c>
      <c r="B648">
        <v>11.18</v>
      </c>
      <c r="C648">
        <v>13.276494</v>
      </c>
      <c r="D648" s="271">
        <f t="shared" si="10"/>
        <v>-0.1579102133439747</v>
      </c>
      <c r="E648" s="272">
        <v>2030.502</v>
      </c>
    </row>
    <row r="649" spans="1:5">
      <c r="A649" s="268">
        <v>41800</v>
      </c>
      <c r="B649">
        <v>11.5</v>
      </c>
      <c r="C649">
        <v>13.682692400000001</v>
      </c>
      <c r="D649" s="271">
        <f t="shared" si="10"/>
        <v>-0.15952214200181836</v>
      </c>
      <c r="E649" s="272">
        <v>2052.5320000000002</v>
      </c>
    </row>
    <row r="650" spans="1:5">
      <c r="A650" s="268">
        <v>41801</v>
      </c>
      <c r="B650">
        <v>11.37</v>
      </c>
      <c r="C650">
        <v>13.615773600000001</v>
      </c>
      <c r="D650" s="271">
        <f t="shared" si="10"/>
        <v>-0.16493911150226537</v>
      </c>
      <c r="E650" s="272">
        <v>2054.9479999999999</v>
      </c>
    </row>
    <row r="651" spans="1:5">
      <c r="A651" s="268">
        <v>41802</v>
      </c>
      <c r="B651">
        <v>11.33</v>
      </c>
      <c r="C651">
        <v>13.522603200000001</v>
      </c>
      <c r="D651" s="271">
        <f t="shared" si="10"/>
        <v>-0.16214357306587246</v>
      </c>
      <c r="E651" s="272">
        <v>2051.7130000000002</v>
      </c>
    </row>
    <row r="652" spans="1:5">
      <c r="A652" s="268">
        <v>41803</v>
      </c>
      <c r="B652">
        <v>11.46</v>
      </c>
      <c r="C652">
        <v>13.5516136</v>
      </c>
      <c r="D652" s="271">
        <f t="shared" si="10"/>
        <v>-0.15434424724152396</v>
      </c>
      <c r="E652" s="272">
        <v>2070.7150000000001</v>
      </c>
    </row>
    <row r="653" spans="1:5">
      <c r="A653" s="268">
        <v>41806</v>
      </c>
      <c r="B653">
        <v>11.65</v>
      </c>
      <c r="C653">
        <v>13.7020236</v>
      </c>
      <c r="D653" s="271">
        <f t="shared" si="10"/>
        <v>-0.14976062367897247</v>
      </c>
      <c r="E653" s="272">
        <v>2085.9830000000002</v>
      </c>
    </row>
    <row r="654" spans="1:5">
      <c r="A654" s="268">
        <v>41807</v>
      </c>
      <c r="B654">
        <v>11.54</v>
      </c>
      <c r="C654">
        <v>13.510305799999999</v>
      </c>
      <c r="D654" s="271">
        <f t="shared" si="10"/>
        <v>-0.14583724670391995</v>
      </c>
      <c r="E654" s="272">
        <v>2066.6979999999999</v>
      </c>
    </row>
    <row r="655" spans="1:5">
      <c r="A655" s="268">
        <v>41808</v>
      </c>
      <c r="B655">
        <v>11.46</v>
      </c>
      <c r="C655">
        <v>13.516432999999999</v>
      </c>
      <c r="D655" s="271">
        <f t="shared" si="10"/>
        <v>-0.1521431726846868</v>
      </c>
      <c r="E655" s="272">
        <v>2055.5189999999998</v>
      </c>
    </row>
    <row r="656" spans="1:5">
      <c r="A656" s="268">
        <v>41809</v>
      </c>
      <c r="B656">
        <v>11.23</v>
      </c>
      <c r="C656">
        <v>13.431772799999999</v>
      </c>
      <c r="D656" s="271">
        <f t="shared" si="10"/>
        <v>-0.16392272507766059</v>
      </c>
      <c r="E656" s="272">
        <v>2023.7349999999999</v>
      </c>
    </row>
    <row r="657" spans="1:5">
      <c r="A657" s="268">
        <v>41810</v>
      </c>
      <c r="B657">
        <v>11.3</v>
      </c>
      <c r="C657">
        <v>13.526351999999999</v>
      </c>
      <c r="D657" s="271">
        <f t="shared" si="10"/>
        <v>-0.16459367610720166</v>
      </c>
      <c r="E657" s="272">
        <v>2026.674</v>
      </c>
    </row>
    <row r="658" spans="1:5">
      <c r="A658" s="268">
        <v>41813</v>
      </c>
      <c r="B658">
        <v>11.25</v>
      </c>
      <c r="C658">
        <v>13.278188</v>
      </c>
      <c r="D658" s="271">
        <f t="shared" si="10"/>
        <v>-0.15274584152596726</v>
      </c>
      <c r="E658" s="272">
        <v>2024.365</v>
      </c>
    </row>
    <row r="659" spans="1:5">
      <c r="A659" s="268">
        <v>41814</v>
      </c>
      <c r="B659">
        <v>11.38</v>
      </c>
      <c r="C659">
        <v>13.3552482</v>
      </c>
      <c r="D659" s="271">
        <f t="shared" si="10"/>
        <v>-0.14790052348109861</v>
      </c>
      <c r="E659" s="272">
        <v>2033.931</v>
      </c>
    </row>
    <row r="660" spans="1:5">
      <c r="A660" s="268">
        <v>41815</v>
      </c>
      <c r="B660">
        <v>11.27</v>
      </c>
      <c r="C660">
        <v>13.3089484</v>
      </c>
      <c r="D660" s="271">
        <f t="shared" si="10"/>
        <v>-0.15320131528949354</v>
      </c>
      <c r="E660" s="272">
        <v>2025.502</v>
      </c>
    </row>
    <row r="661" spans="1:5">
      <c r="A661" s="268">
        <v>41816</v>
      </c>
      <c r="B661">
        <v>11.4</v>
      </c>
      <c r="C661">
        <v>13.4326188</v>
      </c>
      <c r="D661" s="271">
        <f t="shared" si="10"/>
        <v>-0.1513196220531472</v>
      </c>
      <c r="E661" s="272">
        <v>2038.6769999999999</v>
      </c>
    </row>
    <row r="662" spans="1:5">
      <c r="A662" s="268">
        <v>41817</v>
      </c>
      <c r="B662">
        <v>11.42</v>
      </c>
      <c r="C662">
        <v>13.49681</v>
      </c>
      <c r="D662" s="271">
        <f t="shared" si="10"/>
        <v>-0.15387413766660418</v>
      </c>
      <c r="E662" s="272">
        <v>2036.51</v>
      </c>
    </row>
    <row r="663" spans="1:5">
      <c r="A663" s="268">
        <v>41820</v>
      </c>
      <c r="B663">
        <v>11.46</v>
      </c>
      <c r="C663">
        <v>13.573124999999999</v>
      </c>
      <c r="D663" s="271">
        <f t="shared" si="10"/>
        <v>-0.15568448680756997</v>
      </c>
      <c r="E663" s="272">
        <v>2048.3270000000002</v>
      </c>
    </row>
    <row r="664" spans="1:5">
      <c r="A664" s="268">
        <v>41821</v>
      </c>
      <c r="B664">
        <v>11.41</v>
      </c>
      <c r="C664">
        <v>13.573124999999999</v>
      </c>
      <c r="D664" s="271">
        <f t="shared" si="10"/>
        <v>-0.15936823686512869</v>
      </c>
      <c r="E664" s="272">
        <v>2050.3809999999999</v>
      </c>
    </row>
    <row r="665" spans="1:5">
      <c r="A665" s="268">
        <v>41822</v>
      </c>
      <c r="B665">
        <v>11.5</v>
      </c>
      <c r="C665">
        <v>13.944395999999999</v>
      </c>
      <c r="D665" s="271">
        <f t="shared" si="10"/>
        <v>-0.1752959396735434</v>
      </c>
      <c r="E665" s="272">
        <v>2059.4180000000001</v>
      </c>
    </row>
    <row r="666" spans="1:5">
      <c r="A666" s="268">
        <v>41823</v>
      </c>
      <c r="B666">
        <v>11.54</v>
      </c>
      <c r="C666">
        <v>14.1592374</v>
      </c>
      <c r="D666" s="271">
        <f t="shared" si="10"/>
        <v>-0.18498435516025746</v>
      </c>
      <c r="E666" s="272">
        <v>2063.2289999999998</v>
      </c>
    </row>
    <row r="667" spans="1:5">
      <c r="A667" s="268">
        <v>41824</v>
      </c>
      <c r="B667">
        <v>11.55</v>
      </c>
      <c r="C667">
        <v>14.124883199999999</v>
      </c>
      <c r="D667" s="271">
        <f t="shared" si="10"/>
        <v>-0.18229412332414885</v>
      </c>
      <c r="E667" s="272">
        <v>2059.375</v>
      </c>
    </row>
    <row r="668" spans="1:5">
      <c r="A668" s="268">
        <v>41827</v>
      </c>
      <c r="B668">
        <v>11.49</v>
      </c>
      <c r="C668">
        <v>14.113057</v>
      </c>
      <c r="D668" s="271">
        <f t="shared" si="10"/>
        <v>-0.18586029943760585</v>
      </c>
      <c r="E668" s="272">
        <v>2059.9270000000001</v>
      </c>
    </row>
    <row r="669" spans="1:5">
      <c r="A669" s="268">
        <v>41828</v>
      </c>
      <c r="B669">
        <v>11.5</v>
      </c>
      <c r="C669">
        <v>14.058075199999999</v>
      </c>
      <c r="D669" s="271">
        <f t="shared" si="10"/>
        <v>-0.18196482545491</v>
      </c>
      <c r="E669" s="272">
        <v>2064.0210000000002</v>
      </c>
    </row>
    <row r="670" spans="1:5">
      <c r="A670" s="268">
        <v>41829</v>
      </c>
      <c r="B670">
        <v>11.4</v>
      </c>
      <c r="C670">
        <v>13.981088</v>
      </c>
      <c r="D670" s="271">
        <f t="shared" si="10"/>
        <v>-0.18461281411003205</v>
      </c>
      <c r="E670" s="272">
        <v>2038.6120000000001</v>
      </c>
    </row>
    <row r="671" spans="1:5">
      <c r="A671" s="268">
        <v>41830</v>
      </c>
      <c r="B671">
        <v>11.4</v>
      </c>
      <c r="C671">
        <v>14.016880799999999</v>
      </c>
      <c r="D671" s="271">
        <f t="shared" si="10"/>
        <v>-0.1866949457114595</v>
      </c>
      <c r="E671" s="272">
        <v>2038.3420000000001</v>
      </c>
    </row>
    <row r="672" spans="1:5">
      <c r="A672" s="268">
        <v>41831</v>
      </c>
      <c r="B672">
        <v>11.51</v>
      </c>
      <c r="C672">
        <v>14.038755</v>
      </c>
      <c r="D672" s="271">
        <f t="shared" si="10"/>
        <v>-0.18012672776182792</v>
      </c>
      <c r="E672" s="272">
        <v>2046.961</v>
      </c>
    </row>
    <row r="673" spans="1:5">
      <c r="A673" s="268">
        <v>41834</v>
      </c>
      <c r="B673">
        <v>11.71</v>
      </c>
      <c r="C673">
        <v>14.185098</v>
      </c>
      <c r="D673" s="271">
        <f t="shared" si="10"/>
        <v>-0.17448578783170898</v>
      </c>
      <c r="E673" s="272">
        <v>2066.6460000000002</v>
      </c>
    </row>
    <row r="674" spans="1:5">
      <c r="A674" s="268">
        <v>41835</v>
      </c>
      <c r="B674">
        <v>11.69</v>
      </c>
      <c r="C674">
        <v>14.2656916</v>
      </c>
      <c r="D674" s="271">
        <f t="shared" si="10"/>
        <v>-0.18055147077482037</v>
      </c>
      <c r="E674" s="272">
        <v>2070.357</v>
      </c>
    </row>
    <row r="675" spans="1:5">
      <c r="A675" s="268">
        <v>41836</v>
      </c>
      <c r="B675">
        <v>11.67</v>
      </c>
      <c r="C675">
        <v>14.2283008</v>
      </c>
      <c r="D675" s="271">
        <f t="shared" si="10"/>
        <v>-0.17980367690848931</v>
      </c>
      <c r="E675" s="272">
        <v>2067.2759999999998</v>
      </c>
    </row>
    <row r="676" spans="1:5">
      <c r="A676" s="268">
        <v>41837</v>
      </c>
      <c r="B676">
        <v>11.69</v>
      </c>
      <c r="C676">
        <v>14.043224</v>
      </c>
      <c r="D676" s="271">
        <f t="shared" si="10"/>
        <v>-0.16757006795590534</v>
      </c>
      <c r="E676" s="272">
        <v>2055.5909999999999</v>
      </c>
    </row>
    <row r="677" spans="1:5">
      <c r="A677" s="268">
        <v>41838</v>
      </c>
      <c r="B677">
        <v>11.85</v>
      </c>
      <c r="C677">
        <v>14.0121576</v>
      </c>
      <c r="D677" s="271">
        <f t="shared" si="10"/>
        <v>-0.15430582938918702</v>
      </c>
      <c r="E677" s="272">
        <v>2059.067</v>
      </c>
    </row>
    <row r="678" spans="1:5">
      <c r="A678" s="268">
        <v>41841</v>
      </c>
      <c r="B678">
        <v>11.76</v>
      </c>
      <c r="C678">
        <v>13.8798192</v>
      </c>
      <c r="D678" s="271">
        <f t="shared" si="10"/>
        <v>-0.15272671563329876</v>
      </c>
      <c r="E678" s="272">
        <v>2054.4789999999998</v>
      </c>
    </row>
    <row r="679" spans="1:5">
      <c r="A679" s="268">
        <v>41842</v>
      </c>
      <c r="B679">
        <v>12</v>
      </c>
      <c r="C679">
        <v>14.434011</v>
      </c>
      <c r="D679" s="271">
        <f t="shared" si="10"/>
        <v>-0.16863025807587373</v>
      </c>
      <c r="E679" s="272">
        <v>2075.4810000000002</v>
      </c>
    </row>
    <row r="680" spans="1:5">
      <c r="A680" s="268">
        <v>41843</v>
      </c>
      <c r="B680">
        <v>12.12</v>
      </c>
      <c r="C680">
        <v>14.9173296</v>
      </c>
      <c r="D680" s="271">
        <f t="shared" si="10"/>
        <v>-0.18752214203271345</v>
      </c>
      <c r="E680" s="272">
        <v>2078.489</v>
      </c>
    </row>
    <row r="681" spans="1:5">
      <c r="A681" s="268">
        <v>41844</v>
      </c>
      <c r="B681">
        <v>12.51</v>
      </c>
      <c r="C681">
        <v>14.999971199999999</v>
      </c>
      <c r="D681" s="271">
        <f t="shared" si="10"/>
        <v>-0.16599839871692545</v>
      </c>
      <c r="E681" s="272">
        <v>2105.0619999999999</v>
      </c>
    </row>
    <row r="682" spans="1:5">
      <c r="A682" s="268">
        <v>41845</v>
      </c>
      <c r="B682">
        <v>12.66</v>
      </c>
      <c r="C682">
        <v>15.068649600000001</v>
      </c>
      <c r="D682" s="271">
        <f t="shared" si="10"/>
        <v>-0.15984508658294105</v>
      </c>
      <c r="E682" s="272">
        <v>2126.614</v>
      </c>
    </row>
    <row r="683" spans="1:5">
      <c r="A683" s="268">
        <v>41848</v>
      </c>
      <c r="B683">
        <v>13.22</v>
      </c>
      <c r="C683">
        <v>15.6320592</v>
      </c>
      <c r="D683" s="271">
        <f t="shared" si="10"/>
        <v>-0.15430207684986252</v>
      </c>
      <c r="E683" s="272">
        <v>2177.9479999999999</v>
      </c>
    </row>
    <row r="684" spans="1:5">
      <c r="A684" s="268">
        <v>41849</v>
      </c>
      <c r="B684">
        <v>13.14</v>
      </c>
      <c r="C684">
        <v>15.630093199999999</v>
      </c>
      <c r="D684" s="271">
        <f t="shared" si="10"/>
        <v>-0.15931403403275923</v>
      </c>
      <c r="E684" s="272">
        <v>2183.192</v>
      </c>
    </row>
    <row r="685" spans="1:5">
      <c r="A685" s="268">
        <v>41850</v>
      </c>
      <c r="B685">
        <v>13.02</v>
      </c>
      <c r="C685">
        <v>15.287972399999999</v>
      </c>
      <c r="D685" s="271">
        <f t="shared" si="10"/>
        <v>-0.1483501108361498</v>
      </c>
      <c r="E685" s="272">
        <v>2181.2429999999999</v>
      </c>
    </row>
    <row r="686" spans="1:5">
      <c r="A686" s="268">
        <v>41851</v>
      </c>
      <c r="B686">
        <v>13.16</v>
      </c>
      <c r="C686">
        <v>15.518295</v>
      </c>
      <c r="D686" s="271">
        <f t="shared" si="10"/>
        <v>-0.15196869243689459</v>
      </c>
      <c r="E686" s="272">
        <v>2201.5619999999999</v>
      </c>
    </row>
    <row r="687" spans="1:5">
      <c r="A687" s="268">
        <v>41852</v>
      </c>
      <c r="B687">
        <v>12.83</v>
      </c>
      <c r="C687">
        <v>15.0739672</v>
      </c>
      <c r="D687" s="271">
        <f t="shared" si="10"/>
        <v>-0.14886374437646377</v>
      </c>
      <c r="E687" s="272">
        <v>2185.3029999999999</v>
      </c>
    </row>
    <row r="688" spans="1:5">
      <c r="A688" s="268">
        <v>41855</v>
      </c>
      <c r="B688">
        <v>13.61</v>
      </c>
      <c r="C688">
        <v>16.111305000000002</v>
      </c>
      <c r="D688" s="271">
        <f t="shared" si="10"/>
        <v>-0.1552515454210569</v>
      </c>
      <c r="E688" s="272">
        <v>2223.3310000000001</v>
      </c>
    </row>
    <row r="689" spans="1:5">
      <c r="A689" s="268">
        <v>41856</v>
      </c>
      <c r="B689">
        <v>13.43</v>
      </c>
      <c r="C689">
        <v>15.704157</v>
      </c>
      <c r="D689" s="271">
        <f t="shared" si="10"/>
        <v>-0.14481242132258365</v>
      </c>
      <c r="E689" s="272">
        <v>2219.9450000000002</v>
      </c>
    </row>
    <row r="690" spans="1:5">
      <c r="A690" s="268">
        <v>41857</v>
      </c>
      <c r="B690">
        <v>13.47</v>
      </c>
      <c r="C690">
        <v>15.789862400000001</v>
      </c>
      <c r="D690" s="271">
        <f t="shared" si="10"/>
        <v>-0.14692100166750022</v>
      </c>
      <c r="E690" s="272">
        <v>2217.4650000000001</v>
      </c>
    </row>
    <row r="691" spans="1:5">
      <c r="A691" s="268">
        <v>41858</v>
      </c>
      <c r="B691">
        <v>13.08</v>
      </c>
      <c r="C691">
        <v>15.404752</v>
      </c>
      <c r="D691" s="271">
        <f t="shared" si="10"/>
        <v>-0.15091135514547716</v>
      </c>
      <c r="E691" s="272">
        <v>2187.6689999999999</v>
      </c>
    </row>
    <row r="692" spans="1:5">
      <c r="A692" s="268">
        <v>41859</v>
      </c>
      <c r="B692">
        <v>13.06</v>
      </c>
      <c r="C692">
        <v>15.169983999999999</v>
      </c>
      <c r="D692" s="271">
        <f t="shared" si="10"/>
        <v>-0.13908940180820228</v>
      </c>
      <c r="E692" s="272">
        <v>2194.4250000000002</v>
      </c>
    </row>
    <row r="693" spans="1:5">
      <c r="A693" s="268">
        <v>41862</v>
      </c>
      <c r="B693">
        <v>13.36</v>
      </c>
      <c r="C693">
        <v>15.47715</v>
      </c>
      <c r="D693" s="271">
        <f t="shared" si="10"/>
        <v>-0.13679198043567453</v>
      </c>
      <c r="E693" s="272">
        <v>2224.654</v>
      </c>
    </row>
    <row r="694" spans="1:5">
      <c r="A694" s="268">
        <v>41863</v>
      </c>
      <c r="B694">
        <v>13.23</v>
      </c>
      <c r="C694">
        <v>15.4604968</v>
      </c>
      <c r="D694" s="271">
        <f t="shared" si="10"/>
        <v>-0.14427070674727605</v>
      </c>
      <c r="E694" s="272">
        <v>2221.5949999999998</v>
      </c>
    </row>
    <row r="695" spans="1:5">
      <c r="A695" s="268">
        <v>41864</v>
      </c>
      <c r="B695">
        <v>13.38</v>
      </c>
      <c r="C695">
        <v>15.575336999999999</v>
      </c>
      <c r="D695" s="271">
        <f t="shared" si="10"/>
        <v>-0.14094956661290847</v>
      </c>
      <c r="E695" s="272">
        <v>2222.877</v>
      </c>
    </row>
    <row r="696" spans="1:5">
      <c r="A696" s="268">
        <v>41865</v>
      </c>
      <c r="B696">
        <v>13.17</v>
      </c>
      <c r="C696">
        <v>15.4200626</v>
      </c>
      <c r="D696" s="271">
        <f t="shared" si="10"/>
        <v>-0.14591786417261365</v>
      </c>
      <c r="E696" s="272">
        <v>2206.4659999999999</v>
      </c>
    </row>
    <row r="697" spans="1:5">
      <c r="A697" s="268">
        <v>41866</v>
      </c>
      <c r="B697">
        <v>13.32</v>
      </c>
      <c r="C697">
        <v>15.561223999999999</v>
      </c>
      <c r="D697" s="271">
        <f t="shared" si="10"/>
        <v>-0.14402620256607057</v>
      </c>
      <c r="E697" s="272">
        <v>2226.7339999999999</v>
      </c>
    </row>
    <row r="698" spans="1:5">
      <c r="A698" s="268">
        <v>41869</v>
      </c>
      <c r="B698">
        <v>13.31</v>
      </c>
      <c r="C698">
        <v>15.2897436</v>
      </c>
      <c r="D698" s="271">
        <f t="shared" si="10"/>
        <v>-0.12948180504478823</v>
      </c>
      <c r="E698" s="272">
        <v>2239.4659999999999</v>
      </c>
    </row>
    <row r="699" spans="1:5">
      <c r="A699" s="268">
        <v>41870</v>
      </c>
      <c r="B699">
        <v>13.19</v>
      </c>
      <c r="C699">
        <v>15.310633599999999</v>
      </c>
      <c r="D699" s="271">
        <f t="shared" si="10"/>
        <v>-0.13850723983101521</v>
      </c>
      <c r="E699" s="272">
        <v>2245.33</v>
      </c>
    </row>
    <row r="700" spans="1:5">
      <c r="A700" s="268">
        <v>41871</v>
      </c>
      <c r="B700">
        <v>13.1</v>
      </c>
      <c r="C700">
        <v>15.381907200000001</v>
      </c>
      <c r="D700" s="271">
        <f t="shared" si="10"/>
        <v>-0.14835008236169833</v>
      </c>
      <c r="E700" s="272">
        <v>2240.2109999999998</v>
      </c>
    </row>
    <row r="701" spans="1:5">
      <c r="A701" s="268">
        <v>41872</v>
      </c>
      <c r="B701">
        <v>12.85</v>
      </c>
      <c r="C701">
        <v>15.0607092</v>
      </c>
      <c r="D701" s="271">
        <f t="shared" si="10"/>
        <v>-0.14678652715769858</v>
      </c>
      <c r="E701" s="272">
        <v>2230.4580000000001</v>
      </c>
    </row>
    <row r="702" spans="1:5">
      <c r="A702" s="268">
        <v>41873</v>
      </c>
      <c r="B702">
        <v>12.98</v>
      </c>
      <c r="C702">
        <v>15.169554</v>
      </c>
      <c r="D702" s="271">
        <f t="shared" si="10"/>
        <v>-0.14433871951673727</v>
      </c>
      <c r="E702" s="272">
        <v>2240.8119999999999</v>
      </c>
    </row>
    <row r="703" spans="1:5">
      <c r="A703" s="268">
        <v>41876</v>
      </c>
      <c r="B703">
        <v>12.79</v>
      </c>
      <c r="C703">
        <v>14.9870316</v>
      </c>
      <c r="D703" s="271">
        <f t="shared" si="10"/>
        <v>-0.14659551395087478</v>
      </c>
      <c r="E703" s="272">
        <v>2229.2739999999999</v>
      </c>
    </row>
    <row r="704" spans="1:5">
      <c r="A704" s="268">
        <v>41877</v>
      </c>
      <c r="B704">
        <v>12.63</v>
      </c>
      <c r="C704">
        <v>14.9260188</v>
      </c>
      <c r="D704" s="271">
        <f t="shared" si="10"/>
        <v>-0.15382660512259294</v>
      </c>
      <c r="E704" s="272">
        <v>2207.1060000000002</v>
      </c>
    </row>
    <row r="705" spans="1:5">
      <c r="A705" s="268">
        <v>41878</v>
      </c>
      <c r="B705">
        <v>12.62</v>
      </c>
      <c r="C705">
        <v>14.701579199999999</v>
      </c>
      <c r="D705" s="271">
        <f t="shared" si="10"/>
        <v>-0.14158881652659461</v>
      </c>
      <c r="E705" s="272">
        <v>2209.4650000000001</v>
      </c>
    </row>
    <row r="706" spans="1:5">
      <c r="A706" s="268">
        <v>41879</v>
      </c>
      <c r="B706">
        <v>12.64</v>
      </c>
      <c r="C706">
        <v>14.554539</v>
      </c>
      <c r="D706" s="271">
        <f t="shared" si="10"/>
        <v>-0.13154240062155176</v>
      </c>
      <c r="E706" s="272">
        <v>2195.8180000000002</v>
      </c>
    </row>
    <row r="707" spans="1:5">
      <c r="A707" s="268">
        <v>41880</v>
      </c>
      <c r="B707">
        <v>12.89</v>
      </c>
      <c r="C707">
        <v>14.635911999999999</v>
      </c>
      <c r="D707" s="271">
        <f t="shared" si="10"/>
        <v>-0.11928959397952099</v>
      </c>
      <c r="E707" s="272">
        <v>2217.1999999999998</v>
      </c>
    </row>
    <row r="708" spans="1:5">
      <c r="A708" s="268">
        <v>41883</v>
      </c>
      <c r="B708">
        <v>12.93</v>
      </c>
      <c r="C708">
        <v>14.9299584</v>
      </c>
      <c r="D708" s="271">
        <f t="shared" si="10"/>
        <v>-0.13395605978379688</v>
      </c>
      <c r="E708" s="272">
        <v>2235.511</v>
      </c>
    </row>
    <row r="709" spans="1:5">
      <c r="A709" s="268">
        <v>41884</v>
      </c>
      <c r="B709">
        <v>13.2</v>
      </c>
      <c r="C709">
        <v>15.1063718</v>
      </c>
      <c r="D709" s="271">
        <f t="shared" ref="D709:D772" si="11">B709/C709-1</f>
        <v>-0.12619653648402862</v>
      </c>
      <c r="E709" s="272">
        <v>2266.0459999999998</v>
      </c>
    </row>
    <row r="710" spans="1:5">
      <c r="A710" s="268">
        <v>41885</v>
      </c>
      <c r="B710">
        <v>13.26</v>
      </c>
      <c r="C710">
        <v>15.4913276</v>
      </c>
      <c r="D710" s="271">
        <f t="shared" si="11"/>
        <v>-0.14403720956750021</v>
      </c>
      <c r="E710" s="272">
        <v>2288.627</v>
      </c>
    </row>
    <row r="711" spans="1:5">
      <c r="A711" s="268">
        <v>41886</v>
      </c>
      <c r="B711">
        <v>13.55</v>
      </c>
      <c r="C711">
        <v>15.6904152</v>
      </c>
      <c r="D711" s="271">
        <f t="shared" si="11"/>
        <v>-0.13641545954755863</v>
      </c>
      <c r="E711" s="272">
        <v>2306.8620000000001</v>
      </c>
    </row>
    <row r="712" spans="1:5">
      <c r="A712" s="268">
        <v>41887</v>
      </c>
      <c r="B712">
        <v>13.63</v>
      </c>
      <c r="C712">
        <v>15.7167906</v>
      </c>
      <c r="D712" s="271">
        <f t="shared" si="11"/>
        <v>-0.13277460094174687</v>
      </c>
      <c r="E712" s="272">
        <v>2326.4319999999998</v>
      </c>
    </row>
    <row r="713" spans="1:5">
      <c r="A713" s="268">
        <v>41891</v>
      </c>
      <c r="B713">
        <v>13.43</v>
      </c>
      <c r="C713">
        <v>15.732714400000001</v>
      </c>
      <c r="D713" s="271">
        <f t="shared" si="11"/>
        <v>-0.14636472394108935</v>
      </c>
      <c r="E713" s="272">
        <v>2326.527</v>
      </c>
    </row>
    <row r="714" spans="1:5">
      <c r="A714" s="268">
        <v>41892</v>
      </c>
      <c r="B714">
        <v>13.3</v>
      </c>
      <c r="C714">
        <v>15.21696</v>
      </c>
      <c r="D714" s="271">
        <f t="shared" si="11"/>
        <v>-0.12597522764073765</v>
      </c>
      <c r="E714" s="272">
        <v>2318.3049999999998</v>
      </c>
    </row>
    <row r="715" spans="1:5">
      <c r="A715" s="268">
        <v>41893</v>
      </c>
      <c r="B715">
        <v>13.38</v>
      </c>
      <c r="C715">
        <v>15.1921556</v>
      </c>
      <c r="D715" s="271">
        <f t="shared" si="11"/>
        <v>-0.11928232225320279</v>
      </c>
      <c r="E715" s="272">
        <v>2311.6790000000001</v>
      </c>
    </row>
    <row r="716" spans="1:5">
      <c r="A716" s="268">
        <v>41894</v>
      </c>
      <c r="B716">
        <v>13.38</v>
      </c>
      <c r="C716">
        <v>15.148210000000001</v>
      </c>
      <c r="D716" s="271">
        <f t="shared" si="11"/>
        <v>-0.11672732289821697</v>
      </c>
      <c r="E716" s="272">
        <v>2331.9499999999998</v>
      </c>
    </row>
    <row r="717" spans="1:5">
      <c r="A717" s="268">
        <v>41897</v>
      </c>
      <c r="B717">
        <v>13.28</v>
      </c>
      <c r="C717">
        <v>14.985054</v>
      </c>
      <c r="D717" s="271">
        <f t="shared" si="11"/>
        <v>-0.11378364068624647</v>
      </c>
      <c r="E717" s="272">
        <v>2339.14</v>
      </c>
    </row>
    <row r="718" spans="1:5">
      <c r="A718" s="268">
        <v>41898</v>
      </c>
      <c r="B718">
        <v>12.86</v>
      </c>
      <c r="C718">
        <v>14.6221824</v>
      </c>
      <c r="D718" s="271">
        <f t="shared" si="11"/>
        <v>-0.12051432213019042</v>
      </c>
      <c r="E718" s="272">
        <v>2296.5549999999998</v>
      </c>
    </row>
    <row r="719" spans="1:5">
      <c r="A719" s="268">
        <v>41899</v>
      </c>
      <c r="B719">
        <v>12.93</v>
      </c>
      <c r="C719">
        <v>14.619232</v>
      </c>
      <c r="D719" s="271">
        <f t="shared" si="11"/>
        <v>-0.11554861431845398</v>
      </c>
      <c r="E719" s="272">
        <v>2307.893</v>
      </c>
    </row>
    <row r="720" spans="1:5">
      <c r="A720" s="268">
        <v>41900</v>
      </c>
      <c r="B720">
        <v>12.99</v>
      </c>
      <c r="C720">
        <v>14.4699744</v>
      </c>
      <c r="D720" s="271">
        <f t="shared" si="11"/>
        <v>-0.10227899228349702</v>
      </c>
      <c r="E720" s="272">
        <v>2315.9279999999999</v>
      </c>
    </row>
    <row r="721" spans="1:5">
      <c r="A721" s="268">
        <v>41901</v>
      </c>
      <c r="B721">
        <v>13.11</v>
      </c>
      <c r="C721">
        <v>14.4617664</v>
      </c>
      <c r="D721" s="271">
        <f t="shared" si="11"/>
        <v>-9.347173523699015E-2</v>
      </c>
      <c r="E721" s="272">
        <v>2329.451</v>
      </c>
    </row>
    <row r="722" spans="1:5">
      <c r="A722" s="268">
        <v>41904</v>
      </c>
      <c r="B722">
        <v>12.84</v>
      </c>
      <c r="C722">
        <v>14.103629400000001</v>
      </c>
      <c r="D722" s="271">
        <f t="shared" si="11"/>
        <v>-8.9596043979998541E-2</v>
      </c>
      <c r="E722" s="272">
        <v>2289.866</v>
      </c>
    </row>
    <row r="723" spans="1:5">
      <c r="A723" s="268">
        <v>41905</v>
      </c>
      <c r="B723">
        <v>13.05</v>
      </c>
      <c r="C723">
        <v>13.909746200000001</v>
      </c>
      <c r="D723" s="271">
        <f t="shared" si="11"/>
        <v>-6.1808906333603697E-2</v>
      </c>
      <c r="E723" s="272">
        <v>2309.7179999999998</v>
      </c>
    </row>
    <row r="724" spans="1:5">
      <c r="A724" s="268">
        <v>41906</v>
      </c>
      <c r="B724">
        <v>13.49</v>
      </c>
      <c r="C724">
        <v>14.6999952</v>
      </c>
      <c r="D724" s="271">
        <f t="shared" si="11"/>
        <v>-8.2312625517047766E-2</v>
      </c>
      <c r="E724" s="272">
        <v>2343.5749999999998</v>
      </c>
    </row>
    <row r="725" spans="1:5">
      <c r="A725" s="268">
        <v>41907</v>
      </c>
      <c r="B725">
        <v>13.31</v>
      </c>
      <c r="C725">
        <v>14.581221599999999</v>
      </c>
      <c r="D725" s="271">
        <f t="shared" si="11"/>
        <v>-8.7182105510281716E-2</v>
      </c>
      <c r="E725" s="272">
        <v>2345.1030000000001</v>
      </c>
    </row>
    <row r="726" spans="1:5">
      <c r="A726" s="268">
        <v>41908</v>
      </c>
      <c r="B726">
        <v>13.28</v>
      </c>
      <c r="C726">
        <v>14.849265600000001</v>
      </c>
      <c r="D726" s="271">
        <f t="shared" si="11"/>
        <v>-0.10567967751886675</v>
      </c>
      <c r="E726" s="272">
        <v>2347.7179999999998</v>
      </c>
    </row>
    <row r="727" spans="1:5">
      <c r="A727" s="268">
        <v>41911</v>
      </c>
      <c r="B727">
        <v>13.39</v>
      </c>
      <c r="C727">
        <v>14.509338</v>
      </c>
      <c r="D727" s="271">
        <f t="shared" si="11"/>
        <v>-7.7146042086827071E-2</v>
      </c>
      <c r="E727" s="272">
        <v>2357.7109999999998</v>
      </c>
    </row>
    <row r="728" spans="1:5">
      <c r="A728" s="268">
        <v>41912</v>
      </c>
      <c r="B728">
        <v>13.32</v>
      </c>
      <c r="C728">
        <v>14.185034</v>
      </c>
      <c r="D728" s="271">
        <f t="shared" si="11"/>
        <v>-6.0982159084003618E-2</v>
      </c>
      <c r="E728" s="272">
        <v>2363.87</v>
      </c>
    </row>
    <row r="729" spans="1:5">
      <c r="A729" s="268">
        <v>41920</v>
      </c>
      <c r="B729">
        <v>13.36</v>
      </c>
      <c r="C729">
        <v>14.844398399999999</v>
      </c>
      <c r="D729" s="271">
        <f t="shared" si="11"/>
        <v>-9.9997208374574487E-2</v>
      </c>
      <c r="E729" s="272">
        <v>2382.7939999999999</v>
      </c>
    </row>
    <row r="730" spans="1:5">
      <c r="A730" s="268">
        <v>41921</v>
      </c>
      <c r="B730">
        <v>13.39</v>
      </c>
      <c r="C730">
        <v>14.897496</v>
      </c>
      <c r="D730" s="271">
        <f t="shared" si="11"/>
        <v>-0.10119123374827554</v>
      </c>
      <c r="E730" s="272">
        <v>2389.3710000000001</v>
      </c>
    </row>
    <row r="731" spans="1:5">
      <c r="A731" s="268">
        <v>41922</v>
      </c>
      <c r="B731">
        <v>13.24</v>
      </c>
      <c r="C731">
        <v>14.375768600000001</v>
      </c>
      <c r="D731" s="271">
        <f t="shared" si="11"/>
        <v>-7.9005765298698516E-2</v>
      </c>
      <c r="E731" s="272">
        <v>2374.54</v>
      </c>
    </row>
    <row r="732" spans="1:5">
      <c r="A732" s="268">
        <v>41925</v>
      </c>
      <c r="B732">
        <v>13.09</v>
      </c>
      <c r="C732">
        <v>14.241778200000001</v>
      </c>
      <c r="D732" s="271">
        <f t="shared" si="11"/>
        <v>-8.087320163432965E-2</v>
      </c>
      <c r="E732" s="272">
        <v>2366.009</v>
      </c>
    </row>
    <row r="733" spans="1:5">
      <c r="A733" s="268">
        <v>41926</v>
      </c>
      <c r="B733">
        <v>12.98</v>
      </c>
      <c r="C733">
        <v>14.105421</v>
      </c>
      <c r="D733" s="271">
        <f t="shared" si="11"/>
        <v>-7.9786416867670851E-2</v>
      </c>
      <c r="E733" s="272">
        <v>2359.4749999999999</v>
      </c>
    </row>
    <row r="734" spans="1:5">
      <c r="A734" s="268">
        <v>41927</v>
      </c>
      <c r="B734">
        <v>13.34</v>
      </c>
      <c r="C734">
        <v>14.4504576</v>
      </c>
      <c r="D734" s="271">
        <f t="shared" si="11"/>
        <v>-7.6845843276271086E-2</v>
      </c>
      <c r="E734" s="272">
        <v>2373.67</v>
      </c>
    </row>
    <row r="735" spans="1:5">
      <c r="A735" s="268">
        <v>41928</v>
      </c>
      <c r="B735">
        <v>13.14</v>
      </c>
      <c r="C735">
        <v>14.310320000000001</v>
      </c>
      <c r="D735" s="271">
        <f t="shared" si="11"/>
        <v>-8.1781539476405873E-2</v>
      </c>
      <c r="E735" s="272">
        <v>2356.4989999999998</v>
      </c>
    </row>
    <row r="736" spans="1:5">
      <c r="A736" s="268">
        <v>41929</v>
      </c>
      <c r="B736">
        <v>13.3</v>
      </c>
      <c r="C736">
        <v>14.3752744</v>
      </c>
      <c r="D736" s="271">
        <f t="shared" si="11"/>
        <v>-7.4800269551724141E-2</v>
      </c>
      <c r="E736" s="272">
        <v>2341.1840000000002</v>
      </c>
    </row>
    <row r="737" spans="1:5">
      <c r="A737" s="268">
        <v>41932</v>
      </c>
      <c r="B737">
        <v>13.25</v>
      </c>
      <c r="C737">
        <v>14.713873599999999</v>
      </c>
      <c r="D737" s="271">
        <f t="shared" si="11"/>
        <v>-9.9489341814109289E-2</v>
      </c>
      <c r="E737" s="272">
        <v>2356.7280000000001</v>
      </c>
    </row>
    <row r="738" spans="1:5">
      <c r="A738" s="268">
        <v>41933</v>
      </c>
      <c r="B738">
        <v>13.18</v>
      </c>
      <c r="C738">
        <v>14.738661</v>
      </c>
      <c r="D738" s="271">
        <f t="shared" si="11"/>
        <v>-0.10575322955049993</v>
      </c>
      <c r="E738" s="272">
        <v>2339.6570000000002</v>
      </c>
    </row>
    <row r="739" spans="1:5">
      <c r="A739" s="268">
        <v>41934</v>
      </c>
      <c r="B739">
        <v>13.03</v>
      </c>
      <c r="C739">
        <v>14.875825799999999</v>
      </c>
      <c r="D739" s="271">
        <f t="shared" si="11"/>
        <v>-0.12408224086625164</v>
      </c>
      <c r="E739" s="272">
        <v>2326.5529999999999</v>
      </c>
    </row>
    <row r="740" spans="1:5">
      <c r="A740" s="268">
        <v>41935</v>
      </c>
      <c r="B740">
        <v>12.81</v>
      </c>
      <c r="C740">
        <v>14.57924</v>
      </c>
      <c r="D740" s="271">
        <f t="shared" si="11"/>
        <v>-0.12135337644486266</v>
      </c>
      <c r="E740" s="272">
        <v>2302.4180000000001</v>
      </c>
    </row>
    <row r="741" spans="1:5">
      <c r="A741" s="268">
        <v>41936</v>
      </c>
      <c r="B741">
        <v>12.68</v>
      </c>
      <c r="C741">
        <v>14.501103000000001</v>
      </c>
      <c r="D741" s="271">
        <f t="shared" si="11"/>
        <v>-0.12558375731832272</v>
      </c>
      <c r="E741" s="272">
        <v>2302.2800000000002</v>
      </c>
    </row>
    <row r="742" spans="1:5">
      <c r="A742" s="268">
        <v>41939</v>
      </c>
      <c r="B742">
        <v>12.33</v>
      </c>
      <c r="C742">
        <v>14.099558</v>
      </c>
      <c r="D742" s="271">
        <f t="shared" si="11"/>
        <v>-0.12550450163047666</v>
      </c>
      <c r="E742" s="272">
        <v>2290.4369999999999</v>
      </c>
    </row>
    <row r="743" spans="1:5">
      <c r="A743" s="268">
        <v>41940</v>
      </c>
      <c r="B743">
        <v>12.72</v>
      </c>
      <c r="C743">
        <v>14.426231599999999</v>
      </c>
      <c r="D743" s="271">
        <f t="shared" si="11"/>
        <v>-0.11827285512316321</v>
      </c>
      <c r="E743" s="272">
        <v>2337.8710000000001</v>
      </c>
    </row>
    <row r="744" spans="1:5">
      <c r="A744" s="268">
        <v>41941</v>
      </c>
      <c r="B744">
        <v>12.94</v>
      </c>
      <c r="C744">
        <v>14.865872400000001</v>
      </c>
      <c r="D744" s="271">
        <f t="shared" si="11"/>
        <v>-0.12954990788162568</v>
      </c>
      <c r="E744" s="272">
        <v>2373.0300000000002</v>
      </c>
    </row>
    <row r="745" spans="1:5">
      <c r="A745" s="268">
        <v>41942</v>
      </c>
      <c r="B745">
        <v>12.98</v>
      </c>
      <c r="C745">
        <v>14.8042736</v>
      </c>
      <c r="D745" s="271">
        <f t="shared" si="11"/>
        <v>-0.12322614734707416</v>
      </c>
      <c r="E745" s="272">
        <v>2391.076</v>
      </c>
    </row>
    <row r="746" spans="1:5">
      <c r="A746" s="268">
        <v>41943</v>
      </c>
      <c r="B746">
        <v>13.27</v>
      </c>
      <c r="C746">
        <v>15.327336799999999</v>
      </c>
      <c r="D746" s="271">
        <f t="shared" si="11"/>
        <v>-0.13422663224833686</v>
      </c>
      <c r="E746" s="272">
        <v>2420.1779999999999</v>
      </c>
    </row>
    <row r="747" spans="1:5">
      <c r="A747" s="268">
        <v>41946</v>
      </c>
      <c r="B747">
        <v>13.21</v>
      </c>
      <c r="C747">
        <v>15.1839534</v>
      </c>
      <c r="D747" s="271">
        <f t="shared" si="11"/>
        <v>-0.13000259866445585</v>
      </c>
      <c r="E747" s="272">
        <v>2430.0320000000002</v>
      </c>
    </row>
    <row r="748" spans="1:5">
      <c r="A748" s="268">
        <v>41947</v>
      </c>
      <c r="B748">
        <v>13.13</v>
      </c>
      <c r="C748">
        <v>15.2878176</v>
      </c>
      <c r="D748" s="271">
        <f t="shared" si="11"/>
        <v>-0.14114621566390217</v>
      </c>
      <c r="E748" s="272">
        <v>2430.6770000000001</v>
      </c>
    </row>
    <row r="749" spans="1:5">
      <c r="A749" s="268">
        <v>41948</v>
      </c>
      <c r="B749">
        <v>13.26</v>
      </c>
      <c r="C749">
        <v>15.1696168</v>
      </c>
      <c r="D749" s="271">
        <f t="shared" si="11"/>
        <v>-0.12588431370263753</v>
      </c>
      <c r="E749" s="272">
        <v>2419.2539999999999</v>
      </c>
    </row>
    <row r="750" spans="1:5">
      <c r="A750" s="268">
        <v>41949</v>
      </c>
      <c r="B750">
        <v>13.18</v>
      </c>
      <c r="C750">
        <v>15.089230000000001</v>
      </c>
      <c r="D750" s="271">
        <f t="shared" si="11"/>
        <v>-0.12652931925618471</v>
      </c>
      <c r="E750" s="272">
        <v>2425.864</v>
      </c>
    </row>
    <row r="751" spans="1:5">
      <c r="A751" s="268">
        <v>41950</v>
      </c>
      <c r="B751">
        <v>13.63</v>
      </c>
      <c r="C751">
        <v>15.509420799999999</v>
      </c>
      <c r="D751" s="271">
        <f t="shared" si="11"/>
        <v>-0.12117930284024525</v>
      </c>
      <c r="E751" s="272">
        <v>2418.1709999999998</v>
      </c>
    </row>
    <row r="752" spans="1:5">
      <c r="A752" s="268">
        <v>41953</v>
      </c>
      <c r="B752">
        <v>14.12</v>
      </c>
      <c r="C752">
        <v>15.612323999999999</v>
      </c>
      <c r="D752" s="271">
        <f t="shared" si="11"/>
        <v>-9.5586281709244547E-2</v>
      </c>
      <c r="E752" s="272">
        <v>2473.6729999999998</v>
      </c>
    </row>
    <row r="753" spans="1:5">
      <c r="A753" s="268">
        <v>41954</v>
      </c>
      <c r="B753">
        <v>14.26</v>
      </c>
      <c r="C753">
        <v>15.9588</v>
      </c>
      <c r="D753" s="271">
        <f t="shared" si="11"/>
        <v>-0.10644910644910643</v>
      </c>
      <c r="E753" s="272">
        <v>2469.6729999999998</v>
      </c>
    </row>
    <row r="754" spans="1:5">
      <c r="A754" s="268">
        <v>41955</v>
      </c>
      <c r="B754">
        <v>15.38</v>
      </c>
      <c r="C754">
        <v>16.517578499999999</v>
      </c>
      <c r="D754" s="271">
        <f t="shared" si="11"/>
        <v>-6.8870779091499301E-2</v>
      </c>
      <c r="E754" s="272">
        <v>2494.4760000000001</v>
      </c>
    </row>
    <row r="755" spans="1:5">
      <c r="A755" s="268">
        <v>41956</v>
      </c>
      <c r="B755">
        <v>15.06</v>
      </c>
      <c r="C755">
        <v>16.237435000000001</v>
      </c>
      <c r="D755" s="271">
        <f t="shared" si="11"/>
        <v>-7.2513608214597958E-2</v>
      </c>
      <c r="E755" s="272">
        <v>2485.6060000000002</v>
      </c>
    </row>
    <row r="756" spans="1:5">
      <c r="A756" s="268">
        <v>41957</v>
      </c>
      <c r="B756">
        <v>15.38</v>
      </c>
      <c r="C756">
        <v>15.992946</v>
      </c>
      <c r="D756" s="271">
        <f t="shared" si="11"/>
        <v>-3.8326021984942504E-2</v>
      </c>
      <c r="E756" s="272">
        <v>2478.8240000000001</v>
      </c>
    </row>
    <row r="757" spans="1:5">
      <c r="A757" s="268">
        <v>41960</v>
      </c>
      <c r="B757">
        <v>14.96</v>
      </c>
      <c r="C757">
        <v>15.442245</v>
      </c>
      <c r="D757" s="271">
        <f t="shared" si="11"/>
        <v>-3.1228943718999314E-2</v>
      </c>
      <c r="E757" s="272">
        <v>2474.009</v>
      </c>
    </row>
    <row r="758" spans="1:5">
      <c r="A758" s="268">
        <v>41961</v>
      </c>
      <c r="B758">
        <v>14.55</v>
      </c>
      <c r="C758">
        <v>15.209087999999999</v>
      </c>
      <c r="D758" s="271">
        <f t="shared" si="11"/>
        <v>-4.3335142777791713E-2</v>
      </c>
      <c r="E758" s="272">
        <v>2456.366</v>
      </c>
    </row>
    <row r="759" spans="1:5">
      <c r="A759" s="268">
        <v>41962</v>
      </c>
      <c r="B759">
        <v>14.4</v>
      </c>
      <c r="C759">
        <v>14.96313</v>
      </c>
      <c r="D759" s="271">
        <f t="shared" si="11"/>
        <v>-3.7634505614801084E-2</v>
      </c>
      <c r="E759" s="272">
        <v>2450.9859999999999</v>
      </c>
    </row>
    <row r="760" spans="1:5">
      <c r="A760" s="268">
        <v>41963</v>
      </c>
      <c r="B760">
        <v>14.6</v>
      </c>
      <c r="C760">
        <v>15.3951192</v>
      </c>
      <c r="D760" s="271">
        <f t="shared" si="11"/>
        <v>-5.1647485782377101E-2</v>
      </c>
      <c r="E760" s="272">
        <v>2452.66</v>
      </c>
    </row>
    <row r="761" spans="1:5">
      <c r="A761" s="268">
        <v>41964</v>
      </c>
      <c r="B761">
        <v>15.57</v>
      </c>
      <c r="C761">
        <v>15.948321999999999</v>
      </c>
      <c r="D761" s="271">
        <f t="shared" si="11"/>
        <v>-2.3721743265529671E-2</v>
      </c>
      <c r="E761" s="272">
        <v>2486.7910000000002</v>
      </c>
    </row>
    <row r="762" spans="1:5">
      <c r="A762" s="268">
        <v>41967</v>
      </c>
      <c r="B762">
        <v>16.54</v>
      </c>
      <c r="C762">
        <v>17.260586</v>
      </c>
      <c r="D762" s="271">
        <f t="shared" si="11"/>
        <v>-4.1747481806237663E-2</v>
      </c>
      <c r="E762" s="272">
        <v>2532.8789999999999</v>
      </c>
    </row>
    <row r="763" spans="1:5">
      <c r="A763" s="268">
        <v>41968</v>
      </c>
      <c r="B763">
        <v>16.46</v>
      </c>
      <c r="C763">
        <v>17.452575</v>
      </c>
      <c r="D763" s="271">
        <f t="shared" si="11"/>
        <v>-5.687269643591264E-2</v>
      </c>
      <c r="E763" s="272">
        <v>2567.5970000000002</v>
      </c>
    </row>
    <row r="764" spans="1:5">
      <c r="A764" s="268">
        <v>41969</v>
      </c>
      <c r="B764">
        <v>17.02</v>
      </c>
      <c r="C764">
        <v>17.840206999999999</v>
      </c>
      <c r="D764" s="271">
        <f t="shared" si="11"/>
        <v>-4.5975195242970002E-2</v>
      </c>
      <c r="E764" s="272">
        <v>2604.3449999999998</v>
      </c>
    </row>
    <row r="765" spans="1:5">
      <c r="A765" s="268">
        <v>41970</v>
      </c>
      <c r="B765">
        <v>17.510000000000002</v>
      </c>
      <c r="C765">
        <v>17.911619999999999</v>
      </c>
      <c r="D765" s="271">
        <f t="shared" si="11"/>
        <v>-2.2422315792764547E-2</v>
      </c>
      <c r="E765" s="272">
        <v>2630.4859999999999</v>
      </c>
    </row>
    <row r="766" spans="1:5">
      <c r="A766" s="268">
        <v>41971</v>
      </c>
      <c r="B766">
        <v>17.260000000000002</v>
      </c>
      <c r="C766">
        <v>18.001165</v>
      </c>
      <c r="D766" s="271">
        <f t="shared" si="11"/>
        <v>-4.1173168514371028E-2</v>
      </c>
      <c r="E766" s="272">
        <v>2682.835</v>
      </c>
    </row>
    <row r="767" spans="1:5">
      <c r="A767" s="268">
        <v>41974</v>
      </c>
      <c r="B767">
        <v>17.52</v>
      </c>
      <c r="C767">
        <v>17.489719000000001</v>
      </c>
      <c r="D767" s="271">
        <f t="shared" si="11"/>
        <v>1.7313600064128298E-3</v>
      </c>
      <c r="E767" s="272">
        <v>2680.1550000000002</v>
      </c>
    </row>
    <row r="768" spans="1:5">
      <c r="A768" s="268">
        <v>41975</v>
      </c>
      <c r="B768">
        <v>18.8</v>
      </c>
      <c r="C768">
        <v>18.741249</v>
      </c>
      <c r="D768" s="271">
        <f t="shared" si="11"/>
        <v>3.1348497637484485E-3</v>
      </c>
      <c r="E768" s="272">
        <v>2763.5450000000001</v>
      </c>
    </row>
    <row r="769" spans="1:5">
      <c r="A769" s="268">
        <v>41976</v>
      </c>
      <c r="B769">
        <v>19.149999999999999</v>
      </c>
      <c r="C769">
        <v>18.915655000000001</v>
      </c>
      <c r="D769" s="271">
        <f t="shared" si="11"/>
        <v>1.2388944501260823E-2</v>
      </c>
      <c r="E769" s="272">
        <v>2779.5250000000001</v>
      </c>
    </row>
    <row r="770" spans="1:5">
      <c r="A770" s="268">
        <v>41977</v>
      </c>
      <c r="B770">
        <v>21.07</v>
      </c>
      <c r="C770">
        <v>21.108398999999999</v>
      </c>
      <c r="D770" s="271">
        <f t="shared" si="11"/>
        <v>-1.8191337012342101E-3</v>
      </c>
      <c r="E770" s="272">
        <v>2899.4560000000001</v>
      </c>
    </row>
    <row r="771" spans="1:5">
      <c r="A771" s="268">
        <v>41978</v>
      </c>
      <c r="B771">
        <v>23.18</v>
      </c>
      <c r="C771">
        <v>22.287762499999999</v>
      </c>
      <c r="D771" s="271">
        <f t="shared" si="11"/>
        <v>4.0032618796974395E-2</v>
      </c>
      <c r="E771" s="272">
        <v>2937.6469999999999</v>
      </c>
    </row>
    <row r="772" spans="1:5">
      <c r="A772" s="268">
        <v>41981</v>
      </c>
      <c r="B772">
        <v>25.5</v>
      </c>
      <c r="C772">
        <v>25.101867500000001</v>
      </c>
      <c r="D772" s="271">
        <f t="shared" si="11"/>
        <v>1.5860672517692187E-2</v>
      </c>
      <c r="E772" s="272">
        <v>3020.2579999999998</v>
      </c>
    </row>
    <row r="773" spans="1:5">
      <c r="A773" s="268">
        <v>41982</v>
      </c>
      <c r="B773">
        <v>26.54</v>
      </c>
      <c r="C773">
        <v>23.185326</v>
      </c>
      <c r="D773" s="271">
        <f t="shared" ref="D773:D836" si="12">B773/C773-1</f>
        <v>0.14468953337123658</v>
      </c>
      <c r="E773" s="272">
        <v>2856.2689999999998</v>
      </c>
    </row>
    <row r="774" spans="1:5">
      <c r="A774" s="268">
        <v>41983</v>
      </c>
      <c r="B774">
        <v>27.27</v>
      </c>
      <c r="C774">
        <v>23.048144000000001</v>
      </c>
      <c r="D774" s="271">
        <f t="shared" si="12"/>
        <v>0.1831755303160203</v>
      </c>
      <c r="E774" s="272">
        <v>2940.0059999999999</v>
      </c>
    </row>
    <row r="775" spans="1:5">
      <c r="A775" s="268">
        <v>41984</v>
      </c>
      <c r="B775">
        <v>24.71</v>
      </c>
      <c r="C775">
        <v>21.418634999999998</v>
      </c>
      <c r="D775" s="271">
        <f t="shared" si="12"/>
        <v>0.15366828931909082</v>
      </c>
      <c r="E775" s="272">
        <v>2925.7429999999999</v>
      </c>
    </row>
    <row r="776" spans="1:5">
      <c r="A776" s="268">
        <v>41985</v>
      </c>
      <c r="B776">
        <v>25.47</v>
      </c>
      <c r="C776">
        <v>22.33719</v>
      </c>
      <c r="D776" s="271">
        <f t="shared" si="12"/>
        <v>0.1402508551881414</v>
      </c>
      <c r="E776" s="272">
        <v>2938.1729999999998</v>
      </c>
    </row>
    <row r="777" spans="1:5">
      <c r="A777" s="268">
        <v>41988</v>
      </c>
      <c r="B777">
        <v>27.06</v>
      </c>
      <c r="C777">
        <v>22.718592000000001</v>
      </c>
      <c r="D777" s="271">
        <f t="shared" si="12"/>
        <v>0.19109494109494096</v>
      </c>
      <c r="E777" s="272">
        <v>2953.4209999999998</v>
      </c>
    </row>
    <row r="778" spans="1:5">
      <c r="A778" s="268">
        <v>41989</v>
      </c>
      <c r="B778">
        <v>29.77</v>
      </c>
      <c r="C778">
        <v>24.226597999999999</v>
      </c>
      <c r="D778" s="271">
        <f t="shared" si="12"/>
        <v>0.22881471017928323</v>
      </c>
      <c r="E778" s="272">
        <v>3021.518</v>
      </c>
    </row>
    <row r="779" spans="1:5">
      <c r="A779" s="268">
        <v>41990</v>
      </c>
      <c r="B779">
        <v>32.75</v>
      </c>
      <c r="C779">
        <v>23.732043999999998</v>
      </c>
      <c r="D779" s="271">
        <f t="shared" si="12"/>
        <v>0.3799906994947424</v>
      </c>
      <c r="E779" s="272">
        <v>3061.02</v>
      </c>
    </row>
    <row r="780" spans="1:5">
      <c r="A780" s="268">
        <v>41991</v>
      </c>
      <c r="B780">
        <v>31.74</v>
      </c>
      <c r="C780">
        <v>22.647169999999999</v>
      </c>
      <c r="D780" s="271">
        <f t="shared" si="12"/>
        <v>0.40149961341748219</v>
      </c>
      <c r="E780" s="272">
        <v>3057.5210000000002</v>
      </c>
    </row>
    <row r="781" spans="1:5">
      <c r="A781" s="268">
        <v>41992</v>
      </c>
      <c r="B781">
        <v>32.229999999999997</v>
      </c>
      <c r="C781">
        <v>22.729247999999998</v>
      </c>
      <c r="D781" s="271">
        <f t="shared" si="12"/>
        <v>0.41799675906567613</v>
      </c>
      <c r="E781" s="272">
        <v>3108.596</v>
      </c>
    </row>
    <row r="782" spans="1:5">
      <c r="A782" s="268">
        <v>41995</v>
      </c>
      <c r="B782">
        <v>30.74</v>
      </c>
      <c r="C782">
        <v>22.027329000000002</v>
      </c>
      <c r="D782" s="271">
        <f t="shared" si="12"/>
        <v>0.39553915047984245</v>
      </c>
      <c r="E782" s="272">
        <v>3127.4450000000002</v>
      </c>
    </row>
    <row r="783" spans="1:5">
      <c r="A783" s="268">
        <v>41996</v>
      </c>
      <c r="B783">
        <v>31.01</v>
      </c>
      <c r="C783">
        <v>22.300550000000001</v>
      </c>
      <c r="D783" s="271">
        <f t="shared" si="12"/>
        <v>0.3905486635979829</v>
      </c>
      <c r="E783" s="272">
        <v>3032.6120000000001</v>
      </c>
    </row>
    <row r="784" spans="1:5">
      <c r="A784" s="268">
        <v>41997</v>
      </c>
      <c r="B784">
        <v>28.2</v>
      </c>
      <c r="C784">
        <v>21.908347500000001</v>
      </c>
      <c r="D784" s="271">
        <f t="shared" si="12"/>
        <v>0.28718060547469393</v>
      </c>
      <c r="E784" s="272">
        <v>2972.5320000000002</v>
      </c>
    </row>
    <row r="785" spans="1:5">
      <c r="A785" s="268">
        <v>41998</v>
      </c>
      <c r="B785">
        <v>29.2</v>
      </c>
      <c r="C785">
        <v>21.908347500000001</v>
      </c>
      <c r="D785" s="271">
        <f t="shared" si="12"/>
        <v>0.33282530779649155</v>
      </c>
      <c r="E785" s="272">
        <v>3072.5360000000001</v>
      </c>
    </row>
    <row r="786" spans="1:5">
      <c r="A786" s="268">
        <v>41999</v>
      </c>
      <c r="B786">
        <v>32.119999999999997</v>
      </c>
      <c r="C786">
        <v>21.908347500000001</v>
      </c>
      <c r="D786" s="271">
        <f t="shared" si="12"/>
        <v>0.46610783857614058</v>
      </c>
      <c r="E786" s="272">
        <v>3157.6030000000001</v>
      </c>
    </row>
    <row r="787" spans="1:5">
      <c r="A787" s="268">
        <v>42002</v>
      </c>
      <c r="B787">
        <v>32.19</v>
      </c>
      <c r="C787">
        <v>22.593676500000001</v>
      </c>
      <c r="D787" s="271">
        <f t="shared" si="12"/>
        <v>0.42473492527876089</v>
      </c>
      <c r="E787" s="272">
        <v>3168.0160000000001</v>
      </c>
    </row>
    <row r="788" spans="1:5">
      <c r="A788" s="268">
        <v>42003</v>
      </c>
      <c r="B788">
        <v>33.46</v>
      </c>
      <c r="C788">
        <v>22.807013000000001</v>
      </c>
      <c r="D788" s="271">
        <f t="shared" si="12"/>
        <v>0.4670925999822948</v>
      </c>
      <c r="E788" s="272">
        <v>3165.8150000000001</v>
      </c>
    </row>
    <row r="789" spans="1:5">
      <c r="A789" s="268">
        <v>42004</v>
      </c>
      <c r="B789">
        <v>33.9</v>
      </c>
      <c r="C789">
        <v>23.035004000000001</v>
      </c>
      <c r="D789" s="271">
        <f t="shared" si="12"/>
        <v>0.47167328471052139</v>
      </c>
      <c r="E789" s="272">
        <v>3234.6770000000001</v>
      </c>
    </row>
    <row r="790" spans="1:5">
      <c r="A790" s="268">
        <v>42009</v>
      </c>
      <c r="B790">
        <v>34.659999999999997</v>
      </c>
      <c r="C790">
        <v>23.4131225</v>
      </c>
      <c r="D790" s="271">
        <f t="shared" si="12"/>
        <v>0.48036640563427602</v>
      </c>
      <c r="E790" s="272">
        <v>3350.5189999999998</v>
      </c>
    </row>
    <row r="791" spans="1:5">
      <c r="A791" s="268">
        <v>42010</v>
      </c>
      <c r="B791">
        <v>34.71</v>
      </c>
      <c r="C791">
        <v>22.984635000000001</v>
      </c>
      <c r="D791" s="271">
        <f t="shared" si="12"/>
        <v>0.51013927347551968</v>
      </c>
      <c r="E791" s="272">
        <v>3351.4459999999999</v>
      </c>
    </row>
    <row r="792" spans="1:5">
      <c r="A792" s="268">
        <v>42011</v>
      </c>
      <c r="B792">
        <v>36.15</v>
      </c>
      <c r="C792">
        <v>23.624587999999999</v>
      </c>
      <c r="D792" s="271">
        <f t="shared" si="12"/>
        <v>0.53018541529697782</v>
      </c>
      <c r="E792" s="272">
        <v>3373.9540000000002</v>
      </c>
    </row>
    <row r="793" spans="1:5">
      <c r="A793" s="268">
        <v>42012</v>
      </c>
      <c r="B793">
        <v>35.25</v>
      </c>
      <c r="C793">
        <v>23.162528999999999</v>
      </c>
      <c r="D793" s="271">
        <f t="shared" si="12"/>
        <v>0.52185454360359351</v>
      </c>
      <c r="E793" s="272">
        <v>3293.4560000000001</v>
      </c>
    </row>
    <row r="794" spans="1:5">
      <c r="A794" s="268">
        <v>42013</v>
      </c>
      <c r="B794">
        <v>34.96</v>
      </c>
      <c r="C794">
        <v>23.120370000000001</v>
      </c>
      <c r="D794" s="271">
        <f t="shared" si="12"/>
        <v>0.51208652802701682</v>
      </c>
      <c r="E794" s="272">
        <v>3285.4119999999998</v>
      </c>
    </row>
    <row r="795" spans="1:5">
      <c r="A795" s="268">
        <v>42016</v>
      </c>
      <c r="B795">
        <v>33.53</v>
      </c>
      <c r="C795">
        <v>22.745664000000001</v>
      </c>
      <c r="D795" s="271">
        <f t="shared" si="12"/>
        <v>0.4741271127543254</v>
      </c>
      <c r="E795" s="272">
        <v>3229.3159999999998</v>
      </c>
    </row>
    <row r="796" spans="1:5">
      <c r="A796" s="268">
        <v>42017</v>
      </c>
      <c r="B796">
        <v>32.17</v>
      </c>
      <c r="C796">
        <v>22.573979999999999</v>
      </c>
      <c r="D796" s="271">
        <f t="shared" si="12"/>
        <v>0.42509207503506263</v>
      </c>
      <c r="E796" s="272">
        <v>3235.3009999999999</v>
      </c>
    </row>
    <row r="797" spans="1:5">
      <c r="A797" s="268">
        <v>42018</v>
      </c>
      <c r="B797">
        <v>32.659999999999997</v>
      </c>
      <c r="C797">
        <v>22.497900000000001</v>
      </c>
      <c r="D797" s="271">
        <f t="shared" si="12"/>
        <v>0.45169104671991578</v>
      </c>
      <c r="E797" s="272">
        <v>3222.4369999999999</v>
      </c>
    </row>
    <row r="798" spans="1:5">
      <c r="A798" s="268">
        <v>42019</v>
      </c>
      <c r="B798">
        <v>33.369999999999997</v>
      </c>
      <c r="C798">
        <v>23.122973999999999</v>
      </c>
      <c r="D798" s="271">
        <f t="shared" si="12"/>
        <v>0.44315346287203372</v>
      </c>
      <c r="E798" s="272">
        <v>3336.4549999999999</v>
      </c>
    </row>
    <row r="799" spans="1:5">
      <c r="A799" s="268">
        <v>42020</v>
      </c>
      <c r="B799">
        <v>32.909999999999997</v>
      </c>
      <c r="C799">
        <v>22.298855</v>
      </c>
      <c r="D799" s="271">
        <f t="shared" si="12"/>
        <v>0.47586053185242005</v>
      </c>
      <c r="E799" s="272">
        <v>3376.4949999999999</v>
      </c>
    </row>
    <row r="800" spans="1:5">
      <c r="A800" s="268">
        <v>42023</v>
      </c>
      <c r="B800">
        <v>29.62</v>
      </c>
      <c r="C800">
        <v>18.643291999999999</v>
      </c>
      <c r="D800" s="271">
        <f t="shared" si="12"/>
        <v>0.58877520128955774</v>
      </c>
      <c r="E800" s="272">
        <v>3116.3510000000001</v>
      </c>
    </row>
    <row r="801" spans="1:5">
      <c r="A801" s="268">
        <v>42024</v>
      </c>
      <c r="B801">
        <v>26.69</v>
      </c>
      <c r="C801">
        <v>19.743749999999999</v>
      </c>
      <c r="D801" s="271">
        <f t="shared" si="12"/>
        <v>0.35182019626464078</v>
      </c>
      <c r="E801" s="272">
        <v>3173.0520000000001</v>
      </c>
    </row>
    <row r="802" spans="1:5">
      <c r="A802" s="268">
        <v>42025</v>
      </c>
      <c r="B802">
        <v>28.75</v>
      </c>
      <c r="C802">
        <v>20.943214999999999</v>
      </c>
      <c r="D802" s="271">
        <f t="shared" si="12"/>
        <v>0.37275962644703786</v>
      </c>
      <c r="E802" s="272">
        <v>3323.6109999999999</v>
      </c>
    </row>
    <row r="803" spans="1:5">
      <c r="A803" s="268">
        <v>42026</v>
      </c>
      <c r="B803">
        <v>28.43</v>
      </c>
      <c r="C803">
        <v>20.187310499999999</v>
      </c>
      <c r="D803" s="271">
        <f t="shared" si="12"/>
        <v>0.40831043342796969</v>
      </c>
      <c r="E803" s="272">
        <v>3343.3440000000001</v>
      </c>
    </row>
    <row r="804" spans="1:5">
      <c r="A804" s="268">
        <v>42027</v>
      </c>
      <c r="B804">
        <v>29.21</v>
      </c>
      <c r="C804">
        <v>20.334354000000001</v>
      </c>
      <c r="D804" s="271">
        <f t="shared" si="12"/>
        <v>0.43648527019840411</v>
      </c>
      <c r="E804" s="272">
        <v>3351.7640000000001</v>
      </c>
    </row>
    <row r="805" spans="1:5">
      <c r="A805" s="268">
        <v>42030</v>
      </c>
      <c r="B805">
        <v>28.62</v>
      </c>
      <c r="C805">
        <v>19.9140215</v>
      </c>
      <c r="D805" s="271">
        <f t="shared" si="12"/>
        <v>0.43717832181711769</v>
      </c>
      <c r="E805" s="272">
        <v>3383.1819999999998</v>
      </c>
    </row>
    <row r="806" spans="1:5">
      <c r="A806" s="268">
        <v>42031</v>
      </c>
      <c r="B806">
        <v>28.05</v>
      </c>
      <c r="C806">
        <v>19.748673499999999</v>
      </c>
      <c r="D806" s="271">
        <f t="shared" si="12"/>
        <v>0.42034856163883627</v>
      </c>
      <c r="E806" s="272">
        <v>3352.96</v>
      </c>
    </row>
    <row r="807" spans="1:5">
      <c r="A807" s="268">
        <v>42032</v>
      </c>
      <c r="B807">
        <v>28.87</v>
      </c>
      <c r="C807">
        <v>20.118479499999999</v>
      </c>
      <c r="D807" s="271">
        <f t="shared" si="12"/>
        <v>0.43499910119947205</v>
      </c>
      <c r="E807" s="272">
        <v>3305.7379999999998</v>
      </c>
    </row>
    <row r="808" spans="1:5">
      <c r="A808" s="268">
        <v>42033</v>
      </c>
      <c r="B808">
        <v>28.18</v>
      </c>
      <c r="C808">
        <v>19.581704999999999</v>
      </c>
      <c r="D808" s="271">
        <f t="shared" si="12"/>
        <v>0.43909838290383818</v>
      </c>
      <c r="E808" s="272">
        <v>3262.3049999999998</v>
      </c>
    </row>
    <row r="809" spans="1:5">
      <c r="A809" s="268">
        <v>42034</v>
      </c>
      <c r="B809">
        <v>27.86</v>
      </c>
      <c r="C809">
        <v>19.7516675</v>
      </c>
      <c r="D809" s="271">
        <f t="shared" si="12"/>
        <v>0.41051382117484514</v>
      </c>
      <c r="E809" s="272">
        <v>3210.3629999999998</v>
      </c>
    </row>
    <row r="810" spans="1:5">
      <c r="A810" s="268">
        <v>42037</v>
      </c>
      <c r="B810">
        <v>26.92</v>
      </c>
      <c r="C810">
        <v>19.280329999999999</v>
      </c>
      <c r="D810" s="271">
        <f t="shared" si="12"/>
        <v>0.39624166183877563</v>
      </c>
      <c r="E810" s="272">
        <v>3128.3</v>
      </c>
    </row>
    <row r="811" spans="1:5">
      <c r="A811" s="268">
        <v>42038</v>
      </c>
      <c r="B811">
        <v>28.4</v>
      </c>
      <c r="C811">
        <v>20.143420500000001</v>
      </c>
      <c r="D811" s="271">
        <f t="shared" si="12"/>
        <v>0.40988964610057144</v>
      </c>
      <c r="E811" s="272">
        <v>3204.9070000000002</v>
      </c>
    </row>
    <row r="812" spans="1:5">
      <c r="A812" s="268">
        <v>42039</v>
      </c>
      <c r="B812">
        <v>28.03</v>
      </c>
      <c r="C812">
        <v>19.928412000000002</v>
      </c>
      <c r="D812" s="271">
        <f t="shared" si="12"/>
        <v>0.40653454976743753</v>
      </c>
      <c r="E812" s="272">
        <v>3174.1260000000002</v>
      </c>
    </row>
    <row r="813" spans="1:5">
      <c r="A813" s="268">
        <v>42040</v>
      </c>
      <c r="B813">
        <v>28.08</v>
      </c>
      <c r="C813">
        <v>20.303257500000001</v>
      </c>
      <c r="D813" s="271">
        <f t="shared" si="12"/>
        <v>0.38302929960869569</v>
      </c>
      <c r="E813" s="272">
        <v>3136.5309999999999</v>
      </c>
    </row>
    <row r="814" spans="1:5">
      <c r="A814" s="268">
        <v>42041</v>
      </c>
      <c r="B814">
        <v>28.31</v>
      </c>
      <c r="C814">
        <v>20.150355000000001</v>
      </c>
      <c r="D814" s="271">
        <f t="shared" si="12"/>
        <v>0.4049380271464198</v>
      </c>
      <c r="E814" s="272">
        <v>3075.9070000000002</v>
      </c>
    </row>
    <row r="815" spans="1:5">
      <c r="A815" s="268">
        <v>42044</v>
      </c>
      <c r="B815">
        <v>29.41</v>
      </c>
      <c r="C815">
        <v>20.443472499999999</v>
      </c>
      <c r="D815" s="271">
        <f t="shared" si="12"/>
        <v>0.43860100088182197</v>
      </c>
      <c r="E815" s="272">
        <v>3095.1239999999998</v>
      </c>
    </row>
    <row r="816" spans="1:5">
      <c r="A816" s="268">
        <v>42045</v>
      </c>
      <c r="B816">
        <v>29.54</v>
      </c>
      <c r="C816">
        <v>20.396447999999999</v>
      </c>
      <c r="D816" s="271">
        <f t="shared" si="12"/>
        <v>0.44829138877514363</v>
      </c>
      <c r="E816" s="272">
        <v>3141.5929999999998</v>
      </c>
    </row>
    <row r="817" spans="1:5">
      <c r="A817" s="268">
        <v>42046</v>
      </c>
      <c r="B817">
        <v>29.32</v>
      </c>
      <c r="C817">
        <v>20.283507</v>
      </c>
      <c r="D817" s="271">
        <f t="shared" si="12"/>
        <v>0.44550939835009795</v>
      </c>
      <c r="E817" s="272">
        <v>3157.7040000000002</v>
      </c>
    </row>
    <row r="818" spans="1:5">
      <c r="A818" s="268">
        <v>42047</v>
      </c>
      <c r="B818">
        <v>29</v>
      </c>
      <c r="C818">
        <v>20.129422999999999</v>
      </c>
      <c r="D818" s="271">
        <f t="shared" si="12"/>
        <v>0.44067716198323237</v>
      </c>
      <c r="E818" s="272">
        <v>3173.4160000000002</v>
      </c>
    </row>
    <row r="819" spans="1:5">
      <c r="A819" s="268">
        <v>42048</v>
      </c>
      <c r="B819">
        <v>29.13</v>
      </c>
      <c r="C819">
        <v>20.826249499999999</v>
      </c>
      <c r="D819" s="271">
        <f t="shared" si="12"/>
        <v>0.39871559687211078</v>
      </c>
      <c r="E819" s="272">
        <v>3203.8270000000002</v>
      </c>
    </row>
    <row r="820" spans="1:5">
      <c r="A820" s="268">
        <v>42051</v>
      </c>
      <c r="B820">
        <v>28.97</v>
      </c>
      <c r="C820">
        <v>20.778578</v>
      </c>
      <c r="D820" s="271">
        <f t="shared" si="12"/>
        <v>0.39422437858837123</v>
      </c>
      <c r="E820" s="272">
        <v>3222.3629999999998</v>
      </c>
    </row>
    <row r="821" spans="1:5">
      <c r="A821" s="268">
        <v>42052</v>
      </c>
      <c r="B821">
        <v>29.18</v>
      </c>
      <c r="C821">
        <v>21.183792</v>
      </c>
      <c r="D821" s="271">
        <f t="shared" si="12"/>
        <v>0.37746820776941159</v>
      </c>
      <c r="E821" s="272">
        <v>3246.9059999999999</v>
      </c>
    </row>
    <row r="822" spans="1:5">
      <c r="A822" s="268">
        <v>42060</v>
      </c>
      <c r="B822">
        <v>28.74</v>
      </c>
      <c r="C822">
        <v>21.052303999999999</v>
      </c>
      <c r="D822" s="271">
        <f t="shared" si="12"/>
        <v>0.36517124206452656</v>
      </c>
      <c r="E822" s="272">
        <v>3228.8429999999998</v>
      </c>
    </row>
    <row r="823" spans="1:5">
      <c r="A823" s="268">
        <v>42061</v>
      </c>
      <c r="B823">
        <v>29.93</v>
      </c>
      <c r="C823">
        <v>21.841536000000001</v>
      </c>
      <c r="D823" s="271">
        <f t="shared" si="12"/>
        <v>0.37032487092482858</v>
      </c>
      <c r="E823" s="272">
        <v>3298.3589999999999</v>
      </c>
    </row>
    <row r="824" spans="1:5">
      <c r="A824" s="268">
        <v>42062</v>
      </c>
      <c r="B824">
        <v>29.53</v>
      </c>
      <c r="C824">
        <v>21.797875000000001</v>
      </c>
      <c r="D824" s="271">
        <f t="shared" si="12"/>
        <v>0.35471921001473761</v>
      </c>
      <c r="E824" s="272">
        <v>3310.3029999999999</v>
      </c>
    </row>
    <row r="825" spans="1:5">
      <c r="A825" s="268">
        <v>42065</v>
      </c>
      <c r="B825">
        <v>29.87</v>
      </c>
      <c r="C825">
        <v>21.378357000000001</v>
      </c>
      <c r="D825" s="271">
        <f t="shared" si="12"/>
        <v>0.39720746547548069</v>
      </c>
      <c r="E825" s="272">
        <v>3336.2849999999999</v>
      </c>
    </row>
    <row r="826" spans="1:5">
      <c r="A826" s="268">
        <v>42066</v>
      </c>
      <c r="B826">
        <v>28.62</v>
      </c>
      <c r="C826">
        <v>20.752116999999998</v>
      </c>
      <c r="D826" s="271">
        <f t="shared" si="12"/>
        <v>0.37913640328839726</v>
      </c>
      <c r="E826" s="272">
        <v>3263.0520000000001</v>
      </c>
    </row>
    <row r="827" spans="1:5">
      <c r="A827" s="268">
        <v>42067</v>
      </c>
      <c r="B827">
        <v>28.37</v>
      </c>
      <c r="C827">
        <v>20.388580999999999</v>
      </c>
      <c r="D827" s="271">
        <f t="shared" si="12"/>
        <v>0.39146515395063552</v>
      </c>
      <c r="E827" s="272">
        <v>3279.5329999999999</v>
      </c>
    </row>
    <row r="828" spans="1:5">
      <c r="A828" s="268">
        <v>42068</v>
      </c>
      <c r="B828">
        <v>28.28</v>
      </c>
      <c r="C828">
        <v>20.508873000000001</v>
      </c>
      <c r="D828" s="271">
        <f t="shared" si="12"/>
        <v>0.37891536019556016</v>
      </c>
      <c r="E828" s="272">
        <v>3248.4760000000001</v>
      </c>
    </row>
    <row r="829" spans="1:5">
      <c r="A829" s="268">
        <v>42069</v>
      </c>
      <c r="B829">
        <v>28.11</v>
      </c>
      <c r="C829">
        <v>20.905563000000001</v>
      </c>
      <c r="D829" s="271">
        <f t="shared" si="12"/>
        <v>0.3446181765111993</v>
      </c>
      <c r="E829" s="272">
        <v>3241.1869999999999</v>
      </c>
    </row>
    <row r="830" spans="1:5">
      <c r="A830" s="268">
        <v>42072</v>
      </c>
      <c r="B830">
        <v>27.66</v>
      </c>
      <c r="C830">
        <v>19.958537</v>
      </c>
      <c r="D830" s="271">
        <f t="shared" si="12"/>
        <v>0.38587312286466702</v>
      </c>
      <c r="E830" s="272">
        <v>3302.4079999999999</v>
      </c>
    </row>
    <row r="831" spans="1:5">
      <c r="A831" s="268">
        <v>42073</v>
      </c>
      <c r="B831">
        <v>27.53</v>
      </c>
      <c r="C831">
        <v>19.479688500000002</v>
      </c>
      <c r="D831" s="271">
        <f t="shared" si="12"/>
        <v>0.41326695239505495</v>
      </c>
      <c r="E831" s="272">
        <v>3286.0680000000002</v>
      </c>
    </row>
    <row r="832" spans="1:5">
      <c r="A832" s="268">
        <v>42074</v>
      </c>
      <c r="B832">
        <v>27.47</v>
      </c>
      <c r="C832">
        <v>19.764873000000001</v>
      </c>
      <c r="D832" s="271">
        <f t="shared" si="12"/>
        <v>0.38983943888736339</v>
      </c>
      <c r="E832" s="272">
        <v>3290.9</v>
      </c>
    </row>
    <row r="833" spans="1:5">
      <c r="A833" s="268">
        <v>42075</v>
      </c>
      <c r="B833">
        <v>28.2</v>
      </c>
      <c r="C833">
        <v>19.755659999999999</v>
      </c>
      <c r="D833" s="271">
        <f t="shared" si="12"/>
        <v>0.42743902253835109</v>
      </c>
      <c r="E833" s="272">
        <v>3349.3229999999999</v>
      </c>
    </row>
    <row r="834" spans="1:5">
      <c r="A834" s="268">
        <v>42076</v>
      </c>
      <c r="B834">
        <v>28.23</v>
      </c>
      <c r="C834">
        <v>20.22456</v>
      </c>
      <c r="D834" s="271">
        <f t="shared" si="12"/>
        <v>0.39582764717749108</v>
      </c>
      <c r="E834" s="272">
        <v>3372.9110000000001</v>
      </c>
    </row>
    <row r="835" spans="1:5">
      <c r="A835" s="268">
        <v>42079</v>
      </c>
      <c r="B835">
        <v>28.77</v>
      </c>
      <c r="C835">
        <v>20.471267999999998</v>
      </c>
      <c r="D835" s="271">
        <f t="shared" si="12"/>
        <v>0.40538436602950045</v>
      </c>
      <c r="E835" s="272">
        <v>3449.3049999999998</v>
      </c>
    </row>
    <row r="836" spans="1:5">
      <c r="A836" s="268">
        <v>42080</v>
      </c>
      <c r="B836">
        <v>29.6</v>
      </c>
      <c r="C836">
        <v>21.058132499999999</v>
      </c>
      <c r="D836" s="271">
        <f t="shared" si="12"/>
        <v>0.40563271695626391</v>
      </c>
      <c r="E836" s="272">
        <v>3502.8470000000002</v>
      </c>
    </row>
    <row r="837" spans="1:5">
      <c r="A837" s="268">
        <v>42081</v>
      </c>
      <c r="B837">
        <v>29.98</v>
      </c>
      <c r="C837">
        <v>21.093267999999998</v>
      </c>
      <c r="D837" s="271">
        <f t="shared" ref="D837:D900" si="13">B837/C837-1</f>
        <v>0.42130655145518481</v>
      </c>
      <c r="E837" s="272">
        <v>3577.3009999999999</v>
      </c>
    </row>
    <row r="838" spans="1:5">
      <c r="A838" s="268">
        <v>42082</v>
      </c>
      <c r="B838">
        <v>29.69</v>
      </c>
      <c r="C838">
        <v>20.718906499999999</v>
      </c>
      <c r="D838" s="271">
        <f t="shared" si="13"/>
        <v>0.43299068413673281</v>
      </c>
      <c r="E838" s="272">
        <v>3582.2710000000002</v>
      </c>
    </row>
    <row r="839" spans="1:5">
      <c r="A839" s="268">
        <v>42083</v>
      </c>
      <c r="B839">
        <v>32.35</v>
      </c>
      <c r="C839">
        <v>21.59835</v>
      </c>
      <c r="D839" s="271">
        <f t="shared" si="13"/>
        <v>0.49779960043244054</v>
      </c>
      <c r="E839" s="272">
        <v>3617.3180000000002</v>
      </c>
    </row>
    <row r="840" spans="1:5">
      <c r="A840" s="268">
        <v>42086</v>
      </c>
      <c r="B840">
        <v>33.32</v>
      </c>
      <c r="C840">
        <v>21.944216999999998</v>
      </c>
      <c r="D840" s="271">
        <f t="shared" si="13"/>
        <v>0.51839548433193139</v>
      </c>
      <c r="E840" s="272">
        <v>3687.7280000000001</v>
      </c>
    </row>
    <row r="841" spans="1:5">
      <c r="A841" s="268">
        <v>42087</v>
      </c>
      <c r="B841">
        <v>32.450000000000003</v>
      </c>
      <c r="C841">
        <v>21.174765000000001</v>
      </c>
      <c r="D841" s="271">
        <f t="shared" si="13"/>
        <v>0.53248453997010126</v>
      </c>
      <c r="E841" s="272">
        <v>3691.41</v>
      </c>
    </row>
    <row r="842" spans="1:5">
      <c r="A842" s="268">
        <v>42088</v>
      </c>
      <c r="B842">
        <v>32.369999999999997</v>
      </c>
      <c r="C842">
        <v>21.102269499999998</v>
      </c>
      <c r="D842" s="271">
        <f t="shared" si="13"/>
        <v>0.53395823136464071</v>
      </c>
      <c r="E842" s="272">
        <v>3660.7269999999999</v>
      </c>
    </row>
    <row r="843" spans="1:5">
      <c r="A843" s="268">
        <v>42089</v>
      </c>
      <c r="B843">
        <v>32.020000000000003</v>
      </c>
      <c r="C843">
        <v>20.894016000000001</v>
      </c>
      <c r="D843" s="271">
        <f t="shared" si="13"/>
        <v>0.53249619412562921</v>
      </c>
      <c r="E843" s="272">
        <v>3682.0949999999998</v>
      </c>
    </row>
    <row r="844" spans="1:5">
      <c r="A844" s="268">
        <v>42090</v>
      </c>
      <c r="B844">
        <v>32.119999999999997</v>
      </c>
      <c r="C844">
        <v>21.457238</v>
      </c>
      <c r="D844" s="271">
        <f t="shared" si="13"/>
        <v>0.49693077925499995</v>
      </c>
      <c r="E844" s="272">
        <v>3691.096</v>
      </c>
    </row>
    <row r="845" spans="1:5">
      <c r="A845" s="268">
        <v>42093</v>
      </c>
      <c r="B845">
        <v>32.909999999999997</v>
      </c>
      <c r="C845">
        <v>23.043126000000001</v>
      </c>
      <c r="D845" s="271">
        <f t="shared" si="13"/>
        <v>0.42819164378999597</v>
      </c>
      <c r="E845" s="272">
        <v>3786.5680000000002</v>
      </c>
    </row>
    <row r="846" spans="1:5">
      <c r="A846" s="268">
        <v>42094</v>
      </c>
      <c r="B846">
        <v>32.82</v>
      </c>
      <c r="C846">
        <v>22.7725875</v>
      </c>
      <c r="D846" s="271">
        <f t="shared" si="13"/>
        <v>0.4412064505186335</v>
      </c>
      <c r="E846" s="272">
        <v>3747.8989999999999</v>
      </c>
    </row>
    <row r="847" spans="1:5">
      <c r="A847" s="268">
        <v>42095</v>
      </c>
      <c r="B847">
        <v>33.94</v>
      </c>
      <c r="C847">
        <v>23.767800000000001</v>
      </c>
      <c r="D847" s="271">
        <f t="shared" si="13"/>
        <v>0.42798239635136603</v>
      </c>
      <c r="E847" s="272">
        <v>3810.2939999999999</v>
      </c>
    </row>
    <row r="848" spans="1:5">
      <c r="A848" s="268">
        <v>42096</v>
      </c>
      <c r="B848">
        <v>33.44</v>
      </c>
      <c r="C848">
        <v>23.678108999999999</v>
      </c>
      <c r="D848" s="271">
        <f t="shared" si="13"/>
        <v>0.41227494138150966</v>
      </c>
      <c r="E848" s="272">
        <v>3825.7840000000001</v>
      </c>
    </row>
    <row r="849" spans="1:5">
      <c r="A849" s="268">
        <v>42097</v>
      </c>
      <c r="B849">
        <v>34.22</v>
      </c>
      <c r="C849">
        <v>23.678108999999999</v>
      </c>
      <c r="D849" s="271">
        <f t="shared" si="13"/>
        <v>0.44521676118646125</v>
      </c>
      <c r="E849" s="272">
        <v>3863.9290000000001</v>
      </c>
    </row>
    <row r="850" spans="1:5">
      <c r="A850" s="268">
        <v>42101</v>
      </c>
      <c r="B850">
        <v>34.630000000000003</v>
      </c>
      <c r="C850">
        <v>23.678108999999999</v>
      </c>
      <c r="D850" s="271">
        <f t="shared" si="13"/>
        <v>0.46253233313521802</v>
      </c>
      <c r="E850" s="272">
        <v>3961.3780000000002</v>
      </c>
    </row>
    <row r="851" spans="1:5">
      <c r="A851" s="268">
        <v>42102</v>
      </c>
      <c r="B851">
        <v>36.08</v>
      </c>
      <c r="C851">
        <v>27.021870499999999</v>
      </c>
      <c r="D851" s="271">
        <f t="shared" si="13"/>
        <v>0.3352147476245213</v>
      </c>
      <c r="E851" s="272">
        <v>3994.8110000000001</v>
      </c>
    </row>
    <row r="852" spans="1:5">
      <c r="A852" s="268">
        <v>42103</v>
      </c>
      <c r="B852">
        <v>35.770000000000003</v>
      </c>
      <c r="C852">
        <v>27.700050000000001</v>
      </c>
      <c r="D852" s="271">
        <f t="shared" si="13"/>
        <v>0.2913334091454709</v>
      </c>
      <c r="E852" s="272">
        <v>3957.5340000000001</v>
      </c>
    </row>
    <row r="853" spans="1:5">
      <c r="A853" s="268">
        <v>42104</v>
      </c>
      <c r="B853">
        <v>35.840000000000003</v>
      </c>
      <c r="C853">
        <v>28.50732</v>
      </c>
      <c r="D853" s="271">
        <f t="shared" si="13"/>
        <v>0.25722095237293452</v>
      </c>
      <c r="E853" s="272">
        <v>4034.31</v>
      </c>
    </row>
    <row r="854" spans="1:5">
      <c r="A854" s="268">
        <v>42107</v>
      </c>
      <c r="B854">
        <v>35.380000000000003</v>
      </c>
      <c r="C854">
        <v>29.311029999999999</v>
      </c>
      <c r="D854" s="271">
        <f t="shared" si="13"/>
        <v>0.20705413627566149</v>
      </c>
      <c r="E854" s="272">
        <v>4121.7150000000001</v>
      </c>
    </row>
    <row r="855" spans="1:5">
      <c r="A855" s="268">
        <v>42108</v>
      </c>
      <c r="B855">
        <v>35.19</v>
      </c>
      <c r="C855">
        <v>27.969249000000001</v>
      </c>
      <c r="D855" s="271">
        <f t="shared" si="13"/>
        <v>0.25816749673900774</v>
      </c>
      <c r="E855" s="272">
        <v>4135.5649999999996</v>
      </c>
    </row>
    <row r="856" spans="1:5">
      <c r="A856" s="268">
        <v>42109</v>
      </c>
      <c r="B856">
        <v>34.1</v>
      </c>
      <c r="C856">
        <v>27.302264999999998</v>
      </c>
      <c r="D856" s="271">
        <f t="shared" si="13"/>
        <v>0.24898062486757055</v>
      </c>
      <c r="E856" s="272">
        <v>4084.163</v>
      </c>
    </row>
    <row r="857" spans="1:5">
      <c r="A857" s="268">
        <v>42110</v>
      </c>
      <c r="B857">
        <v>35.01</v>
      </c>
      <c r="C857">
        <v>28.078015000000001</v>
      </c>
      <c r="D857" s="271">
        <f t="shared" si="13"/>
        <v>0.24688301505644183</v>
      </c>
      <c r="E857" s="272">
        <v>4194.8230000000003</v>
      </c>
    </row>
    <row r="858" spans="1:5">
      <c r="A858" s="268">
        <v>42111</v>
      </c>
      <c r="B858">
        <v>35.14</v>
      </c>
      <c r="C858">
        <v>28.415239499999998</v>
      </c>
      <c r="D858" s="271">
        <f t="shared" si="13"/>
        <v>0.23666034910597888</v>
      </c>
      <c r="E858" s="272">
        <v>4287.2960000000003</v>
      </c>
    </row>
    <row r="859" spans="1:5">
      <c r="A859" s="268">
        <v>42114</v>
      </c>
      <c r="B859">
        <v>33.630000000000003</v>
      </c>
      <c r="C859">
        <v>26.435869499999999</v>
      </c>
      <c r="D859" s="271">
        <f t="shared" si="13"/>
        <v>0.27213519494790983</v>
      </c>
      <c r="E859" s="272">
        <v>4217.0770000000002</v>
      </c>
    </row>
    <row r="860" spans="1:5">
      <c r="A860" s="268">
        <v>42115</v>
      </c>
      <c r="B860">
        <v>35.08</v>
      </c>
      <c r="C860">
        <v>27.951245</v>
      </c>
      <c r="D860" s="271">
        <f t="shared" si="13"/>
        <v>0.25504248558516807</v>
      </c>
      <c r="E860" s="272">
        <v>4293.6229999999996</v>
      </c>
    </row>
    <row r="861" spans="1:5">
      <c r="A861" s="268">
        <v>42116</v>
      </c>
      <c r="B861">
        <v>37.82</v>
      </c>
      <c r="C861">
        <v>29.102544000000002</v>
      </c>
      <c r="D861" s="271">
        <f t="shared" si="13"/>
        <v>0.29954274787798618</v>
      </c>
      <c r="E861" s="272">
        <v>4398.4949999999999</v>
      </c>
    </row>
    <row r="862" spans="1:5">
      <c r="A862" s="268">
        <v>42117</v>
      </c>
      <c r="B862">
        <v>36.840000000000003</v>
      </c>
      <c r="C862">
        <v>27.951598499999999</v>
      </c>
      <c r="D862" s="271">
        <f t="shared" si="13"/>
        <v>0.31799260067362534</v>
      </c>
      <c r="E862" s="272">
        <v>4414.5079999999998</v>
      </c>
    </row>
    <row r="863" spans="1:5">
      <c r="A863" s="268">
        <v>42118</v>
      </c>
      <c r="B863">
        <v>35.4</v>
      </c>
      <c r="C863">
        <v>27.815391999999999</v>
      </c>
      <c r="D863" s="271">
        <f t="shared" si="13"/>
        <v>0.27267665327168489</v>
      </c>
      <c r="E863" s="272">
        <v>4393.6859999999997</v>
      </c>
    </row>
    <row r="864" spans="1:5">
      <c r="A864" s="268">
        <v>42121</v>
      </c>
      <c r="B864">
        <v>35.75</v>
      </c>
      <c r="C864">
        <v>27.6479</v>
      </c>
      <c r="D864" s="271">
        <f t="shared" si="13"/>
        <v>0.29304576477779509</v>
      </c>
      <c r="E864" s="272">
        <v>4527.3959999999997</v>
      </c>
    </row>
    <row r="865" spans="1:5">
      <c r="A865" s="268">
        <v>42122</v>
      </c>
      <c r="B865">
        <v>35.51</v>
      </c>
      <c r="C865">
        <v>26.969962500000001</v>
      </c>
      <c r="D865" s="271">
        <f t="shared" si="13"/>
        <v>0.31664995826375342</v>
      </c>
      <c r="E865" s="272">
        <v>4476.2139999999999</v>
      </c>
    </row>
    <row r="866" spans="1:5">
      <c r="A866" s="268">
        <v>42123</v>
      </c>
      <c r="B866">
        <v>35.58</v>
      </c>
      <c r="C866">
        <v>27.6234</v>
      </c>
      <c r="D866" s="271">
        <f t="shared" si="13"/>
        <v>0.28803840222420107</v>
      </c>
      <c r="E866" s="272">
        <v>4476.62</v>
      </c>
    </row>
    <row r="867" spans="1:5">
      <c r="A867" s="268">
        <v>42124</v>
      </c>
      <c r="B867">
        <v>34.36</v>
      </c>
      <c r="C867">
        <v>27.213944999999999</v>
      </c>
      <c r="D867" s="271">
        <f t="shared" si="13"/>
        <v>0.26258798568160557</v>
      </c>
      <c r="E867" s="272">
        <v>4441.6549999999997</v>
      </c>
    </row>
    <row r="868" spans="1:5">
      <c r="A868" s="268">
        <v>42128</v>
      </c>
      <c r="B868">
        <v>33.75</v>
      </c>
      <c r="C868">
        <v>26.750489999999999</v>
      </c>
      <c r="D868" s="271">
        <f t="shared" si="13"/>
        <v>0.26165913222524151</v>
      </c>
      <c r="E868" s="272">
        <v>4480.4639999999999</v>
      </c>
    </row>
    <row r="869" spans="1:5">
      <c r="A869" s="268">
        <v>42129</v>
      </c>
      <c r="B869">
        <v>33.07</v>
      </c>
      <c r="C869">
        <v>26.001504000000001</v>
      </c>
      <c r="D869" s="271">
        <f t="shared" si="13"/>
        <v>0.27184950532092289</v>
      </c>
      <c r="E869" s="272">
        <v>4298.7070000000003</v>
      </c>
    </row>
    <row r="870" spans="1:5">
      <c r="A870" s="268">
        <v>42130</v>
      </c>
      <c r="B870">
        <v>33.28</v>
      </c>
      <c r="C870">
        <v>25.365385499999999</v>
      </c>
      <c r="D870" s="271">
        <f t="shared" si="13"/>
        <v>0.31202421504691902</v>
      </c>
      <c r="E870" s="272">
        <v>4229.2659999999996</v>
      </c>
    </row>
    <row r="871" spans="1:5">
      <c r="A871" s="268">
        <v>42131</v>
      </c>
      <c r="B871">
        <v>33.159999999999997</v>
      </c>
      <c r="C871">
        <v>25.227519999999998</v>
      </c>
      <c r="D871" s="271">
        <f t="shared" si="13"/>
        <v>0.31443756659394184</v>
      </c>
      <c r="E871" s="272">
        <v>4112.2139999999999</v>
      </c>
    </row>
    <row r="872" spans="1:5">
      <c r="A872" s="268">
        <v>42132</v>
      </c>
      <c r="B872">
        <v>33.32</v>
      </c>
      <c r="C872">
        <v>26.182516</v>
      </c>
      <c r="D872" s="271">
        <f t="shared" si="13"/>
        <v>0.27260497043141307</v>
      </c>
      <c r="E872" s="272">
        <v>4205.9170000000004</v>
      </c>
    </row>
    <row r="873" spans="1:5">
      <c r="A873" s="268">
        <v>42135</v>
      </c>
      <c r="B873">
        <v>33.96</v>
      </c>
      <c r="C873">
        <v>26.648257999999998</v>
      </c>
      <c r="D873" s="271">
        <f t="shared" si="13"/>
        <v>0.27437973619138645</v>
      </c>
      <c r="E873" s="272">
        <v>4333.5839999999998</v>
      </c>
    </row>
    <row r="874" spans="1:5">
      <c r="A874" s="268">
        <v>42136</v>
      </c>
      <c r="B874">
        <v>34.4</v>
      </c>
      <c r="C874">
        <v>26.229262500000001</v>
      </c>
      <c r="D874" s="271">
        <f t="shared" si="13"/>
        <v>0.31151228518148377</v>
      </c>
      <c r="E874" s="272">
        <v>4401.2190000000001</v>
      </c>
    </row>
    <row r="875" spans="1:5">
      <c r="A875" s="268">
        <v>42137</v>
      </c>
      <c r="B875">
        <v>33.369999999999997</v>
      </c>
      <c r="C875">
        <v>25.783622999999999</v>
      </c>
      <c r="D875" s="271">
        <f t="shared" si="13"/>
        <v>0.29423238929610473</v>
      </c>
      <c r="E875" s="272">
        <v>4375.76</v>
      </c>
    </row>
    <row r="876" spans="1:5">
      <c r="A876" s="268">
        <v>42138</v>
      </c>
      <c r="B876">
        <v>33.090000000000003</v>
      </c>
      <c r="C876">
        <v>25.062215999999999</v>
      </c>
      <c r="D876" s="271">
        <f t="shared" si="13"/>
        <v>0.32031421323637166</v>
      </c>
      <c r="E876" s="272">
        <v>4378.3119999999999</v>
      </c>
    </row>
    <row r="877" spans="1:5">
      <c r="A877" s="268">
        <v>42139</v>
      </c>
      <c r="B877">
        <v>31.98</v>
      </c>
      <c r="C877">
        <v>25.022492499999998</v>
      </c>
      <c r="D877" s="271">
        <f t="shared" si="13"/>
        <v>0.27805013829058001</v>
      </c>
      <c r="E877" s="272">
        <v>4308.6909999999998</v>
      </c>
    </row>
    <row r="878" spans="1:5">
      <c r="A878" s="268">
        <v>42142</v>
      </c>
      <c r="B878">
        <v>30.98</v>
      </c>
      <c r="C878">
        <v>25.137837999999999</v>
      </c>
      <c r="D878" s="271">
        <f t="shared" si="13"/>
        <v>0.23240510977913065</v>
      </c>
      <c r="E878" s="272">
        <v>4283.491</v>
      </c>
    </row>
    <row r="879" spans="1:5">
      <c r="A879" s="268">
        <v>42143</v>
      </c>
      <c r="B879">
        <v>33.01</v>
      </c>
      <c r="C879">
        <v>26.090744000000001</v>
      </c>
      <c r="D879" s="271">
        <f t="shared" si="13"/>
        <v>0.26519964321446698</v>
      </c>
      <c r="E879" s="272">
        <v>4417.5519999999997</v>
      </c>
    </row>
    <row r="880" spans="1:5">
      <c r="A880" s="268">
        <v>42144</v>
      </c>
      <c r="B880">
        <v>32.409999999999997</v>
      </c>
      <c r="C880">
        <v>25.822392499999999</v>
      </c>
      <c r="D880" s="271">
        <f t="shared" si="13"/>
        <v>0.25511220542403246</v>
      </c>
      <c r="E880" s="272">
        <v>4446.2879999999996</v>
      </c>
    </row>
    <row r="881" spans="1:5">
      <c r="A881" s="268">
        <v>42145</v>
      </c>
      <c r="B881">
        <v>32.31</v>
      </c>
      <c r="C881">
        <v>26.497968</v>
      </c>
      <c r="D881" s="271">
        <f t="shared" si="13"/>
        <v>0.21933878099633919</v>
      </c>
      <c r="E881" s="272">
        <v>4529.4210000000003</v>
      </c>
    </row>
    <row r="882" spans="1:5">
      <c r="A882" s="268">
        <v>42146</v>
      </c>
      <c r="B882">
        <v>33.119999999999997</v>
      </c>
      <c r="C882">
        <v>26.768217</v>
      </c>
      <c r="D882" s="271">
        <f t="shared" si="13"/>
        <v>0.23728823626915441</v>
      </c>
      <c r="E882" s="272">
        <v>4657.5959999999995</v>
      </c>
    </row>
    <row r="883" spans="1:5">
      <c r="A883" s="268">
        <v>42149</v>
      </c>
      <c r="B883">
        <v>34.24</v>
      </c>
      <c r="C883">
        <v>26.768217</v>
      </c>
      <c r="D883" s="271">
        <f t="shared" si="13"/>
        <v>0.27912890126376366</v>
      </c>
      <c r="E883" s="272">
        <v>4813.7969999999996</v>
      </c>
    </row>
    <row r="884" spans="1:5">
      <c r="A884" s="268">
        <v>42150</v>
      </c>
      <c r="B884">
        <v>34.39</v>
      </c>
      <c r="C884">
        <v>27.460332000000001</v>
      </c>
      <c r="D884" s="271">
        <f t="shared" si="13"/>
        <v>0.25235193806105483</v>
      </c>
      <c r="E884" s="272">
        <v>4910.8969999999999</v>
      </c>
    </row>
    <row r="885" spans="1:5">
      <c r="A885" s="268">
        <v>42151</v>
      </c>
      <c r="B885">
        <v>33.93</v>
      </c>
      <c r="C885">
        <v>26.918880999999999</v>
      </c>
      <c r="D885" s="271">
        <f t="shared" si="13"/>
        <v>0.26045358274736619</v>
      </c>
      <c r="E885" s="272">
        <v>4941.7139999999999</v>
      </c>
    </row>
    <row r="886" spans="1:5">
      <c r="A886" s="268">
        <v>42152</v>
      </c>
      <c r="B886">
        <v>30.73</v>
      </c>
      <c r="C886">
        <v>26.001504000000001</v>
      </c>
      <c r="D886" s="271">
        <f t="shared" si="13"/>
        <v>0.18185471117363061</v>
      </c>
      <c r="E886" s="272">
        <v>4620.2659999999996</v>
      </c>
    </row>
    <row r="887" spans="1:5">
      <c r="A887" s="268">
        <v>42153</v>
      </c>
      <c r="B887">
        <v>30.37</v>
      </c>
      <c r="C887">
        <v>26.006446499999999</v>
      </c>
      <c r="D887" s="271">
        <f t="shared" si="13"/>
        <v>0.16778737917923547</v>
      </c>
      <c r="E887" s="272">
        <v>4611.7439999999997</v>
      </c>
    </row>
    <row r="888" spans="1:5">
      <c r="A888" s="268">
        <v>42156</v>
      </c>
      <c r="B888">
        <v>32.51</v>
      </c>
      <c r="C888">
        <v>25.815669</v>
      </c>
      <c r="D888" s="271">
        <f t="shared" si="13"/>
        <v>0.25931270655817595</v>
      </c>
      <c r="E888" s="272">
        <v>4828.7380000000003</v>
      </c>
    </row>
    <row r="889" spans="1:5">
      <c r="A889" s="268">
        <v>42157</v>
      </c>
      <c r="B889">
        <v>32.020000000000003</v>
      </c>
      <c r="C889">
        <v>25.422865999999999</v>
      </c>
      <c r="D889" s="271">
        <f t="shared" si="13"/>
        <v>0.25949607727153978</v>
      </c>
      <c r="E889" s="272">
        <v>4910.527</v>
      </c>
    </row>
    <row r="890" spans="1:5">
      <c r="A890" s="268">
        <v>42158</v>
      </c>
      <c r="B890">
        <v>31.69</v>
      </c>
      <c r="C890">
        <v>25.24192</v>
      </c>
      <c r="D890" s="271">
        <f t="shared" si="13"/>
        <v>0.25545124935028718</v>
      </c>
      <c r="E890" s="272">
        <v>4909.9780000000001</v>
      </c>
    </row>
    <row r="891" spans="1:5">
      <c r="A891" s="268">
        <v>42159</v>
      </c>
      <c r="B891">
        <v>32.21</v>
      </c>
      <c r="C891">
        <v>25.086383999999999</v>
      </c>
      <c r="D891" s="271">
        <f t="shared" si="13"/>
        <v>0.28396344407388496</v>
      </c>
      <c r="E891" s="272">
        <v>4947.1019999999999</v>
      </c>
    </row>
    <row r="892" spans="1:5">
      <c r="A892" s="268">
        <v>42160</v>
      </c>
      <c r="B892">
        <v>31.89</v>
      </c>
      <c r="C892">
        <v>24.387516000000002</v>
      </c>
      <c r="D892" s="271">
        <f t="shared" si="13"/>
        <v>0.30763625126888683</v>
      </c>
      <c r="E892" s="272">
        <v>5023.0959999999995</v>
      </c>
    </row>
    <row r="893" spans="1:5">
      <c r="A893" s="268">
        <v>42163</v>
      </c>
      <c r="B893">
        <v>33.479999999999997</v>
      </c>
      <c r="C893">
        <v>24.986725499999999</v>
      </c>
      <c r="D893" s="271">
        <f t="shared" si="13"/>
        <v>0.33991146619031776</v>
      </c>
      <c r="E893" s="272">
        <v>5131.8810000000003</v>
      </c>
    </row>
    <row r="894" spans="1:5">
      <c r="A894" s="268">
        <v>42164</v>
      </c>
      <c r="B894">
        <v>33.200000000000003</v>
      </c>
      <c r="C894">
        <v>24.148907999999999</v>
      </c>
      <c r="D894" s="271">
        <f t="shared" si="13"/>
        <v>0.37480336584991769</v>
      </c>
      <c r="E894" s="272">
        <v>5113.5339999999997</v>
      </c>
    </row>
    <row r="895" spans="1:5">
      <c r="A895" s="268">
        <v>42165</v>
      </c>
      <c r="B895">
        <v>32.68</v>
      </c>
      <c r="C895">
        <v>23.196894</v>
      </c>
      <c r="D895" s="271">
        <f t="shared" si="13"/>
        <v>0.40880930007267358</v>
      </c>
      <c r="E895" s="272">
        <v>5106.0360000000001</v>
      </c>
    </row>
    <row r="896" spans="1:5">
      <c r="A896" s="268">
        <v>42166</v>
      </c>
      <c r="B896">
        <v>32.08</v>
      </c>
      <c r="C896">
        <v>23.189544000000001</v>
      </c>
      <c r="D896" s="271">
        <f t="shared" si="13"/>
        <v>0.38338209668978385</v>
      </c>
      <c r="E896" s="272">
        <v>5121.5919999999996</v>
      </c>
    </row>
    <row r="897" spans="1:5">
      <c r="A897" s="268">
        <v>42167</v>
      </c>
      <c r="B897">
        <v>31.99</v>
      </c>
      <c r="C897">
        <v>24.261442500000001</v>
      </c>
      <c r="D897" s="271">
        <f t="shared" si="13"/>
        <v>0.3185530909796479</v>
      </c>
      <c r="E897" s="272">
        <v>5166.3500000000004</v>
      </c>
    </row>
    <row r="898" spans="1:5">
      <c r="A898" s="268">
        <v>42170</v>
      </c>
      <c r="B898">
        <v>31.15</v>
      </c>
      <c r="C898">
        <v>23.865737500000002</v>
      </c>
      <c r="D898" s="271">
        <f t="shared" si="13"/>
        <v>0.30521841195982291</v>
      </c>
      <c r="E898" s="272">
        <v>5062.9930000000004</v>
      </c>
    </row>
    <row r="899" spans="1:5">
      <c r="A899" s="268">
        <v>42171</v>
      </c>
      <c r="B899">
        <v>31.24</v>
      </c>
      <c r="C899">
        <v>23.113012000000001</v>
      </c>
      <c r="D899" s="271">
        <f t="shared" si="13"/>
        <v>0.35161959851879088</v>
      </c>
      <c r="E899" s="272">
        <v>4887.4319999999998</v>
      </c>
    </row>
    <row r="900" spans="1:5">
      <c r="A900" s="268">
        <v>42172</v>
      </c>
      <c r="B900">
        <v>31.32</v>
      </c>
      <c r="C900">
        <v>22.956990000000001</v>
      </c>
      <c r="D900" s="271">
        <f t="shared" si="13"/>
        <v>0.36429035339563232</v>
      </c>
      <c r="E900" s="272">
        <v>4967.8980000000001</v>
      </c>
    </row>
    <row r="901" spans="1:5">
      <c r="A901" s="268">
        <v>42173</v>
      </c>
      <c r="B901">
        <v>29.9</v>
      </c>
      <c r="C901">
        <v>22.6690875</v>
      </c>
      <c r="D901" s="271">
        <f t="shared" ref="D901:D964" si="14">B901/C901-1</f>
        <v>0.31897677839921879</v>
      </c>
      <c r="E901" s="272">
        <v>4785.3559999999998</v>
      </c>
    </row>
    <row r="902" spans="1:5">
      <c r="A902" s="268">
        <v>42174</v>
      </c>
      <c r="B902">
        <v>28.34</v>
      </c>
      <c r="C902">
        <v>21.832308999999999</v>
      </c>
      <c r="D902" s="271">
        <f t="shared" si="14"/>
        <v>0.29807616775669499</v>
      </c>
      <c r="E902" s="272">
        <v>4478.3639999999996</v>
      </c>
    </row>
    <row r="903" spans="1:5">
      <c r="A903" s="268">
        <v>42178</v>
      </c>
      <c r="B903">
        <v>29.29</v>
      </c>
      <c r="C903">
        <v>22.590811500000001</v>
      </c>
      <c r="D903" s="271">
        <f t="shared" si="14"/>
        <v>0.29654483638181817</v>
      </c>
      <c r="E903" s="272">
        <v>4576.4920000000002</v>
      </c>
    </row>
    <row r="904" spans="1:5">
      <c r="A904" s="268">
        <v>42179</v>
      </c>
      <c r="B904">
        <v>29.04</v>
      </c>
      <c r="C904">
        <v>23.264289999999999</v>
      </c>
      <c r="D904" s="271">
        <f t="shared" si="14"/>
        <v>0.2482650448391075</v>
      </c>
      <c r="E904" s="272">
        <v>4690.1499999999996</v>
      </c>
    </row>
    <row r="905" spans="1:5">
      <c r="A905" s="268">
        <v>42180</v>
      </c>
      <c r="B905">
        <v>28.65</v>
      </c>
      <c r="C905">
        <v>23.7019375</v>
      </c>
      <c r="D905" s="271">
        <f t="shared" si="14"/>
        <v>0.20876194192985276</v>
      </c>
      <c r="E905" s="272">
        <v>4527.7790000000005</v>
      </c>
    </row>
    <row r="906" spans="1:5">
      <c r="A906" s="268">
        <v>42181</v>
      </c>
      <c r="B906">
        <v>26.03</v>
      </c>
      <c r="C906">
        <v>22.872589999999999</v>
      </c>
      <c r="D906" s="271">
        <f t="shared" si="14"/>
        <v>0.13804339604740878</v>
      </c>
      <c r="E906" s="272">
        <v>4192.8739999999998</v>
      </c>
    </row>
    <row r="907" spans="1:5">
      <c r="A907" s="268">
        <v>42184</v>
      </c>
      <c r="B907">
        <v>24.6</v>
      </c>
      <c r="C907">
        <v>21.145199999999999</v>
      </c>
      <c r="D907" s="271">
        <f t="shared" si="14"/>
        <v>0.16338459792293292</v>
      </c>
      <c r="E907" s="272">
        <v>4053.0309999999999</v>
      </c>
    </row>
    <row r="908" spans="1:5">
      <c r="A908" s="268">
        <v>42185</v>
      </c>
      <c r="B908">
        <v>26.91</v>
      </c>
      <c r="C908">
        <v>22.041649499999998</v>
      </c>
      <c r="D908" s="271">
        <f t="shared" si="14"/>
        <v>0.22087051606550601</v>
      </c>
      <c r="E908" s="272">
        <v>4277.2219999999998</v>
      </c>
    </row>
    <row r="909" spans="1:5">
      <c r="A909" s="268">
        <v>42186</v>
      </c>
      <c r="B909">
        <v>25.39</v>
      </c>
      <c r="C909">
        <v>22.041649499999998</v>
      </c>
      <c r="D909" s="271">
        <f t="shared" si="14"/>
        <v>0.15191015989978429</v>
      </c>
      <c r="E909" s="272">
        <v>4053.7</v>
      </c>
    </row>
    <row r="910" spans="1:5">
      <c r="A910" s="268">
        <v>42187</v>
      </c>
      <c r="B910">
        <v>25.5</v>
      </c>
      <c r="C910">
        <v>21.699149999999999</v>
      </c>
      <c r="D910" s="271">
        <f t="shared" si="14"/>
        <v>0.17516123903470882</v>
      </c>
      <c r="E910" s="272">
        <v>3912.7669999999998</v>
      </c>
    </row>
    <row r="911" spans="1:5">
      <c r="A911" s="268">
        <v>42188</v>
      </c>
      <c r="B911">
        <v>24.97</v>
      </c>
      <c r="C911">
        <v>21.223023999999999</v>
      </c>
      <c r="D911" s="271">
        <f t="shared" si="14"/>
        <v>0.1765524083655563</v>
      </c>
      <c r="E911" s="272">
        <v>3686.915</v>
      </c>
    </row>
    <row r="912" spans="1:5">
      <c r="A912" s="268">
        <v>42191</v>
      </c>
      <c r="B912">
        <v>26.67</v>
      </c>
      <c r="C912">
        <v>19.331969999999998</v>
      </c>
      <c r="D912" s="271">
        <f t="shared" si="14"/>
        <v>0.37958004279957014</v>
      </c>
      <c r="E912" s="272">
        <v>3775.9119999999998</v>
      </c>
    </row>
    <row r="913" spans="1:5">
      <c r="A913" s="268">
        <v>42192</v>
      </c>
      <c r="B913">
        <v>26.03</v>
      </c>
      <c r="C913">
        <v>16.646844999999999</v>
      </c>
      <c r="D913" s="271">
        <f t="shared" si="14"/>
        <v>0.56365966043415461</v>
      </c>
      <c r="E913" s="272">
        <v>3727.125</v>
      </c>
    </row>
    <row r="914" spans="1:5">
      <c r="A914" s="268">
        <v>42193</v>
      </c>
      <c r="B914">
        <v>23.43</v>
      </c>
      <c r="C914">
        <v>15.066844</v>
      </c>
      <c r="D914" s="271">
        <f t="shared" si="14"/>
        <v>0.55507019253667189</v>
      </c>
      <c r="E914" s="272">
        <v>3507.192</v>
      </c>
    </row>
    <row r="915" spans="1:5">
      <c r="A915" s="268">
        <v>42194</v>
      </c>
      <c r="B915">
        <v>25.77</v>
      </c>
      <c r="C915">
        <v>17.707886500000001</v>
      </c>
      <c r="D915" s="271">
        <f t="shared" si="14"/>
        <v>0.45528377991354296</v>
      </c>
      <c r="E915" s="272">
        <v>3709.33</v>
      </c>
    </row>
    <row r="916" spans="1:5">
      <c r="A916" s="268">
        <v>42195</v>
      </c>
      <c r="B916">
        <v>27.72</v>
      </c>
      <c r="C916">
        <v>18.735900000000001</v>
      </c>
      <c r="D916" s="271">
        <f t="shared" si="14"/>
        <v>0.47951259347028952</v>
      </c>
      <c r="E916" s="272">
        <v>3877.8029999999999</v>
      </c>
    </row>
    <row r="917" spans="1:5">
      <c r="A917" s="268">
        <v>42198</v>
      </c>
      <c r="B917">
        <v>27.41</v>
      </c>
      <c r="C917">
        <v>18.967753999999999</v>
      </c>
      <c r="D917" s="271">
        <f t="shared" si="14"/>
        <v>0.44508411486146437</v>
      </c>
      <c r="E917" s="272">
        <v>3970.3879999999999</v>
      </c>
    </row>
    <row r="918" spans="1:5">
      <c r="A918" s="268">
        <v>42199</v>
      </c>
      <c r="B918">
        <v>25.64</v>
      </c>
      <c r="C918">
        <v>18.542674999999999</v>
      </c>
      <c r="D918" s="271">
        <f t="shared" si="14"/>
        <v>0.38275626359195747</v>
      </c>
      <c r="E918" s="272">
        <v>3924.4870000000001</v>
      </c>
    </row>
    <row r="919" spans="1:5">
      <c r="A919" s="268">
        <v>42200</v>
      </c>
      <c r="B919">
        <v>24.71</v>
      </c>
      <c r="C919">
        <v>17.6321385</v>
      </c>
      <c r="D919" s="271">
        <f t="shared" si="14"/>
        <v>0.40141821140980727</v>
      </c>
      <c r="E919" s="272">
        <v>3805.703</v>
      </c>
    </row>
    <row r="920" spans="1:5">
      <c r="A920" s="268">
        <v>42201</v>
      </c>
      <c r="B920">
        <v>24.48</v>
      </c>
      <c r="C920">
        <v>17.600052000000002</v>
      </c>
      <c r="D920" s="271">
        <f t="shared" si="14"/>
        <v>0.39090498141710017</v>
      </c>
      <c r="E920" s="272">
        <v>3823.1759999999999</v>
      </c>
    </row>
    <row r="921" spans="1:5">
      <c r="A921" s="268">
        <v>42202</v>
      </c>
      <c r="B921">
        <v>25.38</v>
      </c>
      <c r="C921">
        <v>19.14489</v>
      </c>
      <c r="D921" s="271">
        <f t="shared" si="14"/>
        <v>0.32568011620855475</v>
      </c>
      <c r="E921" s="272">
        <v>3957.3519999999999</v>
      </c>
    </row>
    <row r="922" spans="1:5">
      <c r="A922" s="268">
        <v>42205</v>
      </c>
      <c r="B922">
        <v>24.55</v>
      </c>
      <c r="C922">
        <v>18.47664</v>
      </c>
      <c r="D922" s="271">
        <f t="shared" si="14"/>
        <v>0.32870478615159482</v>
      </c>
      <c r="E922" s="272">
        <v>3992.11</v>
      </c>
    </row>
    <row r="923" spans="1:5">
      <c r="A923" s="268">
        <v>42206</v>
      </c>
      <c r="B923">
        <v>24.45</v>
      </c>
      <c r="C923">
        <v>18.791528</v>
      </c>
      <c r="D923" s="271">
        <f t="shared" si="14"/>
        <v>0.30111824860649961</v>
      </c>
      <c r="E923" s="272">
        <v>4017.6750000000002</v>
      </c>
    </row>
    <row r="924" spans="1:5">
      <c r="A924" s="268">
        <v>42207</v>
      </c>
      <c r="B924">
        <v>24.01</v>
      </c>
      <c r="C924">
        <v>18.1908295</v>
      </c>
      <c r="D924" s="271">
        <f t="shared" si="14"/>
        <v>0.31989582992903109</v>
      </c>
      <c r="E924" s="272">
        <v>4026.0450000000001</v>
      </c>
    </row>
    <row r="925" spans="1:5">
      <c r="A925" s="268">
        <v>42208</v>
      </c>
      <c r="B925">
        <v>24.54</v>
      </c>
      <c r="C925">
        <v>18.547844999999999</v>
      </c>
      <c r="D925" s="271">
        <f t="shared" si="14"/>
        <v>0.32306475496209952</v>
      </c>
      <c r="E925" s="272">
        <v>4123.9229999999998</v>
      </c>
    </row>
    <row r="926" spans="1:5">
      <c r="A926" s="268">
        <v>42209</v>
      </c>
      <c r="B926">
        <v>23.9</v>
      </c>
      <c r="C926">
        <v>18.229827</v>
      </c>
      <c r="D926" s="271">
        <f t="shared" si="14"/>
        <v>0.31103822323711561</v>
      </c>
      <c r="E926" s="272">
        <v>4070.9079999999999</v>
      </c>
    </row>
    <row r="927" spans="1:5">
      <c r="A927" s="268">
        <v>42212</v>
      </c>
      <c r="B927">
        <v>21.51</v>
      </c>
      <c r="C927">
        <v>16.574459999999998</v>
      </c>
      <c r="D927" s="271">
        <f t="shared" si="14"/>
        <v>0.29777983717116596</v>
      </c>
      <c r="E927" s="272">
        <v>3725.558</v>
      </c>
    </row>
    <row r="928" spans="1:5">
      <c r="A928" s="268">
        <v>42213</v>
      </c>
      <c r="B928">
        <v>22.18</v>
      </c>
      <c r="C928">
        <v>16.490309</v>
      </c>
      <c r="D928" s="271">
        <f t="shared" si="14"/>
        <v>0.34503240660923939</v>
      </c>
      <c r="E928" s="272">
        <v>3663.002</v>
      </c>
    </row>
    <row r="929" spans="1:5">
      <c r="A929" s="268">
        <v>42214</v>
      </c>
      <c r="B929">
        <v>21.97</v>
      </c>
      <c r="C929">
        <v>16.646422999999999</v>
      </c>
      <c r="D929" s="271">
        <f t="shared" si="14"/>
        <v>0.31980305919175556</v>
      </c>
      <c r="E929" s="272">
        <v>3789.1680000000001</v>
      </c>
    </row>
    <row r="930" spans="1:5">
      <c r="A930" s="268">
        <v>42215</v>
      </c>
      <c r="B930">
        <v>20.88</v>
      </c>
      <c r="C930">
        <v>16.532273499999999</v>
      </c>
      <c r="D930" s="271">
        <f t="shared" si="14"/>
        <v>0.26298418665769119</v>
      </c>
      <c r="E930" s="272">
        <v>3705.7660000000001</v>
      </c>
    </row>
    <row r="931" spans="1:5">
      <c r="A931" s="268">
        <v>42216</v>
      </c>
      <c r="B931">
        <v>20.79</v>
      </c>
      <c r="C931">
        <v>16.728496</v>
      </c>
      <c r="D931" s="271">
        <f t="shared" si="14"/>
        <v>0.2427895490425438</v>
      </c>
      <c r="E931" s="272">
        <v>3663.7260000000001</v>
      </c>
    </row>
    <row r="932" spans="1:5">
      <c r="A932" s="268">
        <v>42219</v>
      </c>
      <c r="B932">
        <v>20.45</v>
      </c>
      <c r="C932">
        <v>16.293263</v>
      </c>
      <c r="D932" s="271">
        <f t="shared" si="14"/>
        <v>0.25511998425361448</v>
      </c>
      <c r="E932" s="272">
        <v>3622.9050000000002</v>
      </c>
    </row>
    <row r="933" spans="1:5">
      <c r="A933" s="268">
        <v>42220</v>
      </c>
      <c r="B933">
        <v>21.02</v>
      </c>
      <c r="C933">
        <v>16.216004999999999</v>
      </c>
      <c r="D933" s="271">
        <f t="shared" si="14"/>
        <v>0.29625021699240972</v>
      </c>
      <c r="E933" s="272">
        <v>3756.5450000000001</v>
      </c>
    </row>
    <row r="934" spans="1:5">
      <c r="A934" s="268">
        <v>42221</v>
      </c>
      <c r="B934">
        <v>20.3</v>
      </c>
      <c r="C934">
        <v>16.41328</v>
      </c>
      <c r="D934" s="271">
        <f t="shared" si="14"/>
        <v>0.23680336897926568</v>
      </c>
      <c r="E934" s="272">
        <v>3694.5729999999999</v>
      </c>
    </row>
    <row r="935" spans="1:5">
      <c r="A935" s="268">
        <v>42222</v>
      </c>
      <c r="B935">
        <v>19.850000000000001</v>
      </c>
      <c r="C935">
        <v>16.258137999999999</v>
      </c>
      <c r="D935" s="271">
        <f t="shared" si="14"/>
        <v>0.22092702128620156</v>
      </c>
      <c r="E935" s="272">
        <v>3661.5390000000002</v>
      </c>
    </row>
    <row r="936" spans="1:5">
      <c r="A936" s="268">
        <v>42223</v>
      </c>
      <c r="B936">
        <v>20.28</v>
      </c>
      <c r="C936">
        <v>16.770499999999998</v>
      </c>
      <c r="D936" s="271">
        <f t="shared" si="14"/>
        <v>0.20926627113085505</v>
      </c>
      <c r="E936" s="272">
        <v>3744.2049999999999</v>
      </c>
    </row>
    <row r="937" spans="1:5">
      <c r="A937" s="268">
        <v>42226</v>
      </c>
      <c r="B937">
        <v>22.31</v>
      </c>
      <c r="C937">
        <v>17.198892000000001</v>
      </c>
      <c r="D937" s="271">
        <f t="shared" si="14"/>
        <v>0.29717658556144189</v>
      </c>
      <c r="E937" s="272">
        <v>3928.415</v>
      </c>
    </row>
    <row r="938" spans="1:5">
      <c r="A938" s="268">
        <v>42227</v>
      </c>
      <c r="B938">
        <v>22.11</v>
      </c>
      <c r="C938">
        <v>17.076499999999999</v>
      </c>
      <c r="D938" s="271">
        <f t="shared" si="14"/>
        <v>0.29476180716188916</v>
      </c>
      <c r="E938" s="272">
        <v>3927.9079999999999</v>
      </c>
    </row>
    <row r="939" spans="1:5">
      <c r="A939" s="268">
        <v>42228</v>
      </c>
      <c r="B939">
        <v>21.98</v>
      </c>
      <c r="C939">
        <v>17.1732215</v>
      </c>
      <c r="D939" s="271">
        <f t="shared" si="14"/>
        <v>0.27989963909799909</v>
      </c>
      <c r="E939" s="272">
        <v>3886.32</v>
      </c>
    </row>
    <row r="940" spans="1:5">
      <c r="A940" s="268">
        <v>42229</v>
      </c>
      <c r="B940">
        <v>22.16</v>
      </c>
      <c r="C940">
        <v>17.583788999999999</v>
      </c>
      <c r="D940" s="271">
        <f t="shared" si="14"/>
        <v>0.26025170115496721</v>
      </c>
      <c r="E940" s="272">
        <v>3954.556</v>
      </c>
    </row>
    <row r="941" spans="1:5">
      <c r="A941" s="268">
        <v>42230</v>
      </c>
      <c r="B941">
        <v>22.43</v>
      </c>
      <c r="C941">
        <v>17.824535999999998</v>
      </c>
      <c r="D941" s="271">
        <f t="shared" si="14"/>
        <v>0.25837777768801407</v>
      </c>
      <c r="E941" s="272">
        <v>3965.335</v>
      </c>
    </row>
    <row r="942" spans="1:5">
      <c r="A942" s="268">
        <v>42233</v>
      </c>
      <c r="B942">
        <v>21.98</v>
      </c>
      <c r="C942">
        <v>17.733415000000001</v>
      </c>
      <c r="D942" s="271">
        <f t="shared" si="14"/>
        <v>0.23946797613432036</v>
      </c>
      <c r="E942" s="272">
        <v>3993.6680000000001</v>
      </c>
    </row>
    <row r="943" spans="1:5">
      <c r="A943" s="268">
        <v>42234</v>
      </c>
      <c r="B943">
        <v>20.32</v>
      </c>
      <c r="C943">
        <v>17.075637</v>
      </c>
      <c r="D943" s="271">
        <f t="shared" si="14"/>
        <v>0.18999952973935907</v>
      </c>
      <c r="E943" s="272">
        <v>3748.1640000000002</v>
      </c>
    </row>
    <row r="944" spans="1:5">
      <c r="A944" s="268">
        <v>42235</v>
      </c>
      <c r="B944">
        <v>20.61</v>
      </c>
      <c r="C944">
        <v>16.950462000000002</v>
      </c>
      <c r="D944" s="271">
        <f t="shared" si="14"/>
        <v>0.21589606230201852</v>
      </c>
      <c r="E944" s="272">
        <v>3794.1089999999999</v>
      </c>
    </row>
    <row r="945" spans="1:5">
      <c r="A945" s="268">
        <v>42236</v>
      </c>
      <c r="B945">
        <v>19.75</v>
      </c>
      <c r="C945">
        <v>16.175316599999999</v>
      </c>
      <c r="D945" s="271">
        <f t="shared" si="14"/>
        <v>0.22099619366955703</v>
      </c>
      <c r="E945" s="272">
        <v>3664.2910000000002</v>
      </c>
    </row>
    <row r="946" spans="1:5">
      <c r="A946" s="268">
        <v>42237</v>
      </c>
      <c r="B946">
        <v>18.2</v>
      </c>
      <c r="C946">
        <v>15.521710799999999</v>
      </c>
      <c r="D946" s="271">
        <f t="shared" si="14"/>
        <v>0.17255115976004398</v>
      </c>
      <c r="E946" s="272">
        <v>3507.7440000000001</v>
      </c>
    </row>
    <row r="947" spans="1:5">
      <c r="A947" s="268">
        <v>42240</v>
      </c>
      <c r="B947">
        <v>16.38</v>
      </c>
      <c r="C947">
        <v>14.0365296</v>
      </c>
      <c r="D947" s="271">
        <f t="shared" si="14"/>
        <v>0.16695511403331476</v>
      </c>
      <c r="E947" s="272">
        <v>3209.9050000000002</v>
      </c>
    </row>
    <row r="948" spans="1:5">
      <c r="A948" s="268">
        <v>42241</v>
      </c>
      <c r="B948">
        <v>14.74</v>
      </c>
      <c r="C948">
        <v>13.6854636</v>
      </c>
      <c r="D948" s="271">
        <f t="shared" si="14"/>
        <v>7.7055219378903583E-2</v>
      </c>
      <c r="E948" s="272">
        <v>2964.9670000000001</v>
      </c>
    </row>
    <row r="949" spans="1:5">
      <c r="A949" s="268">
        <v>42242</v>
      </c>
      <c r="B949">
        <v>14.37</v>
      </c>
      <c r="C949">
        <v>13.368563200000001</v>
      </c>
      <c r="D949" s="271">
        <f t="shared" si="14"/>
        <v>7.490983025011988E-2</v>
      </c>
      <c r="E949" s="272">
        <v>2927.288</v>
      </c>
    </row>
    <row r="950" spans="1:5">
      <c r="A950" s="268">
        <v>42243</v>
      </c>
      <c r="B950">
        <v>15.38</v>
      </c>
      <c r="C950">
        <v>14.2703954</v>
      </c>
      <c r="D950" s="271">
        <f t="shared" si="14"/>
        <v>7.7755701148967571E-2</v>
      </c>
      <c r="E950" s="272">
        <v>3083.5909999999999</v>
      </c>
    </row>
    <row r="951" spans="1:5">
      <c r="A951" s="268">
        <v>42244</v>
      </c>
      <c r="B951">
        <v>15.86</v>
      </c>
      <c r="C951">
        <v>13.5071432</v>
      </c>
      <c r="D951" s="271">
        <f t="shared" si="14"/>
        <v>0.17419351858207888</v>
      </c>
      <c r="E951" s="272">
        <v>3232.35</v>
      </c>
    </row>
    <row r="952" spans="1:5">
      <c r="A952" s="268">
        <v>42247</v>
      </c>
      <c r="B952">
        <v>15.07</v>
      </c>
      <c r="C952">
        <v>12.811486800000001</v>
      </c>
      <c r="D952" s="271">
        <f t="shared" si="14"/>
        <v>0.17628814166986451</v>
      </c>
      <c r="E952" s="272">
        <v>3205.9859999999999</v>
      </c>
    </row>
    <row r="953" spans="1:5">
      <c r="A953" s="268">
        <v>42248</v>
      </c>
      <c r="B953">
        <v>15.19</v>
      </c>
      <c r="C953">
        <v>12.223687399999999</v>
      </c>
      <c r="D953" s="271">
        <f t="shared" si="14"/>
        <v>0.24266921289233889</v>
      </c>
      <c r="E953" s="272">
        <v>3166.6239999999998</v>
      </c>
    </row>
    <row r="954" spans="1:5">
      <c r="A954" s="268">
        <v>42249</v>
      </c>
      <c r="B954">
        <v>14.87</v>
      </c>
      <c r="C954">
        <v>12.149172</v>
      </c>
      <c r="D954" s="271">
        <f t="shared" si="14"/>
        <v>0.22395172280053322</v>
      </c>
      <c r="E954" s="272">
        <v>3160.1669999999999</v>
      </c>
    </row>
    <row r="955" spans="1:5">
      <c r="A955" s="268">
        <v>42254</v>
      </c>
      <c r="B955">
        <v>14.76</v>
      </c>
      <c r="C955">
        <v>12.306150000000001</v>
      </c>
      <c r="D955" s="271">
        <f t="shared" si="14"/>
        <v>0.19940029985007479</v>
      </c>
      <c r="E955" s="272">
        <v>3080.42</v>
      </c>
    </row>
    <row r="956" spans="1:5">
      <c r="A956" s="268">
        <v>42255</v>
      </c>
      <c r="B956">
        <v>15.24</v>
      </c>
      <c r="C956">
        <v>12.7933612</v>
      </c>
      <c r="D956" s="271">
        <f t="shared" si="14"/>
        <v>0.19124284554711091</v>
      </c>
      <c r="E956" s="272">
        <v>3170.4520000000002</v>
      </c>
    </row>
    <row r="957" spans="1:5">
      <c r="A957" s="268">
        <v>42256</v>
      </c>
      <c r="B957">
        <v>15.68</v>
      </c>
      <c r="C957">
        <v>13.299714</v>
      </c>
      <c r="D957" s="271">
        <f t="shared" si="14"/>
        <v>0.17897272076677728</v>
      </c>
      <c r="E957" s="272">
        <v>3243.0889999999999</v>
      </c>
    </row>
    <row r="958" spans="1:5">
      <c r="A958" s="268">
        <v>42257</v>
      </c>
      <c r="B958">
        <v>15.15</v>
      </c>
      <c r="C958">
        <v>12.916703999999999</v>
      </c>
      <c r="D958" s="271">
        <f t="shared" si="14"/>
        <v>0.17289983574757151</v>
      </c>
      <c r="E958" s="272">
        <v>3197.893</v>
      </c>
    </row>
    <row r="959" spans="1:5">
      <c r="A959" s="268">
        <v>42258</v>
      </c>
      <c r="B959">
        <v>15.02</v>
      </c>
      <c r="C959">
        <v>13.2535416</v>
      </c>
      <c r="D959" s="271">
        <f t="shared" si="14"/>
        <v>0.13328199007576957</v>
      </c>
      <c r="E959" s="272">
        <v>3200.2339999999999</v>
      </c>
    </row>
    <row r="960" spans="1:5">
      <c r="A960" s="268">
        <v>42261</v>
      </c>
      <c r="B960">
        <v>13.91</v>
      </c>
      <c r="C960">
        <v>12.758060800000001</v>
      </c>
      <c r="D960" s="271">
        <f t="shared" si="14"/>
        <v>9.0291088752296744E-2</v>
      </c>
      <c r="E960" s="272">
        <v>3114.7979999999998</v>
      </c>
    </row>
    <row r="961" spans="1:5">
      <c r="A961" s="268">
        <v>42262</v>
      </c>
      <c r="B961">
        <v>13.52</v>
      </c>
      <c r="C961">
        <v>12.634362400000001</v>
      </c>
      <c r="D961" s="271">
        <f t="shared" si="14"/>
        <v>7.0097530208568237E-2</v>
      </c>
      <c r="E961" s="272">
        <v>3005.172</v>
      </c>
    </row>
    <row r="962" spans="1:5">
      <c r="A962" s="268">
        <v>42263</v>
      </c>
      <c r="B962">
        <v>14.43</v>
      </c>
      <c r="C962">
        <v>12.561382399999999</v>
      </c>
      <c r="D962" s="271">
        <f t="shared" si="14"/>
        <v>0.14875891366861027</v>
      </c>
      <c r="E962" s="272">
        <v>3152.2629999999999</v>
      </c>
    </row>
    <row r="963" spans="1:5">
      <c r="A963" s="268">
        <v>42264</v>
      </c>
      <c r="B963">
        <v>13.83</v>
      </c>
      <c r="C963">
        <v>12.782539999999999</v>
      </c>
      <c r="D963" s="271">
        <f t="shared" si="14"/>
        <v>8.194459004235477E-2</v>
      </c>
      <c r="E963" s="272">
        <v>3086.0610000000001</v>
      </c>
    </row>
    <row r="964" spans="1:5">
      <c r="A964" s="268">
        <v>42265</v>
      </c>
      <c r="B964">
        <v>13.78</v>
      </c>
      <c r="C964">
        <v>12.852475200000001</v>
      </c>
      <c r="D964" s="271">
        <f t="shared" si="14"/>
        <v>7.2167017291735247E-2</v>
      </c>
      <c r="E964" s="272">
        <v>3097.9169999999999</v>
      </c>
    </row>
    <row r="965" spans="1:5">
      <c r="A965" s="268">
        <v>42268</v>
      </c>
      <c r="B965">
        <v>13.94</v>
      </c>
      <c r="C965">
        <v>12.587371600000001</v>
      </c>
      <c r="D965" s="271">
        <f t="shared" ref="D965:D1028" si="15">B965/C965-1</f>
        <v>0.10745916168868797</v>
      </c>
      <c r="E965" s="272">
        <v>3156.54</v>
      </c>
    </row>
    <row r="966" spans="1:5">
      <c r="A966" s="268">
        <v>42269</v>
      </c>
      <c r="B966">
        <v>14.22</v>
      </c>
      <c r="C966">
        <v>12.3495942</v>
      </c>
      <c r="D966" s="271">
        <f t="shared" si="15"/>
        <v>0.15145483889664968</v>
      </c>
      <c r="E966" s="272">
        <v>3185.6190000000001</v>
      </c>
    </row>
    <row r="967" spans="1:5">
      <c r="A967" s="268">
        <v>42270</v>
      </c>
      <c r="B967">
        <v>13.64</v>
      </c>
      <c r="C967">
        <v>11.816556800000001</v>
      </c>
      <c r="D967" s="271">
        <f t="shared" si="15"/>
        <v>0.15431256590752396</v>
      </c>
      <c r="E967" s="272">
        <v>3115.8879999999999</v>
      </c>
    </row>
    <row r="968" spans="1:5">
      <c r="A968" s="268">
        <v>42271</v>
      </c>
      <c r="B968">
        <v>13.77</v>
      </c>
      <c r="C968">
        <v>11.622172000000001</v>
      </c>
      <c r="D968" s="271">
        <f t="shared" si="15"/>
        <v>0.18480435498631387</v>
      </c>
      <c r="E968" s="272">
        <v>3142.6869999999999</v>
      </c>
    </row>
    <row r="969" spans="1:5">
      <c r="A969" s="268">
        <v>42272</v>
      </c>
      <c r="B969">
        <v>13.3</v>
      </c>
      <c r="C969">
        <v>11.52186</v>
      </c>
      <c r="D969" s="271">
        <f t="shared" si="15"/>
        <v>0.15432751309250414</v>
      </c>
      <c r="E969" s="272">
        <v>3092.3470000000002</v>
      </c>
    </row>
    <row r="970" spans="1:5">
      <c r="A970" s="268">
        <v>42275</v>
      </c>
      <c r="B970">
        <v>13.46</v>
      </c>
      <c r="C970">
        <v>11.52186</v>
      </c>
      <c r="D970" s="271">
        <f t="shared" si="15"/>
        <v>0.16821415986654942</v>
      </c>
      <c r="E970" s="272">
        <v>3100.7559999999999</v>
      </c>
    </row>
    <row r="971" spans="1:5">
      <c r="A971" s="268">
        <v>42276</v>
      </c>
      <c r="B971">
        <v>13.34</v>
      </c>
      <c r="C971">
        <v>10.809623999999999</v>
      </c>
      <c r="D971" s="271">
        <f t="shared" si="15"/>
        <v>0.23408547790376422</v>
      </c>
      <c r="E971" s="272">
        <v>3038.1370000000002</v>
      </c>
    </row>
    <row r="972" spans="1:5">
      <c r="A972" s="268">
        <v>42277</v>
      </c>
      <c r="B972">
        <v>13.58</v>
      </c>
      <c r="C972">
        <v>11.327178</v>
      </c>
      <c r="D972" s="271">
        <f t="shared" si="15"/>
        <v>0.19888643049486809</v>
      </c>
      <c r="E972" s="272">
        <v>3052.7809999999999</v>
      </c>
    </row>
    <row r="973" spans="1:5">
      <c r="A973" s="268">
        <v>42285</v>
      </c>
      <c r="B973">
        <v>14.26</v>
      </c>
      <c r="C973">
        <v>13.028778000000001</v>
      </c>
      <c r="D973" s="271">
        <f t="shared" si="15"/>
        <v>9.450019027110601E-2</v>
      </c>
      <c r="E973" s="272">
        <v>3143.357</v>
      </c>
    </row>
    <row r="974" spans="1:5">
      <c r="A974" s="268">
        <v>42286</v>
      </c>
      <c r="B974">
        <v>14.49</v>
      </c>
      <c r="C974">
        <v>12.9770784</v>
      </c>
      <c r="D974" s="271">
        <f t="shared" si="15"/>
        <v>0.116584145781226</v>
      </c>
      <c r="E974" s="272">
        <v>3183.152</v>
      </c>
    </row>
    <row r="975" spans="1:5">
      <c r="A975" s="268">
        <v>42289</v>
      </c>
      <c r="B975">
        <v>15.35</v>
      </c>
      <c r="C975">
        <v>13.580958000000001</v>
      </c>
      <c r="D975" s="271">
        <f t="shared" si="15"/>
        <v>0.13025899940195673</v>
      </c>
      <c r="E975" s="272">
        <v>3287.6619999999998</v>
      </c>
    </row>
    <row r="976" spans="1:5">
      <c r="A976" s="268">
        <v>42290</v>
      </c>
      <c r="B976">
        <v>15.26</v>
      </c>
      <c r="C976">
        <v>13.396585399999999</v>
      </c>
      <c r="D976" s="271">
        <f t="shared" si="15"/>
        <v>0.13909623567211393</v>
      </c>
      <c r="E976" s="272">
        <v>3293.23</v>
      </c>
    </row>
    <row r="977" spans="1:5">
      <c r="A977" s="268">
        <v>42291</v>
      </c>
      <c r="B977">
        <v>15.26</v>
      </c>
      <c r="C977">
        <v>13.434351400000001</v>
      </c>
      <c r="D977" s="271">
        <f t="shared" si="15"/>
        <v>0.13589406333379062</v>
      </c>
      <c r="E977" s="272">
        <v>3262.4409999999998</v>
      </c>
    </row>
    <row r="978" spans="1:5">
      <c r="A978" s="268">
        <v>42292</v>
      </c>
      <c r="B978">
        <v>15.72</v>
      </c>
      <c r="C978">
        <v>13.891168199999999</v>
      </c>
      <c r="D978" s="271">
        <f t="shared" si="15"/>
        <v>0.13165428376283006</v>
      </c>
      <c r="E978" s="272">
        <v>3338.0729999999999</v>
      </c>
    </row>
    <row r="979" spans="1:5">
      <c r="A979" s="268">
        <v>42293</v>
      </c>
      <c r="B979">
        <v>15.89</v>
      </c>
      <c r="C979">
        <v>13.7020248</v>
      </c>
      <c r="D979" s="271">
        <f t="shared" si="15"/>
        <v>0.15968261858641508</v>
      </c>
      <c r="E979" s="272">
        <v>3391.3519999999999</v>
      </c>
    </row>
    <row r="980" spans="1:5">
      <c r="A980" s="268">
        <v>42296</v>
      </c>
      <c r="B980">
        <v>16.13</v>
      </c>
      <c r="C980">
        <v>14.066052000000001</v>
      </c>
      <c r="D980" s="271">
        <f t="shared" si="15"/>
        <v>0.14673257286408425</v>
      </c>
      <c r="E980" s="272">
        <v>3386.7</v>
      </c>
    </row>
    <row r="981" spans="1:5">
      <c r="A981" s="268">
        <v>42297</v>
      </c>
      <c r="B981">
        <v>16.02</v>
      </c>
      <c r="C981">
        <v>13.9211072</v>
      </c>
      <c r="D981" s="271">
        <f t="shared" si="15"/>
        <v>0.15077053641250604</v>
      </c>
      <c r="E981" s="272">
        <v>3425.33</v>
      </c>
    </row>
    <row r="982" spans="1:5">
      <c r="A982" s="268">
        <v>42298</v>
      </c>
      <c r="B982">
        <v>14.95</v>
      </c>
      <c r="C982">
        <v>13.9211072</v>
      </c>
      <c r="D982" s="271">
        <f t="shared" si="15"/>
        <v>7.390883391803782E-2</v>
      </c>
      <c r="E982" s="272">
        <v>3320.6759999999999</v>
      </c>
    </row>
    <row r="983" spans="1:5">
      <c r="A983" s="268">
        <v>42299</v>
      </c>
      <c r="B983">
        <v>15.35</v>
      </c>
      <c r="C983">
        <v>13.715082000000001</v>
      </c>
      <c r="D983" s="271">
        <f t="shared" si="15"/>
        <v>0.11920584944369983</v>
      </c>
      <c r="E983" s="272">
        <v>3368.739</v>
      </c>
    </row>
    <row r="984" spans="1:5">
      <c r="A984" s="268">
        <v>42300</v>
      </c>
      <c r="B984">
        <v>15.7</v>
      </c>
      <c r="C984">
        <v>13.802155600000001</v>
      </c>
      <c r="D984" s="271">
        <f t="shared" si="15"/>
        <v>0.13750347807990204</v>
      </c>
      <c r="E984" s="272">
        <v>3412.4340000000002</v>
      </c>
    </row>
    <row r="985" spans="1:5">
      <c r="A985" s="268">
        <v>42303</v>
      </c>
      <c r="B985">
        <v>15.85</v>
      </c>
      <c r="C985">
        <v>14.0708568</v>
      </c>
      <c r="D985" s="271">
        <f t="shared" si="15"/>
        <v>0.12644171035839125</v>
      </c>
      <c r="E985" s="272">
        <v>3429.5810000000001</v>
      </c>
    </row>
    <row r="986" spans="1:5">
      <c r="A986" s="268">
        <v>42304</v>
      </c>
      <c r="B986">
        <v>15.74</v>
      </c>
      <c r="C986">
        <v>13.976746199999999</v>
      </c>
      <c r="D986" s="271">
        <f t="shared" si="15"/>
        <v>0.12615624371858458</v>
      </c>
      <c r="E986" s="272">
        <v>3434.3359999999998</v>
      </c>
    </row>
    <row r="987" spans="1:5">
      <c r="A987" s="268">
        <v>42305</v>
      </c>
      <c r="B987">
        <v>15.25</v>
      </c>
      <c r="C987">
        <v>13.592449800000001</v>
      </c>
      <c r="D987" s="271">
        <f t="shared" si="15"/>
        <v>0.12194639115018102</v>
      </c>
      <c r="E987" s="272">
        <v>3375.1959999999999</v>
      </c>
    </row>
    <row r="988" spans="1:5">
      <c r="A988" s="268">
        <v>42306</v>
      </c>
      <c r="B988">
        <v>15.29</v>
      </c>
      <c r="C988">
        <v>13.703853000000001</v>
      </c>
      <c r="D988" s="271">
        <f t="shared" si="15"/>
        <v>0.11574460117165586</v>
      </c>
      <c r="E988" s="272">
        <v>3387.3150000000001</v>
      </c>
    </row>
    <row r="989" spans="1:5">
      <c r="A989" s="268">
        <v>42307</v>
      </c>
      <c r="B989">
        <v>15.87</v>
      </c>
      <c r="C989">
        <v>13.780457800000001</v>
      </c>
      <c r="D989" s="271">
        <f t="shared" si="15"/>
        <v>0.15163082608184464</v>
      </c>
      <c r="E989" s="272">
        <v>3382.5610000000001</v>
      </c>
    </row>
    <row r="990" spans="1:5">
      <c r="A990" s="268">
        <v>42310</v>
      </c>
      <c r="B990">
        <v>15.54</v>
      </c>
      <c r="C990">
        <v>13.5108762</v>
      </c>
      <c r="D990" s="271">
        <f t="shared" si="15"/>
        <v>0.15018447138165603</v>
      </c>
      <c r="E990" s="272">
        <v>3325.085</v>
      </c>
    </row>
    <row r="991" spans="1:5">
      <c r="A991" s="268">
        <v>42311</v>
      </c>
      <c r="B991">
        <v>15.77</v>
      </c>
      <c r="C991">
        <v>13.6257252</v>
      </c>
      <c r="D991" s="271">
        <f t="shared" si="15"/>
        <v>0.15736959086772129</v>
      </c>
      <c r="E991" s="272">
        <v>3316.6950000000002</v>
      </c>
    </row>
    <row r="992" spans="1:5">
      <c r="A992" s="268">
        <v>42312</v>
      </c>
      <c r="B992">
        <v>17.350000000000001</v>
      </c>
      <c r="C992">
        <v>14.8908416</v>
      </c>
      <c r="D992" s="271">
        <f t="shared" si="15"/>
        <v>0.16514569599612172</v>
      </c>
      <c r="E992" s="272">
        <v>3459.64</v>
      </c>
    </row>
    <row r="993" spans="1:5">
      <c r="A993" s="268">
        <v>42313</v>
      </c>
      <c r="B993">
        <v>18.64</v>
      </c>
      <c r="C993">
        <v>15.2759436</v>
      </c>
      <c r="D993" s="271">
        <f t="shared" si="15"/>
        <v>0.22021922102409452</v>
      </c>
      <c r="E993" s="272">
        <v>3522.819</v>
      </c>
    </row>
    <row r="994" spans="1:5">
      <c r="A994" s="268">
        <v>42314</v>
      </c>
      <c r="B994">
        <v>20.5</v>
      </c>
      <c r="C994">
        <v>15.834625000000001</v>
      </c>
      <c r="D994" s="271">
        <f t="shared" si="15"/>
        <v>0.29463122745249715</v>
      </c>
      <c r="E994" s="272">
        <v>3590.0320000000002</v>
      </c>
    </row>
    <row r="995" spans="1:5">
      <c r="A995" s="268">
        <v>42317</v>
      </c>
      <c r="B995">
        <v>20.39</v>
      </c>
      <c r="C995">
        <v>15.9616758</v>
      </c>
      <c r="D995" s="271">
        <f t="shared" si="15"/>
        <v>0.27743479165264096</v>
      </c>
      <c r="E995" s="272">
        <v>3646.8809999999999</v>
      </c>
    </row>
    <row r="996" spans="1:5">
      <c r="A996" s="268">
        <v>42318</v>
      </c>
      <c r="B996">
        <v>20.68</v>
      </c>
      <c r="C996">
        <v>15.589119999999999</v>
      </c>
      <c r="D996" s="271">
        <f t="shared" si="15"/>
        <v>0.32656622054355866</v>
      </c>
      <c r="E996" s="272">
        <v>3640.4850000000001</v>
      </c>
    </row>
    <row r="997" spans="1:5">
      <c r="A997" s="268">
        <v>42319</v>
      </c>
      <c r="B997">
        <v>20.86</v>
      </c>
      <c r="C997">
        <v>15.59216</v>
      </c>
      <c r="D997" s="271">
        <f t="shared" si="15"/>
        <v>0.33785184349057462</v>
      </c>
      <c r="E997" s="272">
        <v>3650.25</v>
      </c>
    </row>
    <row r="998" spans="1:5">
      <c r="A998" s="268">
        <v>42320</v>
      </c>
      <c r="B998">
        <v>20.16</v>
      </c>
      <c r="C998">
        <v>15.696564</v>
      </c>
      <c r="D998" s="271">
        <f t="shared" si="15"/>
        <v>0.28435751926345154</v>
      </c>
      <c r="E998" s="272">
        <v>3632.902</v>
      </c>
    </row>
    <row r="999" spans="1:5">
      <c r="A999" s="268">
        <v>42321</v>
      </c>
      <c r="B999">
        <v>20.260000000000002</v>
      </c>
      <c r="C999">
        <v>15.605460000000001</v>
      </c>
      <c r="D999" s="271">
        <f t="shared" si="15"/>
        <v>0.29826355647318303</v>
      </c>
      <c r="E999" s="272">
        <v>3580.8389999999999</v>
      </c>
    </row>
    <row r="1000" spans="1:5">
      <c r="A1000" s="268">
        <v>42324</v>
      </c>
      <c r="B1000">
        <v>19.899999999999999</v>
      </c>
      <c r="C1000">
        <v>14.969682000000001</v>
      </c>
      <c r="D1000" s="271">
        <f t="shared" si="15"/>
        <v>0.3293535560742038</v>
      </c>
      <c r="E1000" s="272">
        <v>3606.9580000000001</v>
      </c>
    </row>
    <row r="1001" spans="1:5">
      <c r="A1001" s="268">
        <v>42325</v>
      </c>
      <c r="B1001">
        <v>20.2</v>
      </c>
      <c r="C1001">
        <v>15.2798204</v>
      </c>
      <c r="D1001" s="271">
        <f t="shared" si="15"/>
        <v>0.32200506754647451</v>
      </c>
      <c r="E1001" s="272">
        <v>3604.7950000000001</v>
      </c>
    </row>
    <row r="1002" spans="1:5">
      <c r="A1002" s="268">
        <v>42326</v>
      </c>
      <c r="B1002">
        <v>20.78</v>
      </c>
      <c r="C1002">
        <v>15.803328</v>
      </c>
      <c r="D1002" s="271">
        <f t="shared" si="15"/>
        <v>0.31491290948336959</v>
      </c>
      <c r="E1002" s="272">
        <v>3568.4679999999998</v>
      </c>
    </row>
    <row r="1003" spans="1:5">
      <c r="A1003" s="268">
        <v>42327</v>
      </c>
      <c r="B1003">
        <v>21.07</v>
      </c>
      <c r="C1003">
        <v>15.8358668</v>
      </c>
      <c r="D1003" s="271">
        <f t="shared" si="15"/>
        <v>0.33052394706931998</v>
      </c>
      <c r="E1003" s="272">
        <v>3617.0619999999999</v>
      </c>
    </row>
    <row r="1004" spans="1:5">
      <c r="A1004" s="268">
        <v>42328</v>
      </c>
      <c r="B1004">
        <v>20.53</v>
      </c>
      <c r="C1004">
        <v>15.800832</v>
      </c>
      <c r="D1004" s="271">
        <f t="shared" si="15"/>
        <v>0.29929866984219577</v>
      </c>
      <c r="E1004" s="272">
        <v>3630.5</v>
      </c>
    </row>
    <row r="1005" spans="1:5">
      <c r="A1005" s="268">
        <v>42331</v>
      </c>
      <c r="B1005">
        <v>20.100000000000001</v>
      </c>
      <c r="C1005">
        <v>15.5582528</v>
      </c>
      <c r="D1005" s="271">
        <f t="shared" si="15"/>
        <v>0.29191884579738936</v>
      </c>
      <c r="E1005" s="272">
        <v>3610.3150000000001</v>
      </c>
    </row>
    <row r="1006" spans="1:5">
      <c r="A1006" s="268">
        <v>42332</v>
      </c>
      <c r="B1006">
        <v>20.29</v>
      </c>
      <c r="C1006">
        <v>15.613189</v>
      </c>
      <c r="D1006" s="271">
        <f t="shared" si="15"/>
        <v>0.29954232924484536</v>
      </c>
      <c r="E1006" s="272">
        <v>3616.1129999999998</v>
      </c>
    </row>
    <row r="1007" spans="1:5">
      <c r="A1007" s="268">
        <v>42333</v>
      </c>
      <c r="B1007">
        <v>20.09</v>
      </c>
      <c r="C1007">
        <v>15.6929584</v>
      </c>
      <c r="D1007" s="271">
        <f t="shared" si="15"/>
        <v>0.28019201274375383</v>
      </c>
      <c r="E1007" s="272">
        <v>3647.93</v>
      </c>
    </row>
    <row r="1008" spans="1:5">
      <c r="A1008" s="268">
        <v>42334</v>
      </c>
      <c r="B1008">
        <v>19.89</v>
      </c>
      <c r="C1008">
        <v>15.400539200000001</v>
      </c>
      <c r="D1008" s="271">
        <f t="shared" si="15"/>
        <v>0.29151322182277872</v>
      </c>
      <c r="E1008" s="272">
        <v>3635.5520000000001</v>
      </c>
    </row>
    <row r="1009" spans="1:5">
      <c r="A1009" s="268">
        <v>42335</v>
      </c>
      <c r="B1009">
        <v>17.899999999999999</v>
      </c>
      <c r="C1009">
        <v>14.6461392</v>
      </c>
      <c r="D1009" s="271">
        <f t="shared" si="15"/>
        <v>0.22216508771130616</v>
      </c>
      <c r="E1009" s="272">
        <v>3436.3029999999999</v>
      </c>
    </row>
    <row r="1010" spans="1:5">
      <c r="A1010" s="268">
        <v>42338</v>
      </c>
      <c r="B1010">
        <v>17.63</v>
      </c>
      <c r="C1010">
        <v>14.6734784</v>
      </c>
      <c r="D1010" s="271">
        <f t="shared" si="15"/>
        <v>0.20148744008782526</v>
      </c>
      <c r="E1010" s="272">
        <v>3445.4050000000002</v>
      </c>
    </row>
    <row r="1011" spans="1:5">
      <c r="A1011" s="268">
        <v>42339</v>
      </c>
      <c r="B1011">
        <v>17.77</v>
      </c>
      <c r="C1011">
        <v>14.938654</v>
      </c>
      <c r="D1011" s="271">
        <f t="shared" si="15"/>
        <v>0.1895315334299863</v>
      </c>
      <c r="E1011" s="272">
        <v>3456.3090000000002</v>
      </c>
    </row>
    <row r="1012" spans="1:5">
      <c r="A1012" s="268">
        <v>42340</v>
      </c>
      <c r="B1012">
        <v>18.82</v>
      </c>
      <c r="C1012">
        <v>15.362989600000001</v>
      </c>
      <c r="D1012" s="271">
        <f t="shared" si="15"/>
        <v>0.2250219840023846</v>
      </c>
      <c r="E1012" s="272">
        <v>3536.9050000000002</v>
      </c>
    </row>
    <row r="1013" spans="1:5">
      <c r="A1013" s="268">
        <v>42341</v>
      </c>
      <c r="B1013">
        <v>18.739999999999998</v>
      </c>
      <c r="C1013">
        <v>15.222773200000001</v>
      </c>
      <c r="D1013" s="271">
        <f t="shared" si="15"/>
        <v>0.23105033188039603</v>
      </c>
      <c r="E1013" s="272">
        <v>3584.8240000000001</v>
      </c>
    </row>
    <row r="1014" spans="1:5">
      <c r="A1014" s="268">
        <v>42342</v>
      </c>
      <c r="B1014">
        <v>18.239999999999998</v>
      </c>
      <c r="C1014">
        <v>14.845957200000001</v>
      </c>
      <c r="D1014" s="271">
        <f t="shared" si="15"/>
        <v>0.22861731003777908</v>
      </c>
      <c r="E1014" s="272">
        <v>3524.9920000000002</v>
      </c>
    </row>
    <row r="1015" spans="1:5">
      <c r="A1015" s="268">
        <v>42345</v>
      </c>
      <c r="B1015">
        <v>17.899999999999999</v>
      </c>
      <c r="C1015">
        <v>14.827955599999999</v>
      </c>
      <c r="D1015" s="271">
        <f t="shared" si="15"/>
        <v>0.20717922840286884</v>
      </c>
      <c r="E1015" s="272">
        <v>3536.9270000000001</v>
      </c>
    </row>
    <row r="1016" spans="1:5">
      <c r="A1016" s="268">
        <v>42346</v>
      </c>
      <c r="B1016">
        <v>17.64</v>
      </c>
      <c r="C1016">
        <v>14.468125000000001</v>
      </c>
      <c r="D1016" s="271">
        <f t="shared" si="15"/>
        <v>0.21923193226489257</v>
      </c>
      <c r="E1016" s="272">
        <v>3470.07</v>
      </c>
    </row>
    <row r="1017" spans="1:5">
      <c r="A1017" s="268">
        <v>42347</v>
      </c>
      <c r="B1017">
        <v>17.79</v>
      </c>
      <c r="C1017">
        <v>14.3667888</v>
      </c>
      <c r="D1017" s="271">
        <f t="shared" si="15"/>
        <v>0.2382725358919453</v>
      </c>
      <c r="E1017" s="272">
        <v>3472.4389999999999</v>
      </c>
    </row>
    <row r="1018" spans="1:5">
      <c r="A1018" s="268">
        <v>42348</v>
      </c>
      <c r="B1018">
        <v>17.82</v>
      </c>
      <c r="C1018">
        <v>14.388315199999999</v>
      </c>
      <c r="D1018" s="271">
        <f t="shared" si="15"/>
        <v>0.23850497798380177</v>
      </c>
      <c r="E1018" s="272">
        <v>3455.4949999999999</v>
      </c>
    </row>
    <row r="1019" spans="1:5">
      <c r="A1019" s="268">
        <v>42349</v>
      </c>
      <c r="B1019">
        <v>17.850000000000001</v>
      </c>
      <c r="C1019">
        <v>14.100192</v>
      </c>
      <c r="D1019" s="271">
        <f t="shared" si="15"/>
        <v>0.26594020847375699</v>
      </c>
      <c r="E1019" s="272">
        <v>3434.5810000000001</v>
      </c>
    </row>
    <row r="1020" spans="1:5">
      <c r="A1020" s="268">
        <v>42352</v>
      </c>
      <c r="B1020">
        <v>19.45</v>
      </c>
      <c r="C1020">
        <v>14.6943562</v>
      </c>
      <c r="D1020" s="271">
        <f t="shared" si="15"/>
        <v>0.32363743843367554</v>
      </c>
      <c r="E1020" s="272">
        <v>3520.6680000000001</v>
      </c>
    </row>
    <row r="1021" spans="1:5">
      <c r="A1021" s="268">
        <v>42353</v>
      </c>
      <c r="B1021">
        <v>18.72</v>
      </c>
      <c r="C1021">
        <v>14.67746</v>
      </c>
      <c r="D1021" s="271">
        <f t="shared" si="15"/>
        <v>0.27542503948230812</v>
      </c>
      <c r="E1021" s="272">
        <v>3510.3539999999998</v>
      </c>
    </row>
    <row r="1022" spans="1:5">
      <c r="A1022" s="268">
        <v>42354</v>
      </c>
      <c r="B1022">
        <v>18.62</v>
      </c>
      <c r="C1022">
        <v>14.959269000000001</v>
      </c>
      <c r="D1022" s="271">
        <f t="shared" si="15"/>
        <v>0.24471322763164438</v>
      </c>
      <c r="E1022" s="272">
        <v>3516.1869999999999</v>
      </c>
    </row>
    <row r="1023" spans="1:5">
      <c r="A1023" s="268">
        <v>42355</v>
      </c>
      <c r="B1023">
        <v>19.059999999999999</v>
      </c>
      <c r="C1023">
        <v>15.1565142</v>
      </c>
      <c r="D1023" s="271">
        <f t="shared" si="15"/>
        <v>0.25754508909443041</v>
      </c>
      <c r="E1023" s="272">
        <v>3579.9989999999998</v>
      </c>
    </row>
    <row r="1024" spans="1:5">
      <c r="A1024" s="268">
        <v>42356</v>
      </c>
      <c r="B1024">
        <v>18.86</v>
      </c>
      <c r="C1024">
        <v>14.881690000000001</v>
      </c>
      <c r="D1024" s="271">
        <f t="shared" si="15"/>
        <v>0.26732918102715475</v>
      </c>
      <c r="E1024" s="272">
        <v>3578.9639999999999</v>
      </c>
    </row>
    <row r="1025" spans="1:5">
      <c r="A1025" s="268">
        <v>42359</v>
      </c>
      <c r="B1025">
        <v>19.63</v>
      </c>
      <c r="C1025">
        <v>15.452864999999999</v>
      </c>
      <c r="D1025" s="271">
        <f t="shared" si="15"/>
        <v>0.27031459861973817</v>
      </c>
      <c r="E1025" s="272">
        <v>3642.4720000000002</v>
      </c>
    </row>
    <row r="1026" spans="1:5">
      <c r="A1026" s="268">
        <v>42360</v>
      </c>
      <c r="B1026">
        <v>19.93</v>
      </c>
      <c r="C1026">
        <v>15.3006808</v>
      </c>
      <c r="D1026" s="271">
        <f t="shared" si="15"/>
        <v>0.3025564195810162</v>
      </c>
      <c r="E1026" s="272">
        <v>3651.7669999999998</v>
      </c>
    </row>
    <row r="1027" spans="1:5">
      <c r="A1027" s="268">
        <v>42361</v>
      </c>
      <c r="B1027">
        <v>21.15</v>
      </c>
      <c r="C1027">
        <v>15.680736599999999</v>
      </c>
      <c r="D1027" s="271">
        <f t="shared" si="15"/>
        <v>0.34878867871551389</v>
      </c>
      <c r="E1027" s="272">
        <v>3636.0889999999999</v>
      </c>
    </row>
    <row r="1028" spans="1:5">
      <c r="A1028" s="268">
        <v>42362</v>
      </c>
      <c r="B1028">
        <v>20.63</v>
      </c>
      <c r="C1028">
        <v>15.7404432</v>
      </c>
      <c r="D1028" s="271">
        <f t="shared" si="15"/>
        <v>0.31063653912870759</v>
      </c>
      <c r="E1028" s="272">
        <v>3612.4850000000001</v>
      </c>
    </row>
    <row r="1029" spans="1:5">
      <c r="A1029" s="268">
        <v>42363</v>
      </c>
      <c r="B1029">
        <v>20.79</v>
      </c>
      <c r="C1029">
        <v>15.7404432</v>
      </c>
      <c r="D1029" s="271">
        <f t="shared" ref="D1029:D1092" si="16">B1029/C1029-1</f>
        <v>0.32080143715394227</v>
      </c>
      <c r="E1029" s="272">
        <v>3627.9140000000002</v>
      </c>
    </row>
    <row r="1030" spans="1:5">
      <c r="A1030" s="268">
        <v>42366</v>
      </c>
      <c r="B1030">
        <v>19.559999999999999</v>
      </c>
      <c r="C1030">
        <v>15.4879452</v>
      </c>
      <c r="D1030" s="271">
        <f t="shared" si="16"/>
        <v>0.26291769162509682</v>
      </c>
      <c r="E1030" s="272">
        <v>3533.779</v>
      </c>
    </row>
    <row r="1031" spans="1:5">
      <c r="A1031" s="268">
        <v>42367</v>
      </c>
      <c r="B1031">
        <v>19.809999999999999</v>
      </c>
      <c r="C1031">
        <v>15.566153999999999</v>
      </c>
      <c r="D1031" s="271">
        <f t="shared" si="16"/>
        <v>0.27263291883145957</v>
      </c>
      <c r="E1031" s="272">
        <v>3563.7359999999999</v>
      </c>
    </row>
    <row r="1032" spans="1:5">
      <c r="A1032" s="268">
        <v>42368</v>
      </c>
      <c r="B1032">
        <v>19.7</v>
      </c>
      <c r="C1032">
        <v>15.239406000000001</v>
      </c>
      <c r="D1032" s="271">
        <f t="shared" si="16"/>
        <v>0.29270130344975387</v>
      </c>
      <c r="E1032" s="272">
        <v>3572.8760000000002</v>
      </c>
    </row>
    <row r="1033" spans="1:5">
      <c r="A1033" s="268">
        <v>42369</v>
      </c>
      <c r="B1033">
        <v>19.350000000000001</v>
      </c>
      <c r="C1033">
        <v>15.180573600000001</v>
      </c>
      <c r="D1033" s="271">
        <f t="shared" si="16"/>
        <v>0.27465539246817405</v>
      </c>
      <c r="E1033" s="272">
        <v>3539.1819999999998</v>
      </c>
    </row>
    <row r="1034" spans="1:5">
      <c r="A1034" s="268">
        <v>42373</v>
      </c>
      <c r="B1034">
        <v>17.45</v>
      </c>
      <c r="C1034">
        <v>14.4486132</v>
      </c>
      <c r="D1034" s="271">
        <f t="shared" si="16"/>
        <v>0.20772836523854066</v>
      </c>
      <c r="E1034" s="272">
        <v>3296.2579999999998</v>
      </c>
    </row>
    <row r="1035" spans="1:5">
      <c r="A1035" s="268">
        <v>42374</v>
      </c>
      <c r="B1035">
        <v>17.649999999999999</v>
      </c>
      <c r="C1035">
        <v>14.327232</v>
      </c>
      <c r="D1035" s="271">
        <f t="shared" si="16"/>
        <v>0.23191974555866746</v>
      </c>
      <c r="E1035" s="272">
        <v>3287.7109999999998</v>
      </c>
    </row>
    <row r="1036" spans="1:5">
      <c r="A1036" s="268">
        <v>42375</v>
      </c>
      <c r="B1036">
        <v>17.93</v>
      </c>
      <c r="C1036">
        <v>14.2741522</v>
      </c>
      <c r="D1036" s="271">
        <f t="shared" si="16"/>
        <v>0.25611663297242981</v>
      </c>
      <c r="E1036" s="272">
        <v>3361.84</v>
      </c>
    </row>
    <row r="1037" spans="1:5">
      <c r="A1037" s="268">
        <v>42376</v>
      </c>
      <c r="B1037">
        <v>16.34</v>
      </c>
      <c r="C1037">
        <v>13.328632000000001</v>
      </c>
      <c r="D1037" s="271">
        <f t="shared" si="16"/>
        <v>0.22593226371618624</v>
      </c>
      <c r="E1037" s="272">
        <v>3125.002</v>
      </c>
    </row>
    <row r="1038" spans="1:5">
      <c r="A1038" s="268">
        <v>42377</v>
      </c>
      <c r="B1038">
        <v>16.829999999999998</v>
      </c>
      <c r="C1038">
        <v>13.457919</v>
      </c>
      <c r="D1038" s="271">
        <f t="shared" si="16"/>
        <v>0.25056481615025317</v>
      </c>
      <c r="E1038" s="272">
        <v>3186.4119999999998</v>
      </c>
    </row>
    <row r="1039" spans="1:5">
      <c r="A1039" s="268">
        <v>42380</v>
      </c>
      <c r="B1039">
        <v>15.68</v>
      </c>
      <c r="C1039">
        <v>12.76554</v>
      </c>
      <c r="D1039" s="271">
        <f t="shared" si="16"/>
        <v>0.22830683230008297</v>
      </c>
      <c r="E1039" s="272">
        <v>3016.7040000000002</v>
      </c>
    </row>
    <row r="1040" spans="1:5">
      <c r="A1040" s="268">
        <v>42381</v>
      </c>
      <c r="B1040">
        <v>15.89</v>
      </c>
      <c r="C1040">
        <v>12.8035952</v>
      </c>
      <c r="D1040" s="271">
        <f t="shared" si="16"/>
        <v>0.24105766792752092</v>
      </c>
      <c r="E1040" s="272">
        <v>3022.8609999999999</v>
      </c>
    </row>
    <row r="1041" spans="1:5">
      <c r="A1041" s="268">
        <v>42382</v>
      </c>
      <c r="B1041">
        <v>15.89</v>
      </c>
      <c r="C1041">
        <v>12.771882</v>
      </c>
      <c r="D1041" s="271">
        <f t="shared" si="16"/>
        <v>0.24413927407096314</v>
      </c>
      <c r="E1041" s="272">
        <v>2949.5970000000002</v>
      </c>
    </row>
    <row r="1042" spans="1:5">
      <c r="A1042" s="268">
        <v>42383</v>
      </c>
      <c r="B1042">
        <v>16.29</v>
      </c>
      <c r="C1042">
        <v>12.766295</v>
      </c>
      <c r="D1042" s="271">
        <f t="shared" si="16"/>
        <v>0.27601626000339174</v>
      </c>
      <c r="E1042" s="272">
        <v>3007.6489999999999</v>
      </c>
    </row>
    <row r="1043" spans="1:5">
      <c r="A1043" s="268">
        <v>42384</v>
      </c>
      <c r="B1043">
        <v>15.55</v>
      </c>
      <c r="C1043">
        <v>12.373626399999999</v>
      </c>
      <c r="D1043" s="271">
        <f t="shared" si="16"/>
        <v>0.25670514829831959</v>
      </c>
      <c r="E1043" s="272">
        <v>2900.97</v>
      </c>
    </row>
    <row r="1044" spans="1:5">
      <c r="A1044" s="268">
        <v>42387</v>
      </c>
      <c r="B1044">
        <v>15.65</v>
      </c>
      <c r="C1044">
        <v>12.2453968</v>
      </c>
      <c r="D1044" s="271">
        <f t="shared" si="16"/>
        <v>0.27803126804351486</v>
      </c>
      <c r="E1044" s="272">
        <v>2913.837</v>
      </c>
    </row>
    <row r="1045" spans="1:5">
      <c r="A1045" s="268">
        <v>42388</v>
      </c>
      <c r="B1045">
        <v>16.12</v>
      </c>
      <c r="C1045">
        <v>12.694267999999999</v>
      </c>
      <c r="D1045" s="271">
        <f t="shared" si="16"/>
        <v>0.26986447741610631</v>
      </c>
      <c r="E1045" s="272">
        <v>3007.739</v>
      </c>
    </row>
    <row r="1046" spans="1:5">
      <c r="A1046" s="268">
        <v>42389</v>
      </c>
      <c r="B1046">
        <v>15.82</v>
      </c>
      <c r="C1046">
        <v>12.143651999999999</v>
      </c>
      <c r="D1046" s="271">
        <f t="shared" si="16"/>
        <v>0.30273825369831098</v>
      </c>
      <c r="E1046" s="272">
        <v>2976.694</v>
      </c>
    </row>
    <row r="1047" spans="1:5">
      <c r="A1047" s="268">
        <v>42390</v>
      </c>
      <c r="B1047">
        <v>15.1</v>
      </c>
      <c r="C1047">
        <v>11.5471168</v>
      </c>
      <c r="D1047" s="271">
        <f t="shared" si="16"/>
        <v>0.3076857419507526</v>
      </c>
      <c r="E1047" s="272">
        <v>2880.482</v>
      </c>
    </row>
    <row r="1048" spans="1:5">
      <c r="A1048" s="268">
        <v>42391</v>
      </c>
      <c r="B1048">
        <v>15.28</v>
      </c>
      <c r="C1048">
        <v>12.090816</v>
      </c>
      <c r="D1048" s="271">
        <f t="shared" si="16"/>
        <v>0.26376912856832813</v>
      </c>
      <c r="E1048" s="272">
        <v>2916.5619999999999</v>
      </c>
    </row>
    <row r="1049" spans="1:5">
      <c r="A1049" s="268">
        <v>42394</v>
      </c>
      <c r="B1049">
        <v>15.35</v>
      </c>
      <c r="C1049">
        <v>12.19131</v>
      </c>
      <c r="D1049" s="271">
        <f t="shared" si="16"/>
        <v>0.25909356746731893</v>
      </c>
      <c r="E1049" s="272">
        <v>2938.5149999999999</v>
      </c>
    </row>
    <row r="1050" spans="1:5">
      <c r="A1050" s="268">
        <v>42395</v>
      </c>
      <c r="B1050">
        <v>13.93</v>
      </c>
      <c r="C1050">
        <v>11.686564000000001</v>
      </c>
      <c r="D1050" s="271">
        <f t="shared" si="16"/>
        <v>0.19196711710987069</v>
      </c>
      <c r="E1050" s="272">
        <v>2749.7849999999999</v>
      </c>
    </row>
    <row r="1051" spans="1:5">
      <c r="A1051" s="268">
        <v>42396</v>
      </c>
      <c r="B1051">
        <v>13.94</v>
      </c>
      <c r="C1051">
        <v>11.761513799999999</v>
      </c>
      <c r="D1051" s="271">
        <f t="shared" si="16"/>
        <v>0.18522158261634658</v>
      </c>
      <c r="E1051" s="272">
        <v>2735.558</v>
      </c>
    </row>
    <row r="1052" spans="1:5">
      <c r="A1052" s="268">
        <v>42397</v>
      </c>
      <c r="B1052">
        <v>13.7</v>
      </c>
      <c r="C1052">
        <v>11.8927298</v>
      </c>
      <c r="D1052" s="271">
        <f t="shared" si="16"/>
        <v>0.15196428661819916</v>
      </c>
      <c r="E1052" s="272">
        <v>2655.6610000000001</v>
      </c>
    </row>
    <row r="1053" spans="1:5">
      <c r="A1053" s="268">
        <v>42398</v>
      </c>
      <c r="B1053">
        <v>14.5</v>
      </c>
      <c r="C1053">
        <v>12.5463772</v>
      </c>
      <c r="D1053" s="271">
        <f t="shared" si="16"/>
        <v>0.15571210468628349</v>
      </c>
      <c r="E1053" s="272">
        <v>2737.6</v>
      </c>
    </row>
    <row r="1054" spans="1:5">
      <c r="A1054" s="268">
        <v>42401</v>
      </c>
      <c r="B1054">
        <v>14.23</v>
      </c>
      <c r="C1054">
        <v>12.546694</v>
      </c>
      <c r="D1054" s="271">
        <f t="shared" si="16"/>
        <v>0.13416331027121564</v>
      </c>
      <c r="E1054" s="272">
        <v>2688.8539999999998</v>
      </c>
    </row>
    <row r="1055" spans="1:5">
      <c r="A1055" s="268">
        <v>42402</v>
      </c>
      <c r="B1055">
        <v>14.6</v>
      </c>
      <c r="C1055">
        <v>12.548928999999999</v>
      </c>
      <c r="D1055" s="271">
        <f t="shared" si="16"/>
        <v>0.16344590044297802</v>
      </c>
      <c r="E1055" s="272">
        <v>2749.57</v>
      </c>
    </row>
    <row r="1056" spans="1:5">
      <c r="A1056" s="268">
        <v>42403</v>
      </c>
      <c r="B1056">
        <v>14.47</v>
      </c>
      <c r="C1056">
        <v>12.0802066</v>
      </c>
      <c r="D1056" s="271">
        <f t="shared" si="16"/>
        <v>0.19782719610109978</v>
      </c>
      <c r="E1056" s="272">
        <v>2739.2469999999998</v>
      </c>
    </row>
    <row r="1057" spans="1:5">
      <c r="A1057" s="268">
        <v>42404</v>
      </c>
      <c r="B1057">
        <v>14.63</v>
      </c>
      <c r="C1057">
        <v>12.344913</v>
      </c>
      <c r="D1057" s="271">
        <f t="shared" si="16"/>
        <v>0.18510353211885744</v>
      </c>
      <c r="E1057" s="272">
        <v>2781.0230000000001</v>
      </c>
    </row>
    <row r="1058" spans="1:5">
      <c r="A1058" s="268">
        <v>42405</v>
      </c>
      <c r="B1058">
        <v>14.18</v>
      </c>
      <c r="C1058">
        <v>12.315052</v>
      </c>
      <c r="D1058" s="271">
        <f t="shared" si="16"/>
        <v>0.15143646977698522</v>
      </c>
      <c r="E1058" s="272">
        <v>2763.4920000000002</v>
      </c>
    </row>
    <row r="1059" spans="1:5">
      <c r="A1059" s="268">
        <v>42415</v>
      </c>
      <c r="B1059">
        <v>13.98</v>
      </c>
      <c r="C1059">
        <v>11.9732384</v>
      </c>
      <c r="D1059" s="271">
        <f t="shared" si="16"/>
        <v>0.16760391240518535</v>
      </c>
      <c r="E1059" s="272">
        <v>2746.1959999999999</v>
      </c>
    </row>
    <row r="1060" spans="1:5">
      <c r="A1060" s="268">
        <v>42416</v>
      </c>
      <c r="B1060">
        <v>14.83</v>
      </c>
      <c r="C1060">
        <v>12.367165</v>
      </c>
      <c r="D1060" s="271">
        <f t="shared" si="16"/>
        <v>0.19914305339986971</v>
      </c>
      <c r="E1060" s="272">
        <v>2836.5709999999999</v>
      </c>
    </row>
    <row r="1061" spans="1:5">
      <c r="A1061" s="268">
        <v>42417</v>
      </c>
      <c r="B1061">
        <v>15.01</v>
      </c>
      <c r="C1061">
        <v>12.3739638</v>
      </c>
      <c r="D1061" s="271">
        <f t="shared" si="16"/>
        <v>0.2130308640469758</v>
      </c>
      <c r="E1061" s="272">
        <v>2867.3380000000002</v>
      </c>
    </row>
    <row r="1062" spans="1:5">
      <c r="A1062" s="268">
        <v>42418</v>
      </c>
      <c r="B1062">
        <v>14.95</v>
      </c>
      <c r="C1062">
        <v>12.752832</v>
      </c>
      <c r="D1062" s="271">
        <f t="shared" si="16"/>
        <v>0.17228863361487079</v>
      </c>
      <c r="E1062" s="272">
        <v>2862.893</v>
      </c>
    </row>
    <row r="1063" spans="1:5">
      <c r="A1063" s="268">
        <v>42419</v>
      </c>
      <c r="B1063">
        <v>15.1</v>
      </c>
      <c r="C1063">
        <v>12.7214472</v>
      </c>
      <c r="D1063" s="271">
        <f t="shared" si="16"/>
        <v>0.18697187219391198</v>
      </c>
      <c r="E1063" s="272">
        <v>2860.0210000000002</v>
      </c>
    </row>
    <row r="1064" spans="1:5">
      <c r="A1064" s="268">
        <v>42422</v>
      </c>
      <c r="B1064">
        <v>15.58</v>
      </c>
      <c r="C1064">
        <v>13.0153824</v>
      </c>
      <c r="D1064" s="271">
        <f t="shared" si="16"/>
        <v>0.19704512101004434</v>
      </c>
      <c r="E1064" s="272">
        <v>2927.1750000000002</v>
      </c>
    </row>
    <row r="1065" spans="1:5">
      <c r="A1065" s="268">
        <v>42423</v>
      </c>
      <c r="B1065">
        <v>15.24</v>
      </c>
      <c r="C1065">
        <v>12.921507</v>
      </c>
      <c r="D1065" s="271">
        <f t="shared" si="16"/>
        <v>0.17942899384723465</v>
      </c>
      <c r="E1065" s="272">
        <v>2903.3310000000001</v>
      </c>
    </row>
    <row r="1066" spans="1:5">
      <c r="A1066" s="268">
        <v>42424</v>
      </c>
      <c r="B1066">
        <v>15.42</v>
      </c>
      <c r="C1066">
        <v>13.028835000000001</v>
      </c>
      <c r="D1066" s="271">
        <f t="shared" si="16"/>
        <v>0.18352868848212434</v>
      </c>
      <c r="E1066" s="272">
        <v>2928.8960000000002</v>
      </c>
    </row>
    <row r="1067" spans="1:5">
      <c r="A1067" s="268">
        <v>42425</v>
      </c>
      <c r="B1067">
        <v>14.16</v>
      </c>
      <c r="C1067">
        <v>12.5628966</v>
      </c>
      <c r="D1067" s="271">
        <f t="shared" si="16"/>
        <v>0.12712859548649003</v>
      </c>
      <c r="E1067" s="272">
        <v>2741.2449999999999</v>
      </c>
    </row>
    <row r="1068" spans="1:5">
      <c r="A1068" s="268">
        <v>42426</v>
      </c>
      <c r="B1068">
        <v>14.39</v>
      </c>
      <c r="C1068">
        <v>12.8339652</v>
      </c>
      <c r="D1068" s="271">
        <f t="shared" si="16"/>
        <v>0.12124349534623957</v>
      </c>
      <c r="E1068" s="272">
        <v>2767.21</v>
      </c>
    </row>
    <row r="1069" spans="1:5">
      <c r="A1069" s="268">
        <v>42429</v>
      </c>
      <c r="B1069">
        <v>14.28</v>
      </c>
      <c r="C1069">
        <v>12.5942256</v>
      </c>
      <c r="D1069" s="271">
        <f t="shared" si="16"/>
        <v>0.13385296194789453</v>
      </c>
      <c r="E1069" s="272">
        <v>2687.9789999999998</v>
      </c>
    </row>
    <row r="1070" spans="1:5">
      <c r="A1070" s="268">
        <v>42430</v>
      </c>
      <c r="B1070">
        <v>15.33</v>
      </c>
      <c r="C1070">
        <v>13.0881384</v>
      </c>
      <c r="D1070" s="271">
        <f t="shared" si="16"/>
        <v>0.17128957010417922</v>
      </c>
      <c r="E1070" s="272">
        <v>2733.17</v>
      </c>
    </row>
    <row r="1071" spans="1:5">
      <c r="A1071" s="268">
        <v>42431</v>
      </c>
      <c r="B1071">
        <v>16.12</v>
      </c>
      <c r="C1071">
        <v>13.4617118</v>
      </c>
      <c r="D1071" s="271">
        <f t="shared" si="16"/>
        <v>0.19747029497392754</v>
      </c>
      <c r="E1071" s="272">
        <v>2849.681</v>
      </c>
    </row>
    <row r="1072" spans="1:5">
      <c r="A1072" s="268">
        <v>42432</v>
      </c>
      <c r="B1072">
        <v>15.92</v>
      </c>
      <c r="C1072">
        <v>13.633272</v>
      </c>
      <c r="D1072" s="271">
        <f t="shared" si="16"/>
        <v>0.16773141473301489</v>
      </c>
      <c r="E1072" s="272">
        <v>2859.7579999999998</v>
      </c>
    </row>
    <row r="1073" spans="1:5">
      <c r="A1073" s="268">
        <v>42433</v>
      </c>
      <c r="B1073">
        <v>16</v>
      </c>
      <c r="C1073">
        <v>13.696726999999999</v>
      </c>
      <c r="D1073" s="271">
        <f t="shared" si="16"/>
        <v>0.16816229161901242</v>
      </c>
      <c r="E1073" s="272">
        <v>2874.1469999999999</v>
      </c>
    </row>
    <row r="1074" spans="1:5">
      <c r="A1074" s="268">
        <v>42436</v>
      </c>
      <c r="B1074">
        <v>15.98</v>
      </c>
      <c r="C1074">
        <v>13.786255199999999</v>
      </c>
      <c r="D1074" s="271">
        <f t="shared" si="16"/>
        <v>0.15912550349423404</v>
      </c>
      <c r="E1074" s="272">
        <v>2897.34</v>
      </c>
    </row>
    <row r="1075" spans="1:5">
      <c r="A1075" s="268">
        <v>42437</v>
      </c>
      <c r="B1075">
        <v>16.16</v>
      </c>
      <c r="C1075">
        <v>13.6013248</v>
      </c>
      <c r="D1075" s="271">
        <f t="shared" si="16"/>
        <v>0.18811955729488927</v>
      </c>
      <c r="E1075" s="272">
        <v>2901.3870000000002</v>
      </c>
    </row>
    <row r="1076" spans="1:5">
      <c r="A1076" s="268">
        <v>42438</v>
      </c>
      <c r="B1076">
        <v>16</v>
      </c>
      <c r="C1076">
        <v>13.261431399999999</v>
      </c>
      <c r="D1076" s="271">
        <f t="shared" si="16"/>
        <v>0.20650625995018923</v>
      </c>
      <c r="E1076" s="272">
        <v>2862.556</v>
      </c>
    </row>
    <row r="1077" spans="1:5">
      <c r="A1077" s="268">
        <v>42439</v>
      </c>
      <c r="B1077">
        <v>15.53</v>
      </c>
      <c r="C1077">
        <v>13.201295399999999</v>
      </c>
      <c r="D1077" s="271">
        <f t="shared" si="16"/>
        <v>0.17639970392602522</v>
      </c>
      <c r="E1077" s="272">
        <v>2804.7260000000001</v>
      </c>
    </row>
    <row r="1078" spans="1:5">
      <c r="A1078" s="268">
        <v>42440</v>
      </c>
      <c r="B1078">
        <v>15.95</v>
      </c>
      <c r="C1078">
        <v>13.4264812</v>
      </c>
      <c r="D1078" s="271">
        <f t="shared" si="16"/>
        <v>0.18795086831834995</v>
      </c>
      <c r="E1078" s="272">
        <v>2810.3069999999998</v>
      </c>
    </row>
    <row r="1079" spans="1:5">
      <c r="A1079" s="268">
        <v>42443</v>
      </c>
      <c r="B1079">
        <v>16.170000000000002</v>
      </c>
      <c r="C1079">
        <v>13.500948599999999</v>
      </c>
      <c r="D1079" s="271">
        <f t="shared" si="16"/>
        <v>0.19769361983942391</v>
      </c>
      <c r="E1079" s="272">
        <v>2859.4989999999998</v>
      </c>
    </row>
    <row r="1080" spans="1:5">
      <c r="A1080" s="268">
        <v>42444</v>
      </c>
      <c r="B1080">
        <v>16.010000000000002</v>
      </c>
      <c r="C1080">
        <v>13.486617600000001</v>
      </c>
      <c r="D1080" s="271">
        <f t="shared" si="16"/>
        <v>0.18710268763014382</v>
      </c>
      <c r="E1080" s="272">
        <v>2864.3679999999999</v>
      </c>
    </row>
    <row r="1081" spans="1:5">
      <c r="A1081" s="268">
        <v>42445</v>
      </c>
      <c r="B1081">
        <v>16.09</v>
      </c>
      <c r="C1081">
        <v>13.336817999999999</v>
      </c>
      <c r="D1081" s="271">
        <f t="shared" si="16"/>
        <v>0.20643469829160166</v>
      </c>
      <c r="E1081" s="272">
        <v>2870.43</v>
      </c>
    </row>
    <row r="1082" spans="1:5">
      <c r="A1082" s="268">
        <v>42446</v>
      </c>
      <c r="B1082">
        <v>16.62</v>
      </c>
      <c r="C1082">
        <v>13.732704</v>
      </c>
      <c r="D1082" s="271">
        <f t="shared" si="16"/>
        <v>0.21024963474054359</v>
      </c>
      <c r="E1082" s="272">
        <v>2904.8319999999999</v>
      </c>
    </row>
    <row r="1083" spans="1:5">
      <c r="A1083" s="268">
        <v>42447</v>
      </c>
      <c r="B1083">
        <v>16.95</v>
      </c>
      <c r="C1083">
        <v>14.282762</v>
      </c>
      <c r="D1083" s="271">
        <f t="shared" si="16"/>
        <v>0.18674525277393816</v>
      </c>
      <c r="E1083" s="272">
        <v>2955.15</v>
      </c>
    </row>
    <row r="1084" spans="1:5">
      <c r="A1084" s="268">
        <v>42450</v>
      </c>
      <c r="B1084">
        <v>18.649999999999999</v>
      </c>
      <c r="C1084">
        <v>15.46489</v>
      </c>
      <c r="D1084" s="271">
        <f t="shared" si="16"/>
        <v>0.20595749468635072</v>
      </c>
      <c r="E1084" s="272">
        <v>3018.8020000000001</v>
      </c>
    </row>
    <row r="1085" spans="1:5">
      <c r="A1085" s="268">
        <v>42451</v>
      </c>
      <c r="B1085">
        <v>17.989999999999998</v>
      </c>
      <c r="C1085">
        <v>15.468187800000001</v>
      </c>
      <c r="D1085" s="271">
        <f t="shared" si="16"/>
        <v>0.16303216851297853</v>
      </c>
      <c r="E1085" s="272">
        <v>2999.3629999999998</v>
      </c>
    </row>
    <row r="1086" spans="1:5">
      <c r="A1086" s="268">
        <v>42452</v>
      </c>
      <c r="B1086">
        <v>18.350000000000001</v>
      </c>
      <c r="C1086">
        <v>15.1416384</v>
      </c>
      <c r="D1086" s="271">
        <f t="shared" si="16"/>
        <v>0.2118899893950712</v>
      </c>
      <c r="E1086" s="272">
        <v>3009.96</v>
      </c>
    </row>
    <row r="1087" spans="1:5">
      <c r="A1087" s="268">
        <v>42453</v>
      </c>
      <c r="B1087">
        <v>17.41</v>
      </c>
      <c r="C1087">
        <v>14.8959232</v>
      </c>
      <c r="D1087" s="271">
        <f t="shared" si="16"/>
        <v>0.16877616554843677</v>
      </c>
      <c r="E1087" s="272">
        <v>2960.97</v>
      </c>
    </row>
    <row r="1088" spans="1:5">
      <c r="A1088" s="268">
        <v>42454</v>
      </c>
      <c r="B1088">
        <v>17.489999999999998</v>
      </c>
      <c r="C1088">
        <v>14.8959232</v>
      </c>
      <c r="D1088" s="271">
        <f t="shared" si="16"/>
        <v>0.17414676251821692</v>
      </c>
      <c r="E1088" s="272">
        <v>2979.4340000000002</v>
      </c>
    </row>
    <row r="1089" spans="1:5">
      <c r="A1089" s="268">
        <v>42457</v>
      </c>
      <c r="B1089">
        <v>17.07</v>
      </c>
      <c r="C1089">
        <v>14.8959232</v>
      </c>
      <c r="D1089" s="271">
        <f t="shared" si="16"/>
        <v>0.14595112842687041</v>
      </c>
      <c r="E1089" s="272">
        <v>2957.82</v>
      </c>
    </row>
    <row r="1090" spans="1:5">
      <c r="A1090" s="268">
        <v>42458</v>
      </c>
      <c r="B1090">
        <v>17.13</v>
      </c>
      <c r="C1090">
        <v>14.659602</v>
      </c>
      <c r="D1090" s="271">
        <f t="shared" si="16"/>
        <v>0.16851739903989205</v>
      </c>
      <c r="E1090" s="272">
        <v>2919.8319999999999</v>
      </c>
    </row>
    <row r="1091" spans="1:5">
      <c r="A1091" s="268">
        <v>42459</v>
      </c>
      <c r="B1091">
        <v>17.68</v>
      </c>
      <c r="C1091">
        <v>15.299166</v>
      </c>
      <c r="D1091" s="271">
        <f t="shared" si="16"/>
        <v>0.15561854809602038</v>
      </c>
      <c r="E1091" s="272">
        <v>3000.645</v>
      </c>
    </row>
    <row r="1092" spans="1:5">
      <c r="A1092" s="268">
        <v>42460</v>
      </c>
      <c r="B1092">
        <v>17.8</v>
      </c>
      <c r="C1092">
        <v>15.148485000000001</v>
      </c>
      <c r="D1092" s="271">
        <f t="shared" si="16"/>
        <v>0.17503499524869981</v>
      </c>
      <c r="E1092" s="272">
        <v>3003.915</v>
      </c>
    </row>
    <row r="1093" spans="1:5">
      <c r="A1093" s="268">
        <v>42461</v>
      </c>
      <c r="B1093">
        <v>17.7</v>
      </c>
      <c r="C1093">
        <v>14.857151999999999</v>
      </c>
      <c r="D1093" s="271">
        <f t="shared" ref="D1093:D1156" si="17">B1093/C1093-1</f>
        <v>0.19134542071051031</v>
      </c>
      <c r="E1093" s="272">
        <v>3009.53</v>
      </c>
    </row>
    <row r="1094" spans="1:5">
      <c r="A1094" s="268">
        <v>42465</v>
      </c>
      <c r="B1094">
        <v>17.93</v>
      </c>
      <c r="C1094">
        <v>14.5258412</v>
      </c>
      <c r="D1094" s="271">
        <f t="shared" si="17"/>
        <v>0.23435192173242259</v>
      </c>
      <c r="E1094" s="272">
        <v>3053.0650000000001</v>
      </c>
    </row>
    <row r="1095" spans="1:5">
      <c r="A1095" s="268">
        <v>42466</v>
      </c>
      <c r="B1095">
        <v>17.8</v>
      </c>
      <c r="C1095">
        <v>14.6604928</v>
      </c>
      <c r="D1095" s="271">
        <f t="shared" si="17"/>
        <v>0.21414745348805742</v>
      </c>
      <c r="E1095" s="272">
        <v>3050.5920000000001</v>
      </c>
    </row>
    <row r="1096" spans="1:5">
      <c r="A1096" s="268">
        <v>42467</v>
      </c>
      <c r="B1096">
        <v>17.329999999999998</v>
      </c>
      <c r="C1096">
        <v>14.834920800000001</v>
      </c>
      <c r="D1096" s="271">
        <f t="shared" si="17"/>
        <v>0.16818958682947582</v>
      </c>
      <c r="E1096" s="272">
        <v>3008.42</v>
      </c>
    </row>
    <row r="1097" spans="1:5">
      <c r="A1097" s="268">
        <v>42468</v>
      </c>
      <c r="B1097">
        <v>16.940000000000001</v>
      </c>
      <c r="C1097">
        <v>14.699308800000001</v>
      </c>
      <c r="D1097" s="271">
        <f t="shared" si="17"/>
        <v>0.15243514035163352</v>
      </c>
      <c r="E1097" s="272">
        <v>2984.9580000000001</v>
      </c>
    </row>
    <row r="1098" spans="1:5">
      <c r="A1098" s="268">
        <v>42471</v>
      </c>
      <c r="B1098">
        <v>17.39</v>
      </c>
      <c r="C1098">
        <v>15.249756</v>
      </c>
      <c r="D1098" s="271">
        <f t="shared" si="17"/>
        <v>0.14034611439028932</v>
      </c>
      <c r="E1098" s="272">
        <v>3033.9569999999999</v>
      </c>
    </row>
    <row r="1099" spans="1:5">
      <c r="A1099" s="268">
        <v>42472</v>
      </c>
      <c r="B1099">
        <v>17.34</v>
      </c>
      <c r="C1099">
        <v>15.297552</v>
      </c>
      <c r="D1099" s="271">
        <f t="shared" si="17"/>
        <v>0.13351469568464291</v>
      </c>
      <c r="E1099" s="272">
        <v>3023.6460000000002</v>
      </c>
    </row>
    <row r="1100" spans="1:5">
      <c r="A1100" s="268">
        <v>42473</v>
      </c>
      <c r="B1100">
        <v>17.850000000000001</v>
      </c>
      <c r="C1100">
        <v>15.7753154</v>
      </c>
      <c r="D1100" s="271">
        <f t="shared" si="17"/>
        <v>0.13151461935271369</v>
      </c>
      <c r="E1100" s="272">
        <v>3066.6379999999999</v>
      </c>
    </row>
    <row r="1101" spans="1:5">
      <c r="A1101" s="268">
        <v>42474</v>
      </c>
      <c r="B1101">
        <v>18</v>
      </c>
      <c r="C1101">
        <v>15.776578600000001</v>
      </c>
      <c r="D1101" s="271">
        <f t="shared" si="17"/>
        <v>0.14093178605911416</v>
      </c>
      <c r="E1101" s="272">
        <v>3082.3620000000001</v>
      </c>
    </row>
    <row r="1102" spans="1:5">
      <c r="A1102" s="268">
        <v>42475</v>
      </c>
      <c r="B1102">
        <v>17.899999999999999</v>
      </c>
      <c r="C1102">
        <v>15.681632</v>
      </c>
      <c r="D1102" s="271">
        <f t="shared" si="17"/>
        <v>0.14146282733837889</v>
      </c>
      <c r="E1102" s="272">
        <v>3078.1170000000002</v>
      </c>
    </row>
    <row r="1103" spans="1:5">
      <c r="A1103" s="268">
        <v>42478</v>
      </c>
      <c r="B1103">
        <v>17.36</v>
      </c>
      <c r="C1103">
        <v>15.505209600000001</v>
      </c>
      <c r="D1103" s="271">
        <f t="shared" si="17"/>
        <v>0.11962369086581059</v>
      </c>
      <c r="E1103" s="272">
        <v>3033.66</v>
      </c>
    </row>
    <row r="1104" spans="1:5">
      <c r="A1104" s="268">
        <v>42479</v>
      </c>
      <c r="B1104">
        <v>17.440000000000001</v>
      </c>
      <c r="C1104">
        <v>15.684464</v>
      </c>
      <c r="D1104" s="271">
        <f t="shared" si="17"/>
        <v>0.11192833876886077</v>
      </c>
      <c r="E1104" s="272">
        <v>3042.8229999999999</v>
      </c>
    </row>
    <row r="1105" spans="1:5">
      <c r="A1105" s="268">
        <v>42480</v>
      </c>
      <c r="B1105">
        <v>17.22</v>
      </c>
      <c r="C1105">
        <v>15.271534600000001</v>
      </c>
      <c r="D1105" s="271">
        <f t="shared" si="17"/>
        <v>0.12758805523054617</v>
      </c>
      <c r="E1105" s="272">
        <v>2972.5839999999998</v>
      </c>
    </row>
    <row r="1106" spans="1:5">
      <c r="A1106" s="268">
        <v>42481</v>
      </c>
      <c r="B1106">
        <v>16.89</v>
      </c>
      <c r="C1106">
        <v>15.356490000000001</v>
      </c>
      <c r="D1106" s="271">
        <f t="shared" si="17"/>
        <v>9.9860710357640325E-2</v>
      </c>
      <c r="E1106" s="272">
        <v>2952.8910000000001</v>
      </c>
    </row>
    <row r="1107" spans="1:5">
      <c r="A1107" s="268">
        <v>42482</v>
      </c>
      <c r="B1107">
        <v>17.04</v>
      </c>
      <c r="C1107">
        <v>15.1748356</v>
      </c>
      <c r="D1107" s="271">
        <f t="shared" si="17"/>
        <v>0.12291167095082067</v>
      </c>
      <c r="E1107" s="272">
        <v>2959.24</v>
      </c>
    </row>
    <row r="1108" spans="1:5">
      <c r="A1108" s="268">
        <v>42485</v>
      </c>
      <c r="B1108">
        <v>16.760000000000002</v>
      </c>
      <c r="C1108">
        <v>14.8764716</v>
      </c>
      <c r="D1108" s="271">
        <f t="shared" si="17"/>
        <v>0.12661123219567738</v>
      </c>
      <c r="E1108" s="272">
        <v>2946.67</v>
      </c>
    </row>
    <row r="1109" spans="1:5">
      <c r="A1109" s="268">
        <v>42486</v>
      </c>
      <c r="B1109">
        <v>16.87</v>
      </c>
      <c r="C1109">
        <v>14.872792199999999</v>
      </c>
      <c r="D1109" s="271">
        <f t="shared" si="17"/>
        <v>0.13428600179057182</v>
      </c>
      <c r="E1109" s="272">
        <v>2964.7</v>
      </c>
    </row>
    <row r="1110" spans="1:5">
      <c r="A1110" s="268">
        <v>42487</v>
      </c>
      <c r="B1110">
        <v>16.61</v>
      </c>
      <c r="C1110">
        <v>14.69688</v>
      </c>
      <c r="D1110" s="271">
        <f t="shared" si="17"/>
        <v>0.13017184599724563</v>
      </c>
      <c r="E1110" s="272">
        <v>2953.6709999999998</v>
      </c>
    </row>
    <row r="1111" spans="1:5">
      <c r="A1111" s="268">
        <v>42488</v>
      </c>
      <c r="B1111">
        <v>16.510000000000002</v>
      </c>
      <c r="C1111">
        <v>14.5370904</v>
      </c>
      <c r="D1111" s="271">
        <f t="shared" si="17"/>
        <v>0.13571557620636399</v>
      </c>
      <c r="E1111" s="272">
        <v>2945.5889999999999</v>
      </c>
    </row>
    <row r="1112" spans="1:5">
      <c r="A1112" s="268">
        <v>42489</v>
      </c>
      <c r="B1112">
        <v>16.440000000000001</v>
      </c>
      <c r="C1112">
        <v>14.2702498</v>
      </c>
      <c r="D1112" s="271">
        <f t="shared" si="17"/>
        <v>0.15204710712211922</v>
      </c>
      <c r="E1112" s="272">
        <v>2938.3240000000001</v>
      </c>
    </row>
    <row r="1113" spans="1:5">
      <c r="A1113" s="268">
        <v>42493</v>
      </c>
      <c r="B1113">
        <v>16.82</v>
      </c>
      <c r="C1113">
        <v>14.045847999999999</v>
      </c>
      <c r="D1113" s="271">
        <f t="shared" si="17"/>
        <v>0.19750690737931964</v>
      </c>
      <c r="E1113" s="272">
        <v>2992.643</v>
      </c>
    </row>
    <row r="1114" spans="1:5">
      <c r="A1114" s="268">
        <v>42494</v>
      </c>
      <c r="B1114">
        <v>16.71</v>
      </c>
      <c r="C1114">
        <v>14.0066928</v>
      </c>
      <c r="D1114" s="271">
        <f t="shared" si="17"/>
        <v>0.19300110587133035</v>
      </c>
      <c r="E1114" s="272">
        <v>2991.2719999999999</v>
      </c>
    </row>
    <row r="1115" spans="1:5">
      <c r="A1115" s="268">
        <v>42495</v>
      </c>
      <c r="B1115">
        <v>16.73</v>
      </c>
      <c r="C1115">
        <v>13.928229999999999</v>
      </c>
      <c r="D1115" s="271">
        <f t="shared" si="17"/>
        <v>0.20115764889006016</v>
      </c>
      <c r="E1115" s="272">
        <v>2997.8420000000001</v>
      </c>
    </row>
    <row r="1116" spans="1:5">
      <c r="A1116" s="268">
        <v>42496</v>
      </c>
      <c r="B1116">
        <v>16.100000000000001</v>
      </c>
      <c r="C1116">
        <v>13.5089688</v>
      </c>
      <c r="D1116" s="271">
        <f t="shared" si="17"/>
        <v>0.19180081310129315</v>
      </c>
      <c r="E1116" s="272">
        <v>2913.248</v>
      </c>
    </row>
    <row r="1117" spans="1:5">
      <c r="A1117" s="268">
        <v>42499</v>
      </c>
      <c r="B1117">
        <v>15.65</v>
      </c>
      <c r="C1117">
        <v>13.306381399999999</v>
      </c>
      <c r="D1117" s="271">
        <f t="shared" si="17"/>
        <v>0.1761274180822745</v>
      </c>
      <c r="E1117" s="272">
        <v>2832.1129999999998</v>
      </c>
    </row>
    <row r="1118" spans="1:5">
      <c r="A1118" s="268">
        <v>42500</v>
      </c>
      <c r="B1118">
        <v>15.6</v>
      </c>
      <c r="C1118">
        <v>13.2424976</v>
      </c>
      <c r="D1118" s="271">
        <f t="shared" si="17"/>
        <v>0.17802551083717022</v>
      </c>
      <c r="E1118" s="272">
        <v>2832.5909999999999</v>
      </c>
    </row>
    <row r="1119" spans="1:5">
      <c r="A1119" s="268">
        <v>42501</v>
      </c>
      <c r="B1119">
        <v>15.57</v>
      </c>
      <c r="C1119">
        <v>13.1576886</v>
      </c>
      <c r="D1119" s="271">
        <f t="shared" si="17"/>
        <v>0.18333853865488203</v>
      </c>
      <c r="E1119" s="272">
        <v>2837.0369999999998</v>
      </c>
    </row>
    <row r="1120" spans="1:5">
      <c r="A1120" s="268">
        <v>42502</v>
      </c>
      <c r="B1120">
        <v>15.6</v>
      </c>
      <c r="C1120">
        <v>13.041706400000001</v>
      </c>
      <c r="D1120" s="271">
        <f t="shared" si="17"/>
        <v>0.19616248990239482</v>
      </c>
      <c r="E1120" s="272">
        <v>2835.8620000000001</v>
      </c>
    </row>
    <row r="1121" spans="1:5">
      <c r="A1121" s="268">
        <v>42503</v>
      </c>
      <c r="B1121">
        <v>15.41</v>
      </c>
      <c r="C1121">
        <v>12.829387199999999</v>
      </c>
      <c r="D1121" s="271">
        <f t="shared" si="17"/>
        <v>0.20114856304282402</v>
      </c>
      <c r="E1121" s="272">
        <v>2827.1089999999999</v>
      </c>
    </row>
    <row r="1122" spans="1:5">
      <c r="A1122" s="268">
        <v>42506</v>
      </c>
      <c r="B1122">
        <v>15.57</v>
      </c>
      <c r="C1122">
        <v>13.279974599999999</v>
      </c>
      <c r="D1122" s="271">
        <f t="shared" si="17"/>
        <v>0.17244200150804523</v>
      </c>
      <c r="E1122" s="272">
        <v>2850.8620000000001</v>
      </c>
    </row>
    <row r="1123" spans="1:5">
      <c r="A1123" s="268">
        <v>42507</v>
      </c>
      <c r="B1123">
        <v>15.57</v>
      </c>
      <c r="C1123">
        <v>13.438560000000001</v>
      </c>
      <c r="D1123" s="271">
        <f t="shared" si="17"/>
        <v>0.15860627924420467</v>
      </c>
      <c r="E1123" s="272">
        <v>2843.6840000000002</v>
      </c>
    </row>
    <row r="1124" spans="1:5">
      <c r="A1124" s="268">
        <v>42508</v>
      </c>
      <c r="B1124">
        <v>15.59</v>
      </c>
      <c r="C1124">
        <v>13.1228306</v>
      </c>
      <c r="D1124" s="271">
        <f t="shared" si="17"/>
        <v>0.18800588647391359</v>
      </c>
      <c r="E1124" s="272">
        <v>2807.5140000000001</v>
      </c>
    </row>
    <row r="1125" spans="1:5">
      <c r="A1125" s="268">
        <v>42509</v>
      </c>
      <c r="B1125">
        <v>15.53</v>
      </c>
      <c r="C1125">
        <v>13.060785600000001</v>
      </c>
      <c r="D1125" s="271">
        <f t="shared" si="17"/>
        <v>0.1890555802401348</v>
      </c>
      <c r="E1125" s="272">
        <v>2806.9059999999999</v>
      </c>
    </row>
    <row r="1126" spans="1:5">
      <c r="A1126" s="268">
        <v>42510</v>
      </c>
      <c r="B1126">
        <v>15.69</v>
      </c>
      <c r="C1126">
        <v>13.1918708</v>
      </c>
      <c r="D1126" s="271">
        <f t="shared" si="17"/>
        <v>0.1893688346310971</v>
      </c>
      <c r="E1126" s="272">
        <v>2825.4830000000002</v>
      </c>
    </row>
    <row r="1127" spans="1:5">
      <c r="A1127" s="268">
        <v>42513</v>
      </c>
      <c r="B1127">
        <v>15.73</v>
      </c>
      <c r="C1127">
        <v>13.247244</v>
      </c>
      <c r="D1127" s="271">
        <f t="shared" si="17"/>
        <v>0.18741679401390954</v>
      </c>
      <c r="E1127" s="272">
        <v>2843.645</v>
      </c>
    </row>
    <row r="1128" spans="1:5">
      <c r="A1128" s="268">
        <v>42514</v>
      </c>
      <c r="B1128">
        <v>15.52</v>
      </c>
      <c r="C1128">
        <v>13.1156796</v>
      </c>
      <c r="D1128" s="271">
        <f t="shared" si="17"/>
        <v>0.18331649394668048</v>
      </c>
      <c r="E1128" s="272">
        <v>2821.6660000000002</v>
      </c>
    </row>
    <row r="1129" spans="1:5">
      <c r="A1129" s="268">
        <v>42515</v>
      </c>
      <c r="B1129">
        <v>15.55</v>
      </c>
      <c r="C1129">
        <v>13.2616736</v>
      </c>
      <c r="D1129" s="271">
        <f t="shared" si="17"/>
        <v>0.17255185650173144</v>
      </c>
      <c r="E1129" s="272">
        <v>2815.0859999999998</v>
      </c>
    </row>
    <row r="1130" spans="1:5">
      <c r="A1130" s="268">
        <v>42516</v>
      </c>
      <c r="B1130">
        <v>15.57</v>
      </c>
      <c r="C1130">
        <v>13.340256</v>
      </c>
      <c r="D1130" s="271">
        <f t="shared" si="17"/>
        <v>0.16714401882542584</v>
      </c>
      <c r="E1130" s="272">
        <v>2822.4430000000002</v>
      </c>
    </row>
    <row r="1131" spans="1:5">
      <c r="A1131" s="268">
        <v>42517</v>
      </c>
      <c r="B1131">
        <v>15.52</v>
      </c>
      <c r="C1131">
        <v>13.661621999999999</v>
      </c>
      <c r="D1131" s="271">
        <f t="shared" si="17"/>
        <v>0.13602908937167202</v>
      </c>
      <c r="E1131" s="272">
        <v>2821.0459999999998</v>
      </c>
    </row>
    <row r="1132" spans="1:5">
      <c r="A1132" s="268">
        <v>42520</v>
      </c>
      <c r="B1132">
        <v>15.67</v>
      </c>
      <c r="C1132">
        <v>13.8908</v>
      </c>
      <c r="D1132" s="271">
        <f t="shared" si="17"/>
        <v>0.1280847755348864</v>
      </c>
      <c r="E1132" s="272">
        <v>2822.451</v>
      </c>
    </row>
    <row r="1133" spans="1:5">
      <c r="A1133" s="268">
        <v>42521</v>
      </c>
      <c r="B1133">
        <v>16.79</v>
      </c>
      <c r="C1133">
        <v>14.260954</v>
      </c>
      <c r="D1133" s="271">
        <f t="shared" si="17"/>
        <v>0.17734059025784665</v>
      </c>
      <c r="E1133" s="272">
        <v>2916.616</v>
      </c>
    </row>
    <row r="1134" spans="1:5">
      <c r="A1134" s="268">
        <v>42522</v>
      </c>
      <c r="B1134">
        <v>16.57</v>
      </c>
      <c r="C1134">
        <v>14.2106364</v>
      </c>
      <c r="D1134" s="271">
        <f t="shared" si="17"/>
        <v>0.16602800420676456</v>
      </c>
      <c r="E1134" s="272">
        <v>2913.5079999999998</v>
      </c>
    </row>
    <row r="1135" spans="1:5">
      <c r="A1135" s="268">
        <v>42523</v>
      </c>
      <c r="B1135">
        <v>16.600000000000001</v>
      </c>
      <c r="C1135">
        <v>14.220469</v>
      </c>
      <c r="D1135" s="271">
        <f t="shared" si="17"/>
        <v>0.1673314009544975</v>
      </c>
      <c r="E1135" s="272">
        <v>2925.2289999999998</v>
      </c>
    </row>
    <row r="1136" spans="1:5">
      <c r="A1136" s="268">
        <v>42524</v>
      </c>
      <c r="B1136">
        <v>16.62</v>
      </c>
      <c r="C1136">
        <v>14.7001008</v>
      </c>
      <c r="D1136" s="271">
        <f t="shared" si="17"/>
        <v>0.13060449218144154</v>
      </c>
      <c r="E1136" s="272">
        <v>2938.6819999999998</v>
      </c>
    </row>
    <row r="1137" spans="1:5">
      <c r="A1137" s="268">
        <v>42527</v>
      </c>
      <c r="B1137">
        <v>16.46</v>
      </c>
      <c r="C1137">
        <v>14.6372576</v>
      </c>
      <c r="D1137" s="271">
        <f t="shared" si="17"/>
        <v>0.12452758910248329</v>
      </c>
      <c r="E1137" s="272">
        <v>2934.098</v>
      </c>
    </row>
    <row r="1138" spans="1:5">
      <c r="A1138" s="268">
        <v>42528</v>
      </c>
      <c r="B1138">
        <v>16.489999999999998</v>
      </c>
      <c r="C1138">
        <v>14.8846712</v>
      </c>
      <c r="D1138" s="271">
        <f t="shared" si="17"/>
        <v>0.10785114285897013</v>
      </c>
      <c r="E1138" s="272">
        <v>2936.0450000000001</v>
      </c>
    </row>
    <row r="1139" spans="1:5">
      <c r="A1139" s="268">
        <v>42529</v>
      </c>
      <c r="B1139">
        <v>16.39</v>
      </c>
      <c r="C1139">
        <v>14.695691999999999</v>
      </c>
      <c r="D1139" s="271">
        <f t="shared" si="17"/>
        <v>0.11529283547858804</v>
      </c>
      <c r="E1139" s="272">
        <v>2927.1590000000001</v>
      </c>
    </row>
    <row r="1140" spans="1:5">
      <c r="A1140" s="268">
        <v>42534</v>
      </c>
      <c r="B1140">
        <v>15.61</v>
      </c>
      <c r="C1140">
        <v>14.223902600000001</v>
      </c>
      <c r="D1140" s="271">
        <f t="shared" si="17"/>
        <v>9.7448459749717165E-2</v>
      </c>
      <c r="E1140" s="272">
        <v>2833.0709999999999</v>
      </c>
    </row>
    <row r="1141" spans="1:5">
      <c r="A1141" s="268">
        <v>42535</v>
      </c>
      <c r="B1141">
        <v>15.7</v>
      </c>
      <c r="C1141">
        <v>14.153416999999999</v>
      </c>
      <c r="D1141" s="271">
        <f t="shared" si="17"/>
        <v>0.10927276430843524</v>
      </c>
      <c r="E1141" s="272">
        <v>2842.1889999999999</v>
      </c>
    </row>
    <row r="1142" spans="1:5">
      <c r="A1142" s="268">
        <v>42536</v>
      </c>
      <c r="B1142">
        <v>15.92</v>
      </c>
      <c r="C1142">
        <v>14.0989688</v>
      </c>
      <c r="D1142" s="271">
        <f t="shared" si="17"/>
        <v>0.12916059506422917</v>
      </c>
      <c r="E1142" s="272">
        <v>2887.21</v>
      </c>
    </row>
    <row r="1143" spans="1:5">
      <c r="A1143" s="268">
        <v>42537</v>
      </c>
      <c r="B1143">
        <v>15.64</v>
      </c>
      <c r="C1143">
        <v>13.825488</v>
      </c>
      <c r="D1143" s="271">
        <f t="shared" si="17"/>
        <v>0.13124397489622064</v>
      </c>
      <c r="E1143" s="272">
        <v>2872.817</v>
      </c>
    </row>
    <row r="1144" spans="1:5">
      <c r="A1144" s="268">
        <v>42538</v>
      </c>
      <c r="B1144">
        <v>15.67</v>
      </c>
      <c r="C1144">
        <v>14.0596742</v>
      </c>
      <c r="D1144" s="271">
        <f t="shared" si="17"/>
        <v>0.1145350722280607</v>
      </c>
      <c r="E1144" s="272">
        <v>2885.105</v>
      </c>
    </row>
    <row r="1145" spans="1:5">
      <c r="A1145" s="268">
        <v>42541</v>
      </c>
      <c r="B1145">
        <v>15.66</v>
      </c>
      <c r="C1145">
        <v>14.226072</v>
      </c>
      <c r="D1145" s="271">
        <f t="shared" si="17"/>
        <v>0.10079577834274978</v>
      </c>
      <c r="E1145" s="272">
        <v>2888.8090000000002</v>
      </c>
    </row>
    <row r="1146" spans="1:5">
      <c r="A1146" s="268">
        <v>42542</v>
      </c>
      <c r="B1146">
        <v>15.84</v>
      </c>
      <c r="C1146">
        <v>14.1968868</v>
      </c>
      <c r="D1146" s="271">
        <f t="shared" si="17"/>
        <v>0.11573757142305308</v>
      </c>
      <c r="E1146" s="272">
        <v>2878.558</v>
      </c>
    </row>
    <row r="1147" spans="1:5">
      <c r="A1147" s="268">
        <v>42543</v>
      </c>
      <c r="B1147">
        <v>16.059999999999999</v>
      </c>
      <c r="C1147">
        <v>14.5827396</v>
      </c>
      <c r="D1147" s="271">
        <f t="shared" si="17"/>
        <v>0.10130198032199655</v>
      </c>
      <c r="E1147" s="272">
        <v>2905.55</v>
      </c>
    </row>
    <row r="1148" spans="1:5">
      <c r="A1148" s="268">
        <v>42544</v>
      </c>
      <c r="B1148">
        <v>15.96</v>
      </c>
      <c r="C1148">
        <v>14.5743192</v>
      </c>
      <c r="D1148" s="271">
        <f t="shared" si="17"/>
        <v>9.5076880160549937E-2</v>
      </c>
      <c r="E1148" s="272">
        <v>2891.96</v>
      </c>
    </row>
    <row r="1149" spans="1:5">
      <c r="A1149" s="268">
        <v>42545</v>
      </c>
      <c r="B1149">
        <v>15.69</v>
      </c>
      <c r="C1149">
        <v>14.2788044</v>
      </c>
      <c r="D1149" s="271">
        <f t="shared" si="17"/>
        <v>9.8831496003965125E-2</v>
      </c>
      <c r="E1149" s="272">
        <v>2854.2860000000001</v>
      </c>
    </row>
    <row r="1150" spans="1:5">
      <c r="A1150" s="268">
        <v>42548</v>
      </c>
      <c r="B1150">
        <v>15.94</v>
      </c>
      <c r="C1150">
        <v>14.247965199999999</v>
      </c>
      <c r="D1150" s="271">
        <f t="shared" si="17"/>
        <v>0.11875624176847377</v>
      </c>
      <c r="E1150" s="272">
        <v>2895.703</v>
      </c>
    </row>
    <row r="1151" spans="1:5">
      <c r="A1151" s="268">
        <v>42549</v>
      </c>
      <c r="B1151">
        <v>16.190000000000001</v>
      </c>
      <c r="C1151">
        <v>14.266470399999999</v>
      </c>
      <c r="D1151" s="271">
        <f t="shared" si="17"/>
        <v>0.13482869596112579</v>
      </c>
      <c r="E1151" s="272">
        <v>2912.5569999999998</v>
      </c>
    </row>
    <row r="1152" spans="1:5">
      <c r="A1152" s="268">
        <v>42550</v>
      </c>
      <c r="B1152">
        <v>16.16</v>
      </c>
      <c r="C1152">
        <v>14.531940000000001</v>
      </c>
      <c r="D1152" s="271">
        <f t="shared" si="17"/>
        <v>0.11203321786354747</v>
      </c>
      <c r="E1152" s="272">
        <v>2931.5920000000001</v>
      </c>
    </row>
    <row r="1153" spans="1:5">
      <c r="A1153" s="268">
        <v>42551</v>
      </c>
      <c r="B1153">
        <v>16.23</v>
      </c>
      <c r="C1153">
        <v>14.529389999999999</v>
      </c>
      <c r="D1153" s="271">
        <f t="shared" si="17"/>
        <v>0.11704620772103991</v>
      </c>
      <c r="E1153" s="272">
        <v>2929.6060000000002</v>
      </c>
    </row>
    <row r="1154" spans="1:5">
      <c r="A1154" s="268">
        <v>42552</v>
      </c>
      <c r="B1154">
        <v>16.13</v>
      </c>
      <c r="C1154">
        <v>14.529389999999999</v>
      </c>
      <c r="D1154" s="271">
        <f t="shared" si="17"/>
        <v>0.11016360631795274</v>
      </c>
      <c r="E1154" s="272">
        <v>2932.4760000000001</v>
      </c>
    </row>
    <row r="1155" spans="1:5">
      <c r="A1155" s="268">
        <v>42555</v>
      </c>
      <c r="B1155">
        <v>16.600000000000001</v>
      </c>
      <c r="C1155">
        <v>14.7030312</v>
      </c>
      <c r="D1155" s="271">
        <f t="shared" si="17"/>
        <v>0.12901889237642372</v>
      </c>
      <c r="E1155" s="272">
        <v>2988.6039999999998</v>
      </c>
    </row>
    <row r="1156" spans="1:5">
      <c r="A1156" s="268">
        <v>42556</v>
      </c>
      <c r="B1156">
        <v>16.579999999999998</v>
      </c>
      <c r="C1156">
        <v>14.403280799999999</v>
      </c>
      <c r="D1156" s="271">
        <f t="shared" si="17"/>
        <v>0.15112662387308307</v>
      </c>
      <c r="E1156" s="272">
        <v>3006.3919999999998</v>
      </c>
    </row>
    <row r="1157" spans="1:5">
      <c r="A1157" s="268">
        <v>42557</v>
      </c>
      <c r="B1157">
        <v>16.55</v>
      </c>
      <c r="C1157">
        <v>14.2695864</v>
      </c>
      <c r="D1157" s="271">
        <f t="shared" ref="D1157:D1220" si="18">B1157/C1157-1</f>
        <v>0.15980936910687205</v>
      </c>
      <c r="E1157" s="272">
        <v>3017.2919999999999</v>
      </c>
    </row>
    <row r="1158" spans="1:5">
      <c r="A1158" s="268">
        <v>42558</v>
      </c>
      <c r="B1158">
        <v>16.600000000000001</v>
      </c>
      <c r="C1158">
        <v>14.418329399999999</v>
      </c>
      <c r="D1158" s="271">
        <f t="shared" si="18"/>
        <v>0.15131230113247396</v>
      </c>
      <c r="E1158" s="272">
        <v>3016.8470000000002</v>
      </c>
    </row>
    <row r="1159" spans="1:5">
      <c r="A1159" s="268">
        <v>42559</v>
      </c>
      <c r="B1159">
        <v>16.59</v>
      </c>
      <c r="C1159">
        <v>14.304220000000001</v>
      </c>
      <c r="D1159" s="271">
        <f t="shared" si="18"/>
        <v>0.1597975981913029</v>
      </c>
      <c r="E1159" s="272">
        <v>2988.0940000000001</v>
      </c>
    </row>
    <row r="1160" spans="1:5">
      <c r="A1160" s="268">
        <v>42562</v>
      </c>
      <c r="B1160">
        <v>16.55</v>
      </c>
      <c r="C1160">
        <v>14.561209</v>
      </c>
      <c r="D1160" s="271">
        <f t="shared" si="18"/>
        <v>0.13658144732350186</v>
      </c>
      <c r="E1160" s="272">
        <v>2994.9169999999999</v>
      </c>
    </row>
    <row r="1161" spans="1:5">
      <c r="A1161" s="268">
        <v>42563</v>
      </c>
      <c r="B1161">
        <v>16.93</v>
      </c>
      <c r="C1161">
        <v>14.894517</v>
      </c>
      <c r="D1161" s="271">
        <f t="shared" si="18"/>
        <v>0.13665988631924075</v>
      </c>
      <c r="E1161" s="272">
        <v>3049.3809999999999</v>
      </c>
    </row>
    <row r="1162" spans="1:5">
      <c r="A1162" s="268">
        <v>42564</v>
      </c>
      <c r="B1162">
        <v>16.940000000000001</v>
      </c>
      <c r="C1162">
        <v>14.91606</v>
      </c>
      <c r="D1162" s="271">
        <f t="shared" si="18"/>
        <v>0.13568864700195649</v>
      </c>
      <c r="E1162" s="272">
        <v>3060.6889999999999</v>
      </c>
    </row>
    <row r="1163" spans="1:5">
      <c r="A1163" s="268">
        <v>42565</v>
      </c>
      <c r="B1163">
        <v>16.96</v>
      </c>
      <c r="C1163">
        <v>15.0129044</v>
      </c>
      <c r="D1163" s="271">
        <f t="shared" si="18"/>
        <v>0.1296947977634495</v>
      </c>
      <c r="E1163" s="272">
        <v>3054.018</v>
      </c>
    </row>
    <row r="1164" spans="1:5">
      <c r="A1164" s="268">
        <v>42566</v>
      </c>
      <c r="B1164">
        <v>16.82</v>
      </c>
      <c r="C1164">
        <v>14.9394504</v>
      </c>
      <c r="D1164" s="271">
        <f t="shared" si="18"/>
        <v>0.12587809789843418</v>
      </c>
      <c r="E1164" s="272">
        <v>3054.2959999999998</v>
      </c>
    </row>
    <row r="1165" spans="1:5">
      <c r="A1165" s="268">
        <v>42569</v>
      </c>
      <c r="B1165">
        <v>16.52</v>
      </c>
      <c r="C1165">
        <v>14.9736102</v>
      </c>
      <c r="D1165" s="271">
        <f t="shared" si="18"/>
        <v>0.10327434595565999</v>
      </c>
      <c r="E1165" s="272">
        <v>3043.5639999999999</v>
      </c>
    </row>
    <row r="1166" spans="1:5">
      <c r="A1166" s="268">
        <v>42570</v>
      </c>
      <c r="B1166">
        <v>16.600000000000001</v>
      </c>
      <c r="C1166">
        <v>14.76756</v>
      </c>
      <c r="D1166" s="271">
        <f t="shared" si="18"/>
        <v>0.12408549550501258</v>
      </c>
      <c r="E1166" s="272">
        <v>3036.598</v>
      </c>
    </row>
    <row r="1167" spans="1:5">
      <c r="A1167" s="268">
        <v>42571</v>
      </c>
      <c r="B1167">
        <v>16.559999999999999</v>
      </c>
      <c r="C1167">
        <v>14.6914938</v>
      </c>
      <c r="D1167" s="271">
        <f t="shared" si="18"/>
        <v>0.12718286005742985</v>
      </c>
      <c r="E1167" s="272">
        <v>3027.9</v>
      </c>
    </row>
    <row r="1168" spans="1:5">
      <c r="A1168" s="268">
        <v>42572</v>
      </c>
      <c r="B1168">
        <v>16.7</v>
      </c>
      <c r="C1168">
        <v>14.7094732</v>
      </c>
      <c r="D1168" s="271">
        <f t="shared" si="18"/>
        <v>0.13532277960844996</v>
      </c>
      <c r="E1168" s="272">
        <v>3039.009</v>
      </c>
    </row>
    <row r="1169" spans="1:5">
      <c r="A1169" s="268">
        <v>42573</v>
      </c>
      <c r="B1169">
        <v>16.62</v>
      </c>
      <c r="C1169">
        <v>14.492687399999999</v>
      </c>
      <c r="D1169" s="271">
        <f t="shared" si="18"/>
        <v>0.14678524012047633</v>
      </c>
      <c r="E1169" s="272">
        <v>3012.8159999999998</v>
      </c>
    </row>
    <row r="1170" spans="1:5">
      <c r="A1170" s="268">
        <v>42576</v>
      </c>
      <c r="B1170">
        <v>16.57</v>
      </c>
      <c r="C1170">
        <v>14.6010942</v>
      </c>
      <c r="D1170" s="271">
        <f t="shared" si="18"/>
        <v>0.13484645554851626</v>
      </c>
      <c r="E1170" s="272">
        <v>3015.8270000000002</v>
      </c>
    </row>
    <row r="1171" spans="1:5">
      <c r="A1171" s="268">
        <v>42577</v>
      </c>
      <c r="B1171">
        <v>16.82</v>
      </c>
      <c r="C1171">
        <v>14.686612800000001</v>
      </c>
      <c r="D1171" s="271">
        <f t="shared" si="18"/>
        <v>0.14526066895424661</v>
      </c>
      <c r="E1171" s="272">
        <v>3050.1660000000002</v>
      </c>
    </row>
    <row r="1172" spans="1:5">
      <c r="A1172" s="268">
        <v>42578</v>
      </c>
      <c r="B1172">
        <v>16.649999999999999</v>
      </c>
      <c r="C1172">
        <v>14.4055552</v>
      </c>
      <c r="D1172" s="271">
        <f t="shared" si="18"/>
        <v>0.15580411645640702</v>
      </c>
      <c r="E1172" s="272">
        <v>2991.9989999999998</v>
      </c>
    </row>
    <row r="1173" spans="1:5">
      <c r="A1173" s="268">
        <v>42579</v>
      </c>
      <c r="B1173">
        <v>16.309999999999999</v>
      </c>
      <c r="C1173">
        <v>14.390136</v>
      </c>
      <c r="D1173" s="271">
        <f t="shared" si="18"/>
        <v>0.13341527835456168</v>
      </c>
      <c r="E1173" s="272">
        <v>2994.3229999999999</v>
      </c>
    </row>
    <row r="1174" spans="1:5">
      <c r="A1174" s="268">
        <v>42580</v>
      </c>
      <c r="B1174">
        <v>16.22</v>
      </c>
      <c r="C1174">
        <v>14.148915000000001</v>
      </c>
      <c r="D1174" s="271">
        <f t="shared" si="18"/>
        <v>0.1463776551064162</v>
      </c>
      <c r="E1174" s="272">
        <v>2979.3380000000002</v>
      </c>
    </row>
    <row r="1175" spans="1:5">
      <c r="A1175" s="268">
        <v>42583</v>
      </c>
      <c r="B1175">
        <v>16.149999999999999</v>
      </c>
      <c r="C1175">
        <v>14.198798399999999</v>
      </c>
      <c r="D1175" s="271">
        <f t="shared" si="18"/>
        <v>0.13742019183820497</v>
      </c>
      <c r="E1175" s="272">
        <v>2953.3850000000002</v>
      </c>
    </row>
    <row r="1176" spans="1:5">
      <c r="A1176" s="268">
        <v>42584</v>
      </c>
      <c r="B1176">
        <v>16.21</v>
      </c>
      <c r="C1176">
        <v>14.198798399999999</v>
      </c>
      <c r="D1176" s="271">
        <f t="shared" si="18"/>
        <v>0.14164590152924506</v>
      </c>
      <c r="E1176" s="272">
        <v>2971.2779999999998</v>
      </c>
    </row>
    <row r="1177" spans="1:5">
      <c r="A1177" s="268">
        <v>42585</v>
      </c>
      <c r="B1177">
        <v>16.149999999999999</v>
      </c>
      <c r="C1177">
        <v>13.9892</v>
      </c>
      <c r="D1177" s="271">
        <f t="shared" si="18"/>
        <v>0.15446201355331235</v>
      </c>
      <c r="E1177" s="272">
        <v>2978.46</v>
      </c>
    </row>
    <row r="1178" spans="1:5">
      <c r="A1178" s="268">
        <v>42586</v>
      </c>
      <c r="B1178">
        <v>16.21</v>
      </c>
      <c r="C1178">
        <v>14.146902000000001</v>
      </c>
      <c r="D1178" s="271">
        <f t="shared" si="18"/>
        <v>0.14583390766402426</v>
      </c>
      <c r="E1178" s="272">
        <v>2982.4259999999999</v>
      </c>
    </row>
    <row r="1179" spans="1:5">
      <c r="A1179" s="268">
        <v>42587</v>
      </c>
      <c r="B1179">
        <v>16.239999999999998</v>
      </c>
      <c r="C1179">
        <v>14.2297116</v>
      </c>
      <c r="D1179" s="271">
        <f t="shared" si="18"/>
        <v>0.14127400867351381</v>
      </c>
      <c r="E1179" s="272">
        <v>2976.6959999999999</v>
      </c>
    </row>
    <row r="1180" spans="1:5">
      <c r="A1180" s="268">
        <v>42590</v>
      </c>
      <c r="B1180">
        <v>16.34</v>
      </c>
      <c r="C1180">
        <v>14.60249</v>
      </c>
      <c r="D1180" s="271">
        <f t="shared" si="18"/>
        <v>0.11898724121708004</v>
      </c>
      <c r="E1180" s="272">
        <v>3004.2759999999998</v>
      </c>
    </row>
    <row r="1181" spans="1:5">
      <c r="A1181" s="268">
        <v>42591</v>
      </c>
      <c r="B1181">
        <v>16.43</v>
      </c>
      <c r="C1181">
        <v>14.663521599999999</v>
      </c>
      <c r="D1181" s="271">
        <f t="shared" si="18"/>
        <v>0.12046754171249008</v>
      </c>
      <c r="E1181" s="272">
        <v>3025.68</v>
      </c>
    </row>
    <row r="1182" spans="1:5">
      <c r="A1182" s="268">
        <v>42592</v>
      </c>
      <c r="B1182">
        <v>16.34</v>
      </c>
      <c r="C1182">
        <v>14.598053999999999</v>
      </c>
      <c r="D1182" s="271">
        <f t="shared" si="18"/>
        <v>0.11932727471757532</v>
      </c>
      <c r="E1182" s="272">
        <v>3018.7449999999999</v>
      </c>
    </row>
    <row r="1183" spans="1:5">
      <c r="A1183" s="268">
        <v>42593</v>
      </c>
      <c r="B1183">
        <v>16.53</v>
      </c>
      <c r="C1183">
        <v>15.1531532</v>
      </c>
      <c r="D1183" s="271">
        <f t="shared" si="18"/>
        <v>9.086206559305432E-2</v>
      </c>
      <c r="E1183" s="272">
        <v>3002.6370000000002</v>
      </c>
    </row>
    <row r="1184" spans="1:5">
      <c r="A1184" s="268">
        <v>42594</v>
      </c>
      <c r="B1184">
        <v>17.149999999999999</v>
      </c>
      <c r="C1184">
        <v>15.4084228</v>
      </c>
      <c r="D1184" s="271">
        <f t="shared" si="18"/>
        <v>0.1130276098083185</v>
      </c>
      <c r="E1184" s="272">
        <v>3050.6669999999999</v>
      </c>
    </row>
    <row r="1185" spans="1:5">
      <c r="A1185" s="268">
        <v>42597</v>
      </c>
      <c r="B1185">
        <v>18.010000000000002</v>
      </c>
      <c r="C1185">
        <v>15.9828498</v>
      </c>
      <c r="D1185" s="271">
        <f t="shared" si="18"/>
        <v>0.12683283803367784</v>
      </c>
      <c r="E1185" s="272">
        <v>3125.1950000000002</v>
      </c>
    </row>
    <row r="1186" spans="1:5">
      <c r="A1186" s="268">
        <v>42598</v>
      </c>
      <c r="B1186">
        <v>17.670000000000002</v>
      </c>
      <c r="C1186">
        <v>16.190859</v>
      </c>
      <c r="D1186" s="271">
        <f t="shared" si="18"/>
        <v>9.1356548778542379E-2</v>
      </c>
      <c r="E1186" s="272">
        <v>3110.0360000000001</v>
      </c>
    </row>
    <row r="1187" spans="1:5">
      <c r="A1187" s="268">
        <v>42599</v>
      </c>
      <c r="B1187">
        <v>17.61</v>
      </c>
      <c r="C1187">
        <v>15.435522000000001</v>
      </c>
      <c r="D1187" s="271">
        <f t="shared" si="18"/>
        <v>0.14087492473529561</v>
      </c>
      <c r="E1187" s="272">
        <v>3109.5540000000001</v>
      </c>
    </row>
    <row r="1188" spans="1:5">
      <c r="A1188" s="268">
        <v>42600</v>
      </c>
      <c r="B1188">
        <v>17.47</v>
      </c>
      <c r="C1188">
        <v>15.417885999999999</v>
      </c>
      <c r="D1188" s="271">
        <f t="shared" si="18"/>
        <v>0.13309957020048002</v>
      </c>
      <c r="E1188" s="272">
        <v>3104.1129999999998</v>
      </c>
    </row>
    <row r="1189" spans="1:5">
      <c r="A1189" s="268">
        <v>42601</v>
      </c>
      <c r="B1189">
        <v>16.940000000000001</v>
      </c>
      <c r="C1189">
        <v>15.0129684</v>
      </c>
      <c r="D1189" s="271">
        <f t="shared" si="18"/>
        <v>0.12835780031349442</v>
      </c>
      <c r="E1189" s="272">
        <v>3108.1019999999999</v>
      </c>
    </row>
    <row r="1190" spans="1:5">
      <c r="A1190" s="268">
        <v>42604</v>
      </c>
      <c r="B1190">
        <v>16.77</v>
      </c>
      <c r="C1190">
        <v>14.940195599999999</v>
      </c>
      <c r="D1190" s="271">
        <f t="shared" si="18"/>
        <v>0.12247526397847164</v>
      </c>
      <c r="E1190" s="272">
        <v>3084.8049999999998</v>
      </c>
    </row>
    <row r="1191" spans="1:5">
      <c r="A1191" s="268">
        <v>42605</v>
      </c>
      <c r="B1191">
        <v>16.809999999999999</v>
      </c>
      <c r="C1191">
        <v>14.942772</v>
      </c>
      <c r="D1191" s="271">
        <f t="shared" si="18"/>
        <v>0.12495860875077258</v>
      </c>
      <c r="E1191" s="272">
        <v>3089.7049999999999</v>
      </c>
    </row>
    <row r="1192" spans="1:5">
      <c r="A1192" s="268">
        <v>42606</v>
      </c>
      <c r="B1192">
        <v>16.71</v>
      </c>
      <c r="C1192">
        <v>14.820218000000001</v>
      </c>
      <c r="D1192" s="271">
        <f t="shared" si="18"/>
        <v>0.12751377881216053</v>
      </c>
      <c r="E1192" s="272">
        <v>3085.88</v>
      </c>
    </row>
    <row r="1193" spans="1:5">
      <c r="A1193" s="268">
        <v>42607</v>
      </c>
      <c r="B1193">
        <v>16.8</v>
      </c>
      <c r="C1193">
        <v>14.722403</v>
      </c>
      <c r="D1193" s="271">
        <f t="shared" si="18"/>
        <v>0.14111806340310085</v>
      </c>
      <c r="E1193" s="272">
        <v>3068.3290000000002</v>
      </c>
    </row>
    <row r="1194" spans="1:5">
      <c r="A1194" s="268">
        <v>42608</v>
      </c>
      <c r="B1194">
        <v>16.73</v>
      </c>
      <c r="C1194">
        <v>14.832328</v>
      </c>
      <c r="D1194" s="271">
        <f t="shared" si="18"/>
        <v>0.12794161509912683</v>
      </c>
      <c r="E1194" s="272">
        <v>3070.308</v>
      </c>
    </row>
    <row r="1195" spans="1:5">
      <c r="A1195" s="268">
        <v>42611</v>
      </c>
      <c r="B1195">
        <v>16.71</v>
      </c>
      <c r="C1195">
        <v>14.8765666</v>
      </c>
      <c r="D1195" s="271">
        <f t="shared" si="18"/>
        <v>0.12324304722300639</v>
      </c>
      <c r="E1195" s="272">
        <v>3070.027</v>
      </c>
    </row>
    <row r="1196" spans="1:5">
      <c r="A1196" s="268">
        <v>42612</v>
      </c>
      <c r="B1196">
        <v>16.829999999999998</v>
      </c>
      <c r="C1196">
        <v>15.058320800000001</v>
      </c>
      <c r="D1196" s="271">
        <f t="shared" si="18"/>
        <v>0.1176544996969382</v>
      </c>
      <c r="E1196" s="272">
        <v>3074.6759999999999</v>
      </c>
    </row>
    <row r="1197" spans="1:5">
      <c r="A1197" s="268">
        <v>42613</v>
      </c>
      <c r="B1197">
        <v>16.899999999999999</v>
      </c>
      <c r="C1197">
        <v>14.95575</v>
      </c>
      <c r="D1197" s="271">
        <f t="shared" si="18"/>
        <v>0.1300001671597879</v>
      </c>
      <c r="E1197" s="272">
        <v>3085.491</v>
      </c>
    </row>
    <row r="1198" spans="1:5">
      <c r="A1198" s="268">
        <v>42614</v>
      </c>
      <c r="B1198">
        <v>16.670000000000002</v>
      </c>
      <c r="C1198">
        <v>14.894781</v>
      </c>
      <c r="D1198" s="271">
        <f t="shared" si="18"/>
        <v>0.11918396114719654</v>
      </c>
      <c r="E1198" s="272">
        <v>3063.3049999999998</v>
      </c>
    </row>
    <row r="1199" spans="1:5">
      <c r="A1199" s="268">
        <v>42615</v>
      </c>
      <c r="B1199">
        <v>16.8</v>
      </c>
      <c r="C1199">
        <v>15.242566800000001</v>
      </c>
      <c r="D1199" s="271">
        <f t="shared" si="18"/>
        <v>0.10217657041857287</v>
      </c>
      <c r="E1199" s="272">
        <v>3067.3519999999999</v>
      </c>
    </row>
    <row r="1200" spans="1:5">
      <c r="A1200" s="268">
        <v>42618</v>
      </c>
      <c r="B1200">
        <v>16.809999999999999</v>
      </c>
      <c r="C1200">
        <v>15.296315</v>
      </c>
      <c r="D1200" s="271">
        <f t="shared" si="18"/>
        <v>9.8957494010812441E-2</v>
      </c>
      <c r="E1200" s="272">
        <v>3072.0949999999998</v>
      </c>
    </row>
    <row r="1201" spans="1:5">
      <c r="A1201" s="268">
        <v>42619</v>
      </c>
      <c r="B1201">
        <v>16.84</v>
      </c>
      <c r="C1201">
        <v>15.373224</v>
      </c>
      <c r="D1201" s="271">
        <f t="shared" si="18"/>
        <v>9.5411086184654437E-2</v>
      </c>
      <c r="E1201" s="272">
        <v>3090.712</v>
      </c>
    </row>
    <row r="1202" spans="1:5">
      <c r="A1202" s="268">
        <v>42620</v>
      </c>
      <c r="B1202">
        <v>16.8</v>
      </c>
      <c r="C1202">
        <v>15.242164799999999</v>
      </c>
      <c r="D1202" s="271">
        <f t="shared" si="18"/>
        <v>0.10220563945090011</v>
      </c>
      <c r="E1202" s="272">
        <v>3091.9279999999999</v>
      </c>
    </row>
    <row r="1203" spans="1:5">
      <c r="A1203" s="268">
        <v>42621</v>
      </c>
      <c r="B1203">
        <v>16.73</v>
      </c>
      <c r="C1203">
        <v>15.1869432</v>
      </c>
      <c r="D1203" s="271">
        <f t="shared" si="18"/>
        <v>0.10160417272120958</v>
      </c>
      <c r="E1203" s="272">
        <v>3095.9540000000002</v>
      </c>
    </row>
    <row r="1204" spans="1:5">
      <c r="A1204" s="268">
        <v>42622</v>
      </c>
      <c r="B1204">
        <v>16.72</v>
      </c>
      <c r="C1204">
        <v>15.559303</v>
      </c>
      <c r="D1204" s="271">
        <f t="shared" si="18"/>
        <v>7.4598264459532659E-2</v>
      </c>
      <c r="E1204" s="272">
        <v>3078.8539999999998</v>
      </c>
    </row>
    <row r="1205" spans="1:5">
      <c r="A1205" s="268">
        <v>42625</v>
      </c>
      <c r="B1205">
        <v>16.46</v>
      </c>
      <c r="C1205">
        <v>14.922288</v>
      </c>
      <c r="D1205" s="271">
        <f t="shared" si="18"/>
        <v>0.10304800443470863</v>
      </c>
      <c r="E1205" s="272">
        <v>3021.9769999999999</v>
      </c>
    </row>
    <row r="1206" spans="1:5">
      <c r="A1206" s="268">
        <v>42626</v>
      </c>
      <c r="B1206">
        <v>16.329999999999998</v>
      </c>
      <c r="C1206">
        <v>14.535690000000001</v>
      </c>
      <c r="D1206" s="271">
        <f t="shared" si="18"/>
        <v>0.12344168044310222</v>
      </c>
      <c r="E1206" s="272">
        <v>3023.509</v>
      </c>
    </row>
    <row r="1207" spans="1:5">
      <c r="A1207" s="268">
        <v>42627</v>
      </c>
      <c r="B1207">
        <v>16.190000000000001</v>
      </c>
      <c r="C1207">
        <v>14.399241</v>
      </c>
      <c r="D1207" s="271">
        <f t="shared" si="18"/>
        <v>0.1243648189512212</v>
      </c>
      <c r="E1207" s="272">
        <v>3002.848</v>
      </c>
    </row>
    <row r="1208" spans="1:5">
      <c r="A1208" s="268">
        <v>42632</v>
      </c>
      <c r="B1208">
        <v>16.23</v>
      </c>
      <c r="C1208">
        <v>14.651326600000001</v>
      </c>
      <c r="D1208" s="271">
        <f t="shared" si="18"/>
        <v>0.10774951941894462</v>
      </c>
      <c r="E1208" s="272">
        <v>3026.0509999999999</v>
      </c>
    </row>
    <row r="1209" spans="1:5">
      <c r="A1209" s="268">
        <v>42633</v>
      </c>
      <c r="B1209">
        <v>16.2</v>
      </c>
      <c r="C1209">
        <v>14.490467199999999</v>
      </c>
      <c r="D1209" s="271">
        <f t="shared" si="18"/>
        <v>0.11797637553052809</v>
      </c>
      <c r="E1209" s="272">
        <v>3022.9989999999998</v>
      </c>
    </row>
    <row r="1210" spans="1:5">
      <c r="A1210" s="268">
        <v>42634</v>
      </c>
      <c r="B1210">
        <v>16.22</v>
      </c>
      <c r="C1210">
        <v>14.694777999999999</v>
      </c>
      <c r="D1210" s="271">
        <f t="shared" si="18"/>
        <v>0.10379347003404882</v>
      </c>
      <c r="E1210" s="272">
        <v>3025.873</v>
      </c>
    </row>
    <row r="1211" spans="1:5">
      <c r="A1211" s="268">
        <v>42635</v>
      </c>
      <c r="B1211">
        <v>16.29</v>
      </c>
      <c r="C1211">
        <v>14.803211599999999</v>
      </c>
      <c r="D1211" s="271">
        <f t="shared" si="18"/>
        <v>0.10043688087252645</v>
      </c>
      <c r="E1211" s="272">
        <v>3042.3130000000001</v>
      </c>
    </row>
    <row r="1212" spans="1:5">
      <c r="A1212" s="268">
        <v>42636</v>
      </c>
      <c r="B1212">
        <v>16.149999999999999</v>
      </c>
      <c r="C1212">
        <v>14.6823096</v>
      </c>
      <c r="D1212" s="271">
        <f t="shared" si="18"/>
        <v>9.9963182904139192E-2</v>
      </c>
      <c r="E1212" s="272">
        <v>3033.895</v>
      </c>
    </row>
    <row r="1213" spans="1:5">
      <c r="A1213" s="268">
        <v>42639</v>
      </c>
      <c r="B1213">
        <v>15.92</v>
      </c>
      <c r="C1213">
        <v>14.3880616</v>
      </c>
      <c r="D1213" s="271">
        <f t="shared" si="18"/>
        <v>0.10647288304631664</v>
      </c>
      <c r="E1213" s="272">
        <v>2980.4290000000001</v>
      </c>
    </row>
    <row r="1214" spans="1:5">
      <c r="A1214" s="268">
        <v>42640</v>
      </c>
      <c r="B1214">
        <v>16.13</v>
      </c>
      <c r="C1214">
        <v>14.436912</v>
      </c>
      <c r="D1214" s="271">
        <f t="shared" si="18"/>
        <v>0.11727494079066214</v>
      </c>
      <c r="E1214" s="272">
        <v>2998.172</v>
      </c>
    </row>
    <row r="1215" spans="1:5">
      <c r="A1215" s="268">
        <v>42641</v>
      </c>
      <c r="B1215">
        <v>16.059999999999999</v>
      </c>
      <c r="C1215">
        <v>14.359829</v>
      </c>
      <c r="D1215" s="271">
        <f t="shared" si="18"/>
        <v>0.11839771908147378</v>
      </c>
      <c r="E1215" s="272">
        <v>2987.857</v>
      </c>
    </row>
    <row r="1216" spans="1:5">
      <c r="A1216" s="268">
        <v>42642</v>
      </c>
      <c r="B1216">
        <v>16.149999999999999</v>
      </c>
      <c r="C1216">
        <v>14.451864</v>
      </c>
      <c r="D1216" s="271">
        <f t="shared" si="18"/>
        <v>0.11750290481560022</v>
      </c>
      <c r="E1216" s="272">
        <v>2998.482</v>
      </c>
    </row>
    <row r="1217" spans="1:5">
      <c r="A1217" s="268">
        <v>42643</v>
      </c>
      <c r="B1217">
        <v>16.12</v>
      </c>
      <c r="C1217">
        <v>14.171566199999999</v>
      </c>
      <c r="D1217" s="271">
        <f t="shared" si="18"/>
        <v>0.13748895305587339</v>
      </c>
      <c r="E1217" s="272">
        <v>3004.703</v>
      </c>
    </row>
    <row r="1218" spans="1:5">
      <c r="A1218" s="268">
        <v>42653</v>
      </c>
      <c r="B1218">
        <v>16.41</v>
      </c>
      <c r="C1218">
        <v>14.515954199999999</v>
      </c>
      <c r="D1218" s="271">
        <f t="shared" si="18"/>
        <v>0.13048028217118524</v>
      </c>
      <c r="E1218" s="272">
        <v>3048.1419999999998</v>
      </c>
    </row>
    <row r="1219" spans="1:5">
      <c r="A1219" s="268">
        <v>42654</v>
      </c>
      <c r="B1219">
        <v>16.52</v>
      </c>
      <c r="C1219">
        <v>14.736703199999999</v>
      </c>
      <c r="D1219" s="271">
        <f t="shared" si="18"/>
        <v>0.12101056632530938</v>
      </c>
      <c r="E1219" s="272">
        <v>3065.2489999999998</v>
      </c>
    </row>
    <row r="1220" spans="1:5">
      <c r="A1220" s="268">
        <v>42655</v>
      </c>
      <c r="B1220">
        <v>16.43</v>
      </c>
      <c r="C1220">
        <v>14.650271999999999</v>
      </c>
      <c r="D1220" s="271">
        <f t="shared" si="18"/>
        <v>0.12148088445047311</v>
      </c>
      <c r="E1220" s="272">
        <v>3058.498</v>
      </c>
    </row>
    <row r="1221" spans="1:5">
      <c r="A1221" s="268">
        <v>42656</v>
      </c>
      <c r="B1221">
        <v>16.39</v>
      </c>
      <c r="C1221">
        <v>14.573496</v>
      </c>
      <c r="D1221" s="271">
        <f t="shared" ref="D1221:D1284" si="19">B1221/C1221-1</f>
        <v>0.12464435438140575</v>
      </c>
      <c r="E1221" s="272">
        <v>3061.3449999999998</v>
      </c>
    </row>
    <row r="1222" spans="1:5">
      <c r="A1222" s="268">
        <v>42657</v>
      </c>
      <c r="B1222">
        <v>16.46</v>
      </c>
      <c r="C1222">
        <v>14.717409999999999</v>
      </c>
      <c r="D1222" s="271">
        <f t="shared" si="19"/>
        <v>0.11840330601647997</v>
      </c>
      <c r="E1222" s="272">
        <v>3063.808</v>
      </c>
    </row>
    <row r="1223" spans="1:5">
      <c r="A1223" s="268">
        <v>42660</v>
      </c>
      <c r="B1223">
        <v>16.22</v>
      </c>
      <c r="C1223">
        <v>14.677142999999999</v>
      </c>
      <c r="D1223" s="271">
        <f t="shared" si="19"/>
        <v>0.10511970892427769</v>
      </c>
      <c r="E1223" s="272">
        <v>3041.1660000000002</v>
      </c>
    </row>
    <row r="1224" spans="1:5">
      <c r="A1224" s="268">
        <v>42661</v>
      </c>
      <c r="B1224">
        <v>16.63</v>
      </c>
      <c r="C1224">
        <v>14.9902272</v>
      </c>
      <c r="D1224" s="271">
        <f t="shared" si="19"/>
        <v>0.1093894560850952</v>
      </c>
      <c r="E1224" s="272">
        <v>3083.875</v>
      </c>
    </row>
    <row r="1225" spans="1:5">
      <c r="A1225" s="268">
        <v>42662</v>
      </c>
      <c r="B1225">
        <v>16.52</v>
      </c>
      <c r="C1225">
        <v>14.8031326</v>
      </c>
      <c r="D1225" s="271">
        <f t="shared" si="19"/>
        <v>0.1159800054753275</v>
      </c>
      <c r="E1225" s="272">
        <v>3084.7179999999998</v>
      </c>
    </row>
    <row r="1226" spans="1:5">
      <c r="A1226" s="268">
        <v>42663</v>
      </c>
      <c r="B1226">
        <v>16.489999999999998</v>
      </c>
      <c r="C1226">
        <v>14.819120399999999</v>
      </c>
      <c r="D1226" s="271">
        <f t="shared" si="19"/>
        <v>0.11275160433948561</v>
      </c>
      <c r="E1226" s="272">
        <v>3084.4569999999999</v>
      </c>
    </row>
    <row r="1227" spans="1:5">
      <c r="A1227" s="268">
        <v>42664</v>
      </c>
      <c r="B1227">
        <v>16.63</v>
      </c>
      <c r="C1227">
        <v>14.819120399999999</v>
      </c>
      <c r="D1227" s="271">
        <f t="shared" si="19"/>
        <v>0.12219885871228908</v>
      </c>
      <c r="E1227" s="272">
        <v>3090.9409999999998</v>
      </c>
    </row>
    <row r="1228" spans="1:5">
      <c r="A1228" s="268">
        <v>42667</v>
      </c>
      <c r="B1228">
        <v>16.96</v>
      </c>
      <c r="C1228">
        <v>15.2867256</v>
      </c>
      <c r="D1228" s="271">
        <f t="shared" si="19"/>
        <v>0.10945930762307921</v>
      </c>
      <c r="E1228" s="272">
        <v>3128.2460000000001</v>
      </c>
    </row>
    <row r="1229" spans="1:5">
      <c r="A1229" s="268">
        <v>42668</v>
      </c>
      <c r="B1229">
        <v>16.86</v>
      </c>
      <c r="C1229">
        <v>15.212885999999999</v>
      </c>
      <c r="D1229" s="271">
        <f t="shared" si="19"/>
        <v>0.10827097501420835</v>
      </c>
      <c r="E1229" s="272">
        <v>3131.9380000000001</v>
      </c>
    </row>
    <row r="1230" spans="1:5">
      <c r="A1230" s="268">
        <v>42669</v>
      </c>
      <c r="B1230">
        <v>16.809999999999999</v>
      </c>
      <c r="C1230">
        <v>15.100997</v>
      </c>
      <c r="D1230" s="271">
        <f t="shared" si="19"/>
        <v>0.11317153430333105</v>
      </c>
      <c r="E1230" s="272">
        <v>3116.3110000000001</v>
      </c>
    </row>
    <row r="1231" spans="1:5">
      <c r="A1231" s="268">
        <v>42670</v>
      </c>
      <c r="B1231">
        <v>16.760000000000002</v>
      </c>
      <c r="C1231">
        <v>15.020072000000001</v>
      </c>
      <c r="D1231" s="271">
        <f t="shared" si="19"/>
        <v>0.11584019037991311</v>
      </c>
      <c r="E1231" s="272">
        <v>3112.3490000000002</v>
      </c>
    </row>
    <row r="1232" spans="1:5">
      <c r="A1232" s="268">
        <v>42671</v>
      </c>
      <c r="B1232">
        <v>16.809999999999999</v>
      </c>
      <c r="C1232">
        <v>15.068533199999999</v>
      </c>
      <c r="D1232" s="271">
        <f t="shared" si="19"/>
        <v>0.11556976229113003</v>
      </c>
      <c r="E1232" s="272">
        <v>3104.27</v>
      </c>
    </row>
    <row r="1233" spans="1:5">
      <c r="A1233" s="268">
        <v>42674</v>
      </c>
      <c r="B1233">
        <v>16.61</v>
      </c>
      <c r="C1233">
        <v>15.002700000000001</v>
      </c>
      <c r="D1233" s="271">
        <f t="shared" si="19"/>
        <v>0.10713404920447633</v>
      </c>
      <c r="E1233" s="272">
        <v>3100.4920000000002</v>
      </c>
    </row>
    <row r="1234" spans="1:5">
      <c r="A1234" s="268">
        <v>42675</v>
      </c>
      <c r="B1234">
        <v>16.809999999999999</v>
      </c>
      <c r="C1234">
        <v>15.092870400000001</v>
      </c>
      <c r="D1234" s="271">
        <f t="shared" si="19"/>
        <v>0.11377091000529616</v>
      </c>
      <c r="E1234" s="272">
        <v>3122.4349999999999</v>
      </c>
    </row>
    <row r="1235" spans="1:5">
      <c r="A1235" s="268">
        <v>42676</v>
      </c>
      <c r="B1235">
        <v>16.63</v>
      </c>
      <c r="C1235">
        <v>14.756942199999999</v>
      </c>
      <c r="D1235" s="271">
        <f t="shared" si="19"/>
        <v>0.12692723022253216</v>
      </c>
      <c r="E1235" s="272">
        <v>3102.732</v>
      </c>
    </row>
    <row r="1236" spans="1:5">
      <c r="A1236" s="268">
        <v>42677</v>
      </c>
      <c r="B1236">
        <v>16.86</v>
      </c>
      <c r="C1236">
        <v>14.7773544</v>
      </c>
      <c r="D1236" s="271">
        <f t="shared" si="19"/>
        <v>0.14093494299629161</v>
      </c>
      <c r="E1236" s="272">
        <v>3128.9349999999999</v>
      </c>
    </row>
    <row r="1237" spans="1:5">
      <c r="A1237" s="268">
        <v>42678</v>
      </c>
      <c r="B1237">
        <v>16.84</v>
      </c>
      <c r="C1237">
        <v>14.7821088</v>
      </c>
      <c r="D1237" s="271">
        <f t="shared" si="19"/>
        <v>0.13921499481860122</v>
      </c>
      <c r="E1237" s="272">
        <v>3125.3159999999998</v>
      </c>
    </row>
    <row r="1238" spans="1:5">
      <c r="A1238" s="268">
        <v>42681</v>
      </c>
      <c r="B1238">
        <v>16.93</v>
      </c>
      <c r="C1238">
        <v>15.001232399999999</v>
      </c>
      <c r="D1238" s="271">
        <f t="shared" si="19"/>
        <v>0.12857394303150715</v>
      </c>
      <c r="E1238" s="272">
        <v>3133.3319999999999</v>
      </c>
    </row>
    <row r="1239" spans="1:5">
      <c r="A1239" s="268">
        <v>42682</v>
      </c>
      <c r="B1239">
        <v>16.940000000000001</v>
      </c>
      <c r="C1239">
        <v>15.1626162</v>
      </c>
      <c r="D1239" s="271">
        <f t="shared" si="19"/>
        <v>0.11722144625674824</v>
      </c>
      <c r="E1239" s="272">
        <v>3147.8870000000002</v>
      </c>
    </row>
    <row r="1240" spans="1:5">
      <c r="A1240" s="268">
        <v>42683</v>
      </c>
      <c r="B1240">
        <v>16.66</v>
      </c>
      <c r="C1240">
        <v>14.817418</v>
      </c>
      <c r="D1240" s="271">
        <f t="shared" si="19"/>
        <v>0.12435243441198729</v>
      </c>
      <c r="E1240" s="272">
        <v>3128.37</v>
      </c>
    </row>
    <row r="1241" spans="1:5">
      <c r="A1241" s="268">
        <v>42684</v>
      </c>
      <c r="B1241">
        <v>17.010000000000002</v>
      </c>
      <c r="C1241">
        <v>15.073527</v>
      </c>
      <c r="D1241" s="271">
        <f t="shared" si="19"/>
        <v>0.12846847323788269</v>
      </c>
      <c r="E1241" s="272">
        <v>3171.2820000000002</v>
      </c>
    </row>
    <row r="1242" spans="1:5">
      <c r="A1242" s="268">
        <v>42685</v>
      </c>
      <c r="B1242">
        <v>17.55</v>
      </c>
      <c r="C1242">
        <v>15.368675</v>
      </c>
      <c r="D1242" s="271">
        <f t="shared" si="19"/>
        <v>0.14193318552184886</v>
      </c>
      <c r="E1242" s="272">
        <v>3196.0430000000001</v>
      </c>
    </row>
    <row r="1243" spans="1:5">
      <c r="A1243" s="268">
        <v>42688</v>
      </c>
      <c r="B1243">
        <v>17.649999999999999</v>
      </c>
      <c r="C1243">
        <v>15.456312</v>
      </c>
      <c r="D1243" s="271">
        <f t="shared" si="19"/>
        <v>0.14192829440813548</v>
      </c>
      <c r="E1243" s="272">
        <v>3210.3710000000001</v>
      </c>
    </row>
    <row r="1244" spans="1:5">
      <c r="A1244" s="268">
        <v>42689</v>
      </c>
      <c r="B1244">
        <v>17.45</v>
      </c>
      <c r="C1244">
        <v>15.716866</v>
      </c>
      <c r="D1244" s="271">
        <f t="shared" si="19"/>
        <v>0.11027223875294223</v>
      </c>
      <c r="E1244" s="272">
        <v>3206.9850000000001</v>
      </c>
    </row>
    <row r="1245" spans="1:5">
      <c r="A1245" s="268">
        <v>42690</v>
      </c>
      <c r="B1245">
        <v>17.46</v>
      </c>
      <c r="C1245">
        <v>15.616031599999999</v>
      </c>
      <c r="D1245" s="271">
        <f t="shared" si="19"/>
        <v>0.11808175388169695</v>
      </c>
      <c r="E1245" s="272">
        <v>3205.0569999999998</v>
      </c>
    </row>
    <row r="1246" spans="1:5">
      <c r="A1246" s="268">
        <v>42691</v>
      </c>
      <c r="B1246">
        <v>17.45</v>
      </c>
      <c r="C1246">
        <v>15.602510000000001</v>
      </c>
      <c r="D1246" s="271">
        <f t="shared" si="19"/>
        <v>0.11840979432155452</v>
      </c>
      <c r="E1246" s="272">
        <v>3208.4520000000002</v>
      </c>
    </row>
    <row r="1247" spans="1:5">
      <c r="A1247" s="268">
        <v>42692</v>
      </c>
      <c r="B1247">
        <v>17.21</v>
      </c>
      <c r="C1247">
        <v>15.4671872</v>
      </c>
      <c r="D1247" s="271">
        <f t="shared" si="19"/>
        <v>0.11267806986909679</v>
      </c>
      <c r="E1247" s="272">
        <v>3192.855</v>
      </c>
    </row>
    <row r="1248" spans="1:5">
      <c r="A1248" s="268">
        <v>42695</v>
      </c>
      <c r="B1248">
        <v>17.39</v>
      </c>
      <c r="C1248">
        <v>15.5631</v>
      </c>
      <c r="D1248" s="271">
        <f t="shared" si="19"/>
        <v>0.11738663890870082</v>
      </c>
      <c r="E1248" s="272">
        <v>3218.1469999999999</v>
      </c>
    </row>
    <row r="1249" spans="1:5">
      <c r="A1249" s="268">
        <v>42696</v>
      </c>
      <c r="B1249">
        <v>17.64</v>
      </c>
      <c r="C1249">
        <v>15.87372</v>
      </c>
      <c r="D1249" s="271">
        <f t="shared" si="19"/>
        <v>0.11127070403156925</v>
      </c>
      <c r="E1249" s="272">
        <v>3248.3510000000001</v>
      </c>
    </row>
    <row r="1250" spans="1:5">
      <c r="A1250" s="268">
        <v>42697</v>
      </c>
      <c r="B1250">
        <v>17.48</v>
      </c>
      <c r="C1250">
        <v>15.7607482</v>
      </c>
      <c r="D1250" s="271">
        <f t="shared" si="19"/>
        <v>0.10908440247779616</v>
      </c>
      <c r="E1250" s="272">
        <v>3241.136</v>
      </c>
    </row>
    <row r="1251" spans="1:5">
      <c r="A1251" s="268">
        <v>42698</v>
      </c>
      <c r="B1251">
        <v>17.600000000000001</v>
      </c>
      <c r="C1251">
        <v>16.103856</v>
      </c>
      <c r="D1251" s="271">
        <f t="shared" si="19"/>
        <v>9.2905947494811292E-2</v>
      </c>
      <c r="E1251" s="272">
        <v>3241.7350000000001</v>
      </c>
    </row>
    <row r="1252" spans="1:5">
      <c r="A1252" s="268">
        <v>42699</v>
      </c>
      <c r="B1252">
        <v>17.670000000000002</v>
      </c>
      <c r="C1252">
        <v>16.212742200000001</v>
      </c>
      <c r="D1252" s="271">
        <f t="shared" si="19"/>
        <v>8.9883486829267056E-2</v>
      </c>
      <c r="E1252" s="272">
        <v>3261.9369999999999</v>
      </c>
    </row>
    <row r="1253" spans="1:5">
      <c r="A1253" s="268">
        <v>42702</v>
      </c>
      <c r="B1253">
        <v>17.61</v>
      </c>
      <c r="C1253">
        <v>16.20073</v>
      </c>
      <c r="D1253" s="271">
        <f t="shared" si="19"/>
        <v>8.6988055476512338E-2</v>
      </c>
      <c r="E1253" s="272">
        <v>3276.9989999999998</v>
      </c>
    </row>
    <row r="1254" spans="1:5">
      <c r="A1254" s="268">
        <v>42703</v>
      </c>
      <c r="B1254">
        <v>17.96</v>
      </c>
      <c r="C1254">
        <v>16.325483599999998</v>
      </c>
      <c r="D1254" s="271">
        <f t="shared" si="19"/>
        <v>0.10012055018082289</v>
      </c>
      <c r="E1254" s="272">
        <v>3282.9229999999998</v>
      </c>
    </row>
    <row r="1255" spans="1:5">
      <c r="A1255" s="268">
        <v>42704</v>
      </c>
      <c r="B1255">
        <v>17.75</v>
      </c>
      <c r="C1255">
        <v>16.124990400000002</v>
      </c>
      <c r="D1255" s="271">
        <f t="shared" si="19"/>
        <v>0.10077584914407134</v>
      </c>
      <c r="E1255" s="272">
        <v>3250.0340000000001</v>
      </c>
    </row>
    <row r="1256" spans="1:5">
      <c r="A1256" s="268">
        <v>42705</v>
      </c>
      <c r="B1256">
        <v>17.829999999999998</v>
      </c>
      <c r="C1256">
        <v>16.039363999999999</v>
      </c>
      <c r="D1256" s="271">
        <f t="shared" si="19"/>
        <v>0.11164008747479004</v>
      </c>
      <c r="E1256" s="272">
        <v>3273.3090000000002</v>
      </c>
    </row>
    <row r="1257" spans="1:5">
      <c r="A1257" s="268">
        <v>42706</v>
      </c>
      <c r="B1257">
        <v>17.36</v>
      </c>
      <c r="C1257">
        <v>15.593635799999999</v>
      </c>
      <c r="D1257" s="271">
        <f t="shared" si="19"/>
        <v>0.11327468607417401</v>
      </c>
      <c r="E1257" s="272">
        <v>3243.8429999999998</v>
      </c>
    </row>
    <row r="1258" spans="1:5">
      <c r="A1258" s="268">
        <v>42709</v>
      </c>
      <c r="B1258">
        <v>16.850000000000001</v>
      </c>
      <c r="C1258">
        <v>15.255668200000001</v>
      </c>
      <c r="D1258" s="271">
        <f t="shared" si="19"/>
        <v>0.10450750364379324</v>
      </c>
      <c r="E1258" s="272">
        <v>3204.7089999999998</v>
      </c>
    </row>
    <row r="1259" spans="1:5">
      <c r="A1259" s="268">
        <v>42710</v>
      </c>
      <c r="B1259">
        <v>16.78</v>
      </c>
      <c r="C1259">
        <v>15.120675</v>
      </c>
      <c r="D1259" s="271">
        <f t="shared" si="19"/>
        <v>0.10973881787684747</v>
      </c>
      <c r="E1259" s="272">
        <v>3199.6469999999999</v>
      </c>
    </row>
    <row r="1260" spans="1:5">
      <c r="A1260" s="268">
        <v>42711</v>
      </c>
      <c r="B1260">
        <v>16.89</v>
      </c>
      <c r="C1260">
        <v>15.242439600000001</v>
      </c>
      <c r="D1260" s="271">
        <f t="shared" si="19"/>
        <v>0.10809033483065278</v>
      </c>
      <c r="E1260" s="272">
        <v>3222.241</v>
      </c>
    </row>
    <row r="1261" spans="1:5">
      <c r="A1261" s="268">
        <v>42712</v>
      </c>
      <c r="B1261">
        <v>16.7</v>
      </c>
      <c r="C1261">
        <v>15.2767088</v>
      </c>
      <c r="D1261" s="271">
        <f t="shared" si="19"/>
        <v>9.3167397417433184E-2</v>
      </c>
      <c r="E1261" s="272">
        <v>3215.3649999999998</v>
      </c>
    </row>
    <row r="1262" spans="1:5">
      <c r="A1262" s="268">
        <v>42713</v>
      </c>
      <c r="B1262">
        <v>16.78</v>
      </c>
      <c r="C1262">
        <v>15.2414022</v>
      </c>
      <c r="D1262" s="271">
        <f t="shared" si="19"/>
        <v>0.10094857282881775</v>
      </c>
      <c r="E1262" s="272">
        <v>3232.8829999999998</v>
      </c>
    </row>
    <row r="1263" spans="1:5">
      <c r="A1263" s="268">
        <v>42716</v>
      </c>
      <c r="B1263">
        <v>16.45</v>
      </c>
      <c r="C1263">
        <v>14.9395696</v>
      </c>
      <c r="D1263" s="271">
        <f t="shared" si="19"/>
        <v>0.10110267165929598</v>
      </c>
      <c r="E1263" s="272">
        <v>3152.97</v>
      </c>
    </row>
    <row r="1264" spans="1:5">
      <c r="A1264" s="268">
        <v>42717</v>
      </c>
      <c r="B1264">
        <v>16.399999999999999</v>
      </c>
      <c r="C1264">
        <v>14.909197799999999</v>
      </c>
      <c r="D1264" s="271">
        <f t="shared" si="19"/>
        <v>9.9992113593126986E-2</v>
      </c>
      <c r="E1264" s="272">
        <v>3155.0369999999998</v>
      </c>
    </row>
    <row r="1265" spans="1:5">
      <c r="A1265" s="268">
        <v>42718</v>
      </c>
      <c r="B1265">
        <v>16.239999999999998</v>
      </c>
      <c r="C1265">
        <v>14.843365199999999</v>
      </c>
      <c r="D1265" s="271">
        <f t="shared" si="19"/>
        <v>9.4091520432307396E-2</v>
      </c>
      <c r="E1265" s="272">
        <v>3140.53</v>
      </c>
    </row>
    <row r="1266" spans="1:5">
      <c r="A1266" s="268">
        <v>42719</v>
      </c>
      <c r="B1266">
        <v>16.12</v>
      </c>
      <c r="C1266">
        <v>14.64766</v>
      </c>
      <c r="D1266" s="271">
        <f t="shared" si="19"/>
        <v>0.10051707917851727</v>
      </c>
      <c r="E1266" s="272">
        <v>3117.6770000000001</v>
      </c>
    </row>
    <row r="1267" spans="1:5">
      <c r="A1267" s="268">
        <v>42720</v>
      </c>
      <c r="B1267">
        <v>16.100000000000001</v>
      </c>
      <c r="C1267">
        <v>14.9056128</v>
      </c>
      <c r="D1267" s="271">
        <f t="shared" si="19"/>
        <v>8.0130029944156522E-2</v>
      </c>
      <c r="E1267" s="272">
        <v>3122.9810000000002</v>
      </c>
    </row>
    <row r="1268" spans="1:5">
      <c r="A1268" s="268">
        <v>42723</v>
      </c>
      <c r="B1268">
        <v>16.09</v>
      </c>
      <c r="C1268">
        <v>14.5844304</v>
      </c>
      <c r="D1268" s="271">
        <f t="shared" si="19"/>
        <v>0.10323129246103435</v>
      </c>
      <c r="E1268" s="272">
        <v>3118.0839999999998</v>
      </c>
    </row>
    <row r="1269" spans="1:5">
      <c r="A1269" s="268">
        <v>42724</v>
      </c>
      <c r="B1269">
        <v>16.05</v>
      </c>
      <c r="C1269">
        <v>14.131678000000001</v>
      </c>
      <c r="D1269" s="271">
        <f t="shared" si="19"/>
        <v>0.13574622914561174</v>
      </c>
      <c r="E1269" s="272">
        <v>3102.875</v>
      </c>
    </row>
    <row r="1270" spans="1:5">
      <c r="A1270" s="268">
        <v>42725</v>
      </c>
      <c r="B1270">
        <v>16.170000000000002</v>
      </c>
      <c r="C1270">
        <v>14.1910522</v>
      </c>
      <c r="D1270" s="271">
        <f t="shared" si="19"/>
        <v>0.1394503925508781</v>
      </c>
      <c r="E1270" s="272">
        <v>3137.4290000000001</v>
      </c>
    </row>
    <row r="1271" spans="1:5">
      <c r="A1271" s="268">
        <v>42726</v>
      </c>
      <c r="B1271">
        <v>16.16</v>
      </c>
      <c r="C1271">
        <v>14.029052800000001</v>
      </c>
      <c r="D1271" s="271">
        <f t="shared" si="19"/>
        <v>0.15189530115675365</v>
      </c>
      <c r="E1271" s="272">
        <v>3139.558</v>
      </c>
    </row>
    <row r="1272" spans="1:5">
      <c r="A1272" s="268">
        <v>42727</v>
      </c>
      <c r="B1272">
        <v>15.99</v>
      </c>
      <c r="C1272">
        <v>13.871725</v>
      </c>
      <c r="D1272" s="271">
        <f t="shared" si="19"/>
        <v>0.15270451223622161</v>
      </c>
      <c r="E1272" s="272">
        <v>3110.154</v>
      </c>
    </row>
    <row r="1273" spans="1:5">
      <c r="A1273" s="268">
        <v>42730</v>
      </c>
      <c r="B1273">
        <v>16.09</v>
      </c>
      <c r="C1273">
        <v>13.871725</v>
      </c>
      <c r="D1273" s="271">
        <f t="shared" si="19"/>
        <v>0.15991342100567874</v>
      </c>
      <c r="E1273" s="272">
        <v>3122.569</v>
      </c>
    </row>
    <row r="1274" spans="1:5">
      <c r="A1274" s="268">
        <v>42731</v>
      </c>
      <c r="B1274">
        <v>16.02</v>
      </c>
      <c r="C1274">
        <v>13.871725</v>
      </c>
      <c r="D1274" s="271">
        <f t="shared" si="19"/>
        <v>0.15486718486705864</v>
      </c>
      <c r="E1274" s="272">
        <v>3114.6640000000002</v>
      </c>
    </row>
    <row r="1275" spans="1:5">
      <c r="A1275" s="268">
        <v>42732</v>
      </c>
      <c r="B1275">
        <v>16.02</v>
      </c>
      <c r="C1275">
        <v>13.989272</v>
      </c>
      <c r="D1275" s="271">
        <f t="shared" si="19"/>
        <v>0.14516323651438046</v>
      </c>
      <c r="E1275" s="272">
        <v>3102.2350000000001</v>
      </c>
    </row>
    <row r="1276" spans="1:5">
      <c r="A1276" s="268">
        <v>42733</v>
      </c>
      <c r="B1276">
        <v>15.92</v>
      </c>
      <c r="C1276">
        <v>13.9032816</v>
      </c>
      <c r="D1276" s="271">
        <f t="shared" si="19"/>
        <v>0.14505340954900903</v>
      </c>
      <c r="E1276" s="272">
        <v>3096.096</v>
      </c>
    </row>
    <row r="1277" spans="1:5">
      <c r="A1277" s="268">
        <v>42734</v>
      </c>
      <c r="B1277">
        <v>16.059999999999999</v>
      </c>
      <c r="C1277">
        <v>14.097477599999999</v>
      </c>
      <c r="D1277" s="271">
        <f t="shared" si="19"/>
        <v>0.1392108897551998</v>
      </c>
      <c r="E1277" s="272">
        <v>3103.6370000000002</v>
      </c>
    </row>
    <row r="1278" spans="1:5">
      <c r="A1278" s="268">
        <v>42738</v>
      </c>
      <c r="B1278">
        <v>16.190000000000001</v>
      </c>
      <c r="C1278">
        <v>14.154588</v>
      </c>
      <c r="D1278" s="271">
        <f t="shared" si="19"/>
        <v>0.14379874567878637</v>
      </c>
      <c r="E1278" s="272">
        <v>3135.92</v>
      </c>
    </row>
    <row r="1279" spans="1:5">
      <c r="A1279" s="268">
        <v>42739</v>
      </c>
      <c r="B1279">
        <v>16.22</v>
      </c>
      <c r="C1279">
        <v>14.306224800000001</v>
      </c>
      <c r="D1279" s="271">
        <f t="shared" si="19"/>
        <v>0.13377220243316734</v>
      </c>
      <c r="E1279" s="272">
        <v>3158.7939999999999</v>
      </c>
    </row>
    <row r="1280" spans="1:5">
      <c r="A1280" s="268">
        <v>42740</v>
      </c>
      <c r="B1280">
        <v>16.149999999999999</v>
      </c>
      <c r="C1280">
        <v>14.443</v>
      </c>
      <c r="D1280" s="271">
        <f t="shared" si="19"/>
        <v>0.11818874195111806</v>
      </c>
      <c r="E1280" s="272">
        <v>3165.41</v>
      </c>
    </row>
    <row r="1281" spans="1:5">
      <c r="A1281" s="268">
        <v>42741</v>
      </c>
      <c r="B1281">
        <v>16.010000000000002</v>
      </c>
      <c r="C1281">
        <v>14.256872</v>
      </c>
      <c r="D1281" s="271">
        <f t="shared" si="19"/>
        <v>0.12296722591042419</v>
      </c>
      <c r="E1281" s="272">
        <v>3154.3209999999999</v>
      </c>
    </row>
    <row r="1282" spans="1:5">
      <c r="A1282" s="268">
        <v>42744</v>
      </c>
      <c r="B1282">
        <v>16.07</v>
      </c>
      <c r="C1282">
        <v>14.4321728</v>
      </c>
      <c r="D1282" s="271">
        <f t="shared" si="19"/>
        <v>0.1134844505187742</v>
      </c>
      <c r="E1282" s="272">
        <v>3171.2359999999999</v>
      </c>
    </row>
    <row r="1283" spans="1:5">
      <c r="A1283" s="268">
        <v>42745</v>
      </c>
      <c r="B1283">
        <v>16.11</v>
      </c>
      <c r="C1283">
        <v>14.4078552</v>
      </c>
      <c r="D1283" s="271">
        <f t="shared" si="19"/>
        <v>0.11814005460021559</v>
      </c>
      <c r="E1283" s="272">
        <v>3161.6709999999998</v>
      </c>
    </row>
    <row r="1284" spans="1:5">
      <c r="A1284" s="268">
        <v>42746</v>
      </c>
      <c r="B1284">
        <v>16.100000000000001</v>
      </c>
      <c r="C1284">
        <v>14.499072</v>
      </c>
      <c r="D1284" s="271">
        <f t="shared" si="19"/>
        <v>0.11041589420343612</v>
      </c>
      <c r="E1284" s="272">
        <v>3136.7530000000002</v>
      </c>
    </row>
    <row r="1285" spans="1:5">
      <c r="A1285" s="268">
        <v>42747</v>
      </c>
      <c r="B1285">
        <v>16.149999999999999</v>
      </c>
      <c r="C1285">
        <v>14.4794216</v>
      </c>
      <c r="D1285" s="271">
        <f t="shared" ref="D1285:D1348" si="20">B1285/C1285-1</f>
        <v>0.11537604513152644</v>
      </c>
      <c r="E1285" s="272">
        <v>3119.288</v>
      </c>
    </row>
    <row r="1286" spans="1:5">
      <c r="A1286" s="268">
        <v>42748</v>
      </c>
      <c r="B1286">
        <v>16.21</v>
      </c>
      <c r="C1286">
        <v>14.466407999999999</v>
      </c>
      <c r="D1286" s="271">
        <f t="shared" si="20"/>
        <v>0.12052694767076955</v>
      </c>
      <c r="E1286" s="272">
        <v>3112.7640000000001</v>
      </c>
    </row>
    <row r="1287" spans="1:5">
      <c r="A1287" s="268">
        <v>42751</v>
      </c>
      <c r="B1287">
        <v>16.36</v>
      </c>
      <c r="C1287">
        <v>14.227682400000001</v>
      </c>
      <c r="D1287" s="271">
        <f t="shared" si="20"/>
        <v>0.14987104294653064</v>
      </c>
      <c r="E1287" s="272">
        <v>3103.4279999999999</v>
      </c>
    </row>
    <row r="1288" spans="1:5">
      <c r="A1288" s="268">
        <v>42752</v>
      </c>
      <c r="B1288">
        <v>16.260000000000002</v>
      </c>
      <c r="C1288">
        <v>14.1270068</v>
      </c>
      <c r="D1288" s="271">
        <f t="shared" si="20"/>
        <v>0.15098691677560461</v>
      </c>
      <c r="E1288" s="272">
        <v>3108.7739999999999</v>
      </c>
    </row>
    <row r="1289" spans="1:5">
      <c r="A1289" s="268">
        <v>42753</v>
      </c>
      <c r="B1289">
        <v>16.27</v>
      </c>
      <c r="C1289">
        <v>14.1899736</v>
      </c>
      <c r="D1289" s="271">
        <f t="shared" si="20"/>
        <v>0.14658423325044101</v>
      </c>
      <c r="E1289" s="272">
        <v>3113.0120000000002</v>
      </c>
    </row>
    <row r="1290" spans="1:5">
      <c r="A1290" s="268">
        <v>42754</v>
      </c>
      <c r="B1290">
        <v>16.27</v>
      </c>
      <c r="C1290">
        <v>14.14432</v>
      </c>
      <c r="D1290" s="271">
        <f t="shared" si="20"/>
        <v>0.15028506142394971</v>
      </c>
      <c r="E1290" s="272">
        <v>3101.299</v>
      </c>
    </row>
    <row r="1291" spans="1:5">
      <c r="A1291" s="268">
        <v>42755</v>
      </c>
      <c r="B1291">
        <v>16.41</v>
      </c>
      <c r="C1291">
        <v>14.079768</v>
      </c>
      <c r="D1291" s="271">
        <f t="shared" si="20"/>
        <v>0.16550215884239017</v>
      </c>
      <c r="E1291" s="272">
        <v>3123.1379999999999</v>
      </c>
    </row>
    <row r="1292" spans="1:5">
      <c r="A1292" s="268">
        <v>42758</v>
      </c>
      <c r="B1292">
        <v>16.440000000000001</v>
      </c>
      <c r="C1292">
        <v>14.0188126</v>
      </c>
      <c r="D1292" s="271">
        <f t="shared" si="20"/>
        <v>0.17270987701198037</v>
      </c>
      <c r="E1292" s="272">
        <v>3136.7739999999999</v>
      </c>
    </row>
    <row r="1293" spans="1:5">
      <c r="A1293" s="268">
        <v>42759</v>
      </c>
      <c r="B1293">
        <v>16.38</v>
      </c>
      <c r="C1293">
        <v>13.936312600000001</v>
      </c>
      <c r="D1293" s="271">
        <f t="shared" si="20"/>
        <v>0.17534676999136756</v>
      </c>
      <c r="E1293" s="272">
        <v>3142.5529999999999</v>
      </c>
    </row>
    <row r="1294" spans="1:5">
      <c r="A1294" s="268">
        <v>42760</v>
      </c>
      <c r="B1294">
        <v>16.39</v>
      </c>
      <c r="C1294">
        <v>13.901196000000001</v>
      </c>
      <c r="D1294" s="271">
        <f t="shared" si="20"/>
        <v>0.1790352427230002</v>
      </c>
      <c r="E1294" s="272">
        <v>3149.5540000000001</v>
      </c>
    </row>
    <row r="1295" spans="1:5">
      <c r="A1295" s="268">
        <v>42761</v>
      </c>
      <c r="B1295">
        <v>16.48</v>
      </c>
      <c r="C1295">
        <v>14.040302000000001</v>
      </c>
      <c r="D1295" s="271">
        <f t="shared" si="20"/>
        <v>0.17376392616056258</v>
      </c>
      <c r="E1295" s="272">
        <v>3159.1660000000002</v>
      </c>
    </row>
    <row r="1296" spans="1:5">
      <c r="A1296" s="268">
        <v>42769</v>
      </c>
      <c r="B1296">
        <v>16.37</v>
      </c>
      <c r="C1296">
        <v>13.69487</v>
      </c>
      <c r="D1296" s="271">
        <f t="shared" si="20"/>
        <v>0.19533810835736309</v>
      </c>
      <c r="E1296" s="272">
        <v>3140.17</v>
      </c>
    </row>
    <row r="1297" spans="1:5">
      <c r="A1297" s="268">
        <v>42772</v>
      </c>
      <c r="B1297">
        <v>16.34</v>
      </c>
      <c r="C1297">
        <v>13.9016676</v>
      </c>
      <c r="D1297" s="271">
        <f t="shared" si="20"/>
        <v>0.17539855434322149</v>
      </c>
      <c r="E1297" s="272">
        <v>3156.9830000000002</v>
      </c>
    </row>
    <row r="1298" spans="1:5">
      <c r="A1298" s="268">
        <v>42773</v>
      </c>
      <c r="B1298">
        <v>16.3</v>
      </c>
      <c r="C1298">
        <v>13.990258799999999</v>
      </c>
      <c r="D1298" s="271">
        <f t="shared" si="20"/>
        <v>0.16509638835273011</v>
      </c>
      <c r="E1298" s="272">
        <v>3153.087</v>
      </c>
    </row>
    <row r="1299" spans="1:5">
      <c r="A1299" s="268">
        <v>42774</v>
      </c>
      <c r="B1299">
        <v>16.52</v>
      </c>
      <c r="C1299">
        <v>14.428798799999999</v>
      </c>
      <c r="D1299" s="271">
        <f t="shared" si="20"/>
        <v>0.14493245272780442</v>
      </c>
      <c r="E1299" s="272">
        <v>3166.9810000000002</v>
      </c>
    </row>
    <row r="1300" spans="1:5">
      <c r="A1300" s="268">
        <v>42775</v>
      </c>
      <c r="B1300">
        <v>16.510000000000002</v>
      </c>
      <c r="C1300">
        <v>14.876735999999999</v>
      </c>
      <c r="D1300" s="271">
        <f t="shared" si="20"/>
        <v>0.10978644777994329</v>
      </c>
      <c r="E1300" s="272">
        <v>3183.1790000000001</v>
      </c>
    </row>
    <row r="1301" spans="1:5">
      <c r="A1301" s="268">
        <v>42776</v>
      </c>
      <c r="B1301">
        <v>16.670000000000002</v>
      </c>
      <c r="C1301">
        <v>14.902775999999999</v>
      </c>
      <c r="D1301" s="271">
        <f t="shared" si="20"/>
        <v>0.11858354443494301</v>
      </c>
      <c r="E1301" s="272">
        <v>3196.6990000000001</v>
      </c>
    </row>
    <row r="1302" spans="1:5">
      <c r="A1302" s="268">
        <v>42779</v>
      </c>
      <c r="B1302">
        <v>16.690000000000001</v>
      </c>
      <c r="C1302">
        <v>15.0792588</v>
      </c>
      <c r="D1302" s="271">
        <f t="shared" si="20"/>
        <v>0.10681832717135942</v>
      </c>
      <c r="E1302" s="272">
        <v>3216.8389999999999</v>
      </c>
    </row>
    <row r="1303" spans="1:5">
      <c r="A1303" s="268">
        <v>42780</v>
      </c>
      <c r="B1303">
        <v>16.64</v>
      </c>
      <c r="C1303">
        <v>14.98523</v>
      </c>
      <c r="D1303" s="271">
        <f t="shared" si="20"/>
        <v>0.11042673352360954</v>
      </c>
      <c r="E1303" s="272">
        <v>3217.9279999999999</v>
      </c>
    </row>
    <row r="1304" spans="1:5">
      <c r="A1304" s="268">
        <v>42781</v>
      </c>
      <c r="B1304">
        <v>16.559999999999999</v>
      </c>
      <c r="C1304">
        <v>15.107601600000001</v>
      </c>
      <c r="D1304" s="271">
        <f t="shared" si="20"/>
        <v>9.613692751866032E-2</v>
      </c>
      <c r="E1304" s="272">
        <v>3212.9850000000001</v>
      </c>
    </row>
    <row r="1305" spans="1:5">
      <c r="A1305" s="268">
        <v>42782</v>
      </c>
      <c r="B1305">
        <v>16.72</v>
      </c>
      <c r="C1305">
        <v>15.0155838</v>
      </c>
      <c r="D1305" s="271">
        <f t="shared" si="20"/>
        <v>0.11350981904546398</v>
      </c>
      <c r="E1305" s="272">
        <v>3229.6179999999999</v>
      </c>
    </row>
    <row r="1306" spans="1:5">
      <c r="A1306" s="268">
        <v>42783</v>
      </c>
      <c r="B1306">
        <v>16.670000000000002</v>
      </c>
      <c r="C1306">
        <v>15.156196</v>
      </c>
      <c r="D1306" s="271">
        <f t="shared" si="20"/>
        <v>9.9880207408244326E-2</v>
      </c>
      <c r="E1306" s="272">
        <v>3202.0749999999998</v>
      </c>
    </row>
    <row r="1307" spans="1:5">
      <c r="A1307" s="268">
        <v>42786</v>
      </c>
      <c r="B1307">
        <v>16.88</v>
      </c>
      <c r="C1307">
        <v>15.323129</v>
      </c>
      <c r="D1307" s="271">
        <f t="shared" si="20"/>
        <v>0.1016026818021305</v>
      </c>
      <c r="E1307" s="272">
        <v>3239.9609999999998</v>
      </c>
    </row>
    <row r="1308" spans="1:5">
      <c r="A1308" s="268">
        <v>42787</v>
      </c>
      <c r="B1308">
        <v>16.91</v>
      </c>
      <c r="C1308">
        <v>15.103403999999999</v>
      </c>
      <c r="D1308" s="271">
        <f t="shared" si="20"/>
        <v>0.11961515430561231</v>
      </c>
      <c r="E1308" s="272">
        <v>3253.3249999999998</v>
      </c>
    </row>
    <row r="1309" spans="1:5">
      <c r="A1309" s="268">
        <v>42788</v>
      </c>
      <c r="B1309">
        <v>16.8</v>
      </c>
      <c r="C1309">
        <v>15.1475688</v>
      </c>
      <c r="D1309" s="271">
        <f t="shared" si="20"/>
        <v>0.10908887240043441</v>
      </c>
      <c r="E1309" s="272">
        <v>3261.2179999999998</v>
      </c>
    </row>
    <row r="1310" spans="1:5">
      <c r="A1310" s="268">
        <v>42789</v>
      </c>
      <c r="B1310">
        <v>16.66</v>
      </c>
      <c r="C1310">
        <v>15.047549999999999</v>
      </c>
      <c r="D1310" s="271">
        <f t="shared" si="20"/>
        <v>0.10715697904310018</v>
      </c>
      <c r="E1310" s="272">
        <v>3251.375</v>
      </c>
    </row>
    <row r="1311" spans="1:5">
      <c r="A1311" s="268">
        <v>42790</v>
      </c>
      <c r="B1311">
        <v>16.71</v>
      </c>
      <c r="C1311">
        <v>14.86464</v>
      </c>
      <c r="D1311" s="271">
        <f t="shared" si="20"/>
        <v>0.12414427796435046</v>
      </c>
      <c r="E1311" s="272">
        <v>3253.4319999999998</v>
      </c>
    </row>
    <row r="1312" spans="1:5">
      <c r="A1312" s="268">
        <v>42793</v>
      </c>
      <c r="B1312">
        <v>16.54</v>
      </c>
      <c r="C1312">
        <v>14.807556</v>
      </c>
      <c r="D1312" s="271">
        <f t="shared" si="20"/>
        <v>0.1169972951647118</v>
      </c>
      <c r="E1312" s="272">
        <v>3228.66</v>
      </c>
    </row>
    <row r="1313" spans="1:5">
      <c r="A1313" s="268">
        <v>42794</v>
      </c>
      <c r="B1313">
        <v>16.55</v>
      </c>
      <c r="C1313">
        <v>14.704280000000001</v>
      </c>
      <c r="D1313" s="271">
        <f t="shared" si="20"/>
        <v>0.12552263694652166</v>
      </c>
      <c r="E1313" s="272">
        <v>3241.7330000000002</v>
      </c>
    </row>
    <row r="1314" spans="1:5">
      <c r="A1314" s="268">
        <v>42795</v>
      </c>
      <c r="B1314">
        <v>16.54</v>
      </c>
      <c r="C1314">
        <v>14.818768800000001</v>
      </c>
      <c r="D1314" s="271">
        <f t="shared" si="20"/>
        <v>0.11615210569990131</v>
      </c>
      <c r="E1314" s="272">
        <v>3246.933</v>
      </c>
    </row>
    <row r="1315" spans="1:5">
      <c r="A1315" s="268">
        <v>42796</v>
      </c>
      <c r="B1315">
        <v>16.46</v>
      </c>
      <c r="C1315">
        <v>14.8202736</v>
      </c>
      <c r="D1315" s="271">
        <f t="shared" si="20"/>
        <v>0.1106407644188161</v>
      </c>
      <c r="E1315" s="272">
        <v>3230.0279999999998</v>
      </c>
    </row>
    <row r="1316" spans="1:5">
      <c r="A1316" s="268">
        <v>42797</v>
      </c>
      <c r="B1316">
        <v>16.37</v>
      </c>
      <c r="C1316">
        <v>14.733828000000001</v>
      </c>
      <c r="D1316" s="271">
        <f t="shared" si="20"/>
        <v>0.11104866976864392</v>
      </c>
      <c r="E1316" s="272">
        <v>3218.3110000000001</v>
      </c>
    </row>
    <row r="1317" spans="1:5">
      <c r="A1317" s="268">
        <v>42800</v>
      </c>
      <c r="B1317">
        <v>16.43</v>
      </c>
      <c r="C1317">
        <v>14.7256524</v>
      </c>
      <c r="D1317" s="271">
        <f t="shared" si="20"/>
        <v>0.11574004014925676</v>
      </c>
      <c r="E1317" s="272">
        <v>3233.8649999999998</v>
      </c>
    </row>
    <row r="1318" spans="1:5">
      <c r="A1318" s="268">
        <v>42801</v>
      </c>
      <c r="B1318">
        <v>16.45</v>
      </c>
      <c r="C1318">
        <v>14.9738718</v>
      </c>
      <c r="D1318" s="271">
        <f t="shared" si="20"/>
        <v>9.85802616528344E-2</v>
      </c>
      <c r="E1318" s="272">
        <v>3242.4059999999999</v>
      </c>
    </row>
    <row r="1319" spans="1:5">
      <c r="A1319" s="268">
        <v>42802</v>
      </c>
      <c r="B1319">
        <v>16.37</v>
      </c>
      <c r="C1319">
        <v>14.9187624</v>
      </c>
      <c r="D1319" s="271">
        <f t="shared" si="20"/>
        <v>9.7276004610141076E-2</v>
      </c>
      <c r="E1319" s="272">
        <v>3240.6640000000002</v>
      </c>
    </row>
    <row r="1320" spans="1:5">
      <c r="A1320" s="268">
        <v>42803</v>
      </c>
      <c r="B1320">
        <v>16.329999999999998</v>
      </c>
      <c r="C1320">
        <v>14.738565599999999</v>
      </c>
      <c r="D1320" s="271">
        <f t="shared" si="20"/>
        <v>0.10797756329829</v>
      </c>
      <c r="E1320" s="272">
        <v>3216.7449999999999</v>
      </c>
    </row>
    <row r="1321" spans="1:5">
      <c r="A1321" s="268">
        <v>42804</v>
      </c>
      <c r="B1321">
        <v>16.239999999999998</v>
      </c>
      <c r="C1321">
        <v>14.686814999999999</v>
      </c>
      <c r="D1321" s="271">
        <f t="shared" si="20"/>
        <v>0.10575369812992119</v>
      </c>
      <c r="E1321" s="272">
        <v>3212.76</v>
      </c>
    </row>
    <row r="1322" spans="1:5">
      <c r="A1322" s="268">
        <v>42807</v>
      </c>
      <c r="B1322">
        <v>16.34</v>
      </c>
      <c r="C1322">
        <v>14.8205136</v>
      </c>
      <c r="D1322" s="271">
        <f t="shared" si="20"/>
        <v>0.10252589356957231</v>
      </c>
      <c r="E1322" s="272">
        <v>3237.0239999999999</v>
      </c>
    </row>
    <row r="1323" spans="1:5">
      <c r="A1323" s="268">
        <v>42808</v>
      </c>
      <c r="B1323">
        <v>16.37</v>
      </c>
      <c r="C1323">
        <v>14.793462</v>
      </c>
      <c r="D1323" s="271">
        <f t="shared" si="20"/>
        <v>0.10656991581821762</v>
      </c>
      <c r="E1323" s="272">
        <v>3239.3270000000002</v>
      </c>
    </row>
    <row r="1324" spans="1:5">
      <c r="A1324" s="268">
        <v>42809</v>
      </c>
      <c r="B1324">
        <v>16.3</v>
      </c>
      <c r="C1324">
        <v>14.8220688</v>
      </c>
      <c r="D1324" s="271">
        <f t="shared" si="20"/>
        <v>9.9711532846211037E-2</v>
      </c>
      <c r="E1324" s="272">
        <v>3241.759</v>
      </c>
    </row>
    <row r="1325" spans="1:5">
      <c r="A1325" s="268">
        <v>42810</v>
      </c>
      <c r="B1325">
        <v>16.579999999999998</v>
      </c>
      <c r="C1325">
        <v>15.0912936</v>
      </c>
      <c r="D1325" s="271">
        <f t="shared" si="20"/>
        <v>9.8646705806584967E-2</v>
      </c>
      <c r="E1325" s="272">
        <v>3268.9349999999999</v>
      </c>
    </row>
    <row r="1326" spans="1:5">
      <c r="A1326" s="268">
        <v>42811</v>
      </c>
      <c r="B1326">
        <v>16.309999999999999</v>
      </c>
      <c r="C1326">
        <v>15.0497952</v>
      </c>
      <c r="D1326" s="271">
        <f t="shared" si="20"/>
        <v>8.3735677678856257E-2</v>
      </c>
      <c r="E1326" s="272">
        <v>3237.4470000000001</v>
      </c>
    </row>
    <row r="1327" spans="1:5">
      <c r="A1327" s="268">
        <v>42814</v>
      </c>
      <c r="B1327">
        <v>16.3</v>
      </c>
      <c r="C1327">
        <v>15.110110000000001</v>
      </c>
      <c r="D1327" s="271">
        <f t="shared" si="20"/>
        <v>7.8747937639103815E-2</v>
      </c>
      <c r="E1327" s="272">
        <v>3250.808</v>
      </c>
    </row>
    <row r="1328" spans="1:5">
      <c r="A1328" s="268">
        <v>42815</v>
      </c>
      <c r="B1328">
        <v>16.22</v>
      </c>
      <c r="C1328">
        <v>15.11997</v>
      </c>
      <c r="D1328" s="271">
        <f t="shared" si="20"/>
        <v>7.2753451230392452E-2</v>
      </c>
      <c r="E1328" s="272">
        <v>3261.61</v>
      </c>
    </row>
    <row r="1329" spans="1:5">
      <c r="A1329" s="268">
        <v>42816</v>
      </c>
      <c r="B1329">
        <v>16.07</v>
      </c>
      <c r="C1329">
        <v>14.8313088</v>
      </c>
      <c r="D1329" s="271">
        <f t="shared" si="20"/>
        <v>8.3518670988766752E-2</v>
      </c>
      <c r="E1329" s="272">
        <v>3245.2190000000001</v>
      </c>
    </row>
    <row r="1330" spans="1:5">
      <c r="A1330" s="268">
        <v>42817</v>
      </c>
      <c r="B1330">
        <v>16.149999999999999</v>
      </c>
      <c r="C1330">
        <v>14.76909</v>
      </c>
      <c r="D1330" s="271">
        <f t="shared" si="20"/>
        <v>9.3500005755263071E-2</v>
      </c>
      <c r="E1330" s="272">
        <v>3248.549</v>
      </c>
    </row>
    <row r="1331" spans="1:5">
      <c r="A1331" s="268">
        <v>42818</v>
      </c>
      <c r="B1331">
        <v>16.29</v>
      </c>
      <c r="C1331">
        <v>14.6951856</v>
      </c>
      <c r="D1331" s="271">
        <f t="shared" si="20"/>
        <v>0.10852631898708376</v>
      </c>
      <c r="E1331" s="272">
        <v>3269.4450000000002</v>
      </c>
    </row>
    <row r="1332" spans="1:5">
      <c r="A1332" s="268">
        <v>42821</v>
      </c>
      <c r="B1332">
        <v>16.260000000000002</v>
      </c>
      <c r="C1332">
        <v>14.6483136</v>
      </c>
      <c r="D1332" s="271">
        <f t="shared" si="20"/>
        <v>0.1100253888611451</v>
      </c>
      <c r="E1332" s="272">
        <v>3266.9549999999999</v>
      </c>
    </row>
    <row r="1333" spans="1:5">
      <c r="A1333" s="268">
        <v>42822</v>
      </c>
      <c r="B1333">
        <v>16.190000000000001</v>
      </c>
      <c r="C1333">
        <v>14.698968000000001</v>
      </c>
      <c r="D1333" s="271">
        <f t="shared" si="20"/>
        <v>0.10143786965180146</v>
      </c>
      <c r="E1333" s="272">
        <v>3252.9470000000001</v>
      </c>
    </row>
    <row r="1334" spans="1:5">
      <c r="A1334" s="268">
        <v>42823</v>
      </c>
      <c r="B1334">
        <v>16.14</v>
      </c>
      <c r="C1334">
        <v>14.63847</v>
      </c>
      <c r="D1334" s="271">
        <f t="shared" si="20"/>
        <v>0.10257424443948038</v>
      </c>
      <c r="E1334" s="272">
        <v>3241.3139999999999</v>
      </c>
    </row>
    <row r="1335" spans="1:5">
      <c r="A1335" s="268">
        <v>42824</v>
      </c>
      <c r="B1335">
        <v>16.07</v>
      </c>
      <c r="C1335">
        <v>14.364216000000001</v>
      </c>
      <c r="D1335" s="271">
        <f t="shared" si="20"/>
        <v>0.11875232174175032</v>
      </c>
      <c r="E1335" s="272">
        <v>3210.2359999999999</v>
      </c>
    </row>
    <row r="1336" spans="1:5">
      <c r="A1336" s="268">
        <v>42825</v>
      </c>
      <c r="B1336">
        <v>16.11</v>
      </c>
      <c r="C1336">
        <v>14.204639999999999</v>
      </c>
      <c r="D1336" s="271">
        <f t="shared" si="20"/>
        <v>0.13413645118778095</v>
      </c>
      <c r="E1336" s="272">
        <v>3222.5140000000001</v>
      </c>
    </row>
    <row r="1337" spans="1:5">
      <c r="A1337" s="268">
        <v>42830</v>
      </c>
      <c r="B1337">
        <v>16.29</v>
      </c>
      <c r="C1337">
        <v>14.4001704</v>
      </c>
      <c r="D1337" s="271">
        <f t="shared" si="20"/>
        <v>0.13123661370007111</v>
      </c>
      <c r="E1337" s="272">
        <v>3270.3049999999998</v>
      </c>
    </row>
    <row r="1338" spans="1:5">
      <c r="A1338" s="268">
        <v>42831</v>
      </c>
      <c r="B1338">
        <v>16.239999999999998</v>
      </c>
      <c r="C1338">
        <v>14.3197308</v>
      </c>
      <c r="D1338" s="271">
        <f t="shared" si="20"/>
        <v>0.13409953209455572</v>
      </c>
      <c r="E1338" s="272">
        <v>3281.0039999999999</v>
      </c>
    </row>
    <row r="1339" spans="1:5">
      <c r="A1339" s="268">
        <v>42832</v>
      </c>
      <c r="B1339">
        <v>16.28</v>
      </c>
      <c r="C1339">
        <v>14.251644000000001</v>
      </c>
      <c r="D1339" s="271">
        <f t="shared" si="20"/>
        <v>0.14232435219403472</v>
      </c>
      <c r="E1339" s="272">
        <v>3286.616</v>
      </c>
    </row>
    <row r="1340" spans="1:5">
      <c r="A1340" s="268">
        <v>42835</v>
      </c>
      <c r="B1340">
        <v>16.239999999999998</v>
      </c>
      <c r="C1340">
        <v>14.308070000000001</v>
      </c>
      <c r="D1340" s="271">
        <f t="shared" si="20"/>
        <v>0.1350238012534184</v>
      </c>
      <c r="E1340" s="272">
        <v>3269.3919999999998</v>
      </c>
    </row>
    <row r="1341" spans="1:5">
      <c r="A1341" s="268">
        <v>42836</v>
      </c>
      <c r="B1341">
        <v>16.27</v>
      </c>
      <c r="C1341">
        <v>14.2167888</v>
      </c>
      <c r="D1341" s="271">
        <f t="shared" si="20"/>
        <v>0.14442158696202889</v>
      </c>
      <c r="E1341" s="272">
        <v>3288.9650000000001</v>
      </c>
    </row>
    <row r="1342" spans="1:5">
      <c r="A1342" s="268">
        <v>42837</v>
      </c>
      <c r="B1342">
        <v>16.37</v>
      </c>
      <c r="C1342">
        <v>14.283436999999999</v>
      </c>
      <c r="D1342" s="271">
        <f t="shared" si="20"/>
        <v>0.1460826970427358</v>
      </c>
      <c r="E1342" s="272">
        <v>3273.83</v>
      </c>
    </row>
    <row r="1343" spans="1:5">
      <c r="A1343" s="268">
        <v>42838</v>
      </c>
      <c r="B1343">
        <v>16.29</v>
      </c>
      <c r="C1343">
        <v>14.1695756</v>
      </c>
      <c r="D1343" s="271">
        <f t="shared" si="20"/>
        <v>0.14964628862984419</v>
      </c>
      <c r="E1343" s="272">
        <v>3275.96</v>
      </c>
    </row>
    <row r="1344" spans="1:5">
      <c r="A1344" s="268">
        <v>42839</v>
      </c>
      <c r="B1344">
        <v>16.18</v>
      </c>
      <c r="C1344">
        <v>14.1695756</v>
      </c>
      <c r="D1344" s="271">
        <f t="shared" si="20"/>
        <v>0.14188317679747575</v>
      </c>
      <c r="E1344" s="272">
        <v>3246.0659999999998</v>
      </c>
    </row>
    <row r="1345" spans="1:5">
      <c r="A1345" s="268">
        <v>42842</v>
      </c>
      <c r="B1345">
        <v>16.18</v>
      </c>
      <c r="C1345">
        <v>14.1695756</v>
      </c>
      <c r="D1345" s="271">
        <f t="shared" si="20"/>
        <v>0.14188317679747575</v>
      </c>
      <c r="E1345" s="272">
        <v>3222.1669999999999</v>
      </c>
    </row>
    <row r="1346" spans="1:5">
      <c r="A1346" s="268">
        <v>42843</v>
      </c>
      <c r="B1346">
        <v>16.03</v>
      </c>
      <c r="C1346">
        <v>13.959577599999999</v>
      </c>
      <c r="D1346" s="271">
        <f t="shared" si="20"/>
        <v>0.14831554788591905</v>
      </c>
      <c r="E1346" s="272">
        <v>3196.7130000000002</v>
      </c>
    </row>
    <row r="1347" spans="1:5">
      <c r="A1347" s="268">
        <v>42844</v>
      </c>
      <c r="B1347">
        <v>16.05</v>
      </c>
      <c r="C1347">
        <v>13.867182</v>
      </c>
      <c r="D1347" s="271">
        <f t="shared" si="20"/>
        <v>0.15740890975542121</v>
      </c>
      <c r="E1347" s="272">
        <v>3170.6860000000001</v>
      </c>
    </row>
    <row r="1348" spans="1:5">
      <c r="A1348" s="268">
        <v>42845</v>
      </c>
      <c r="B1348">
        <v>16.100000000000001</v>
      </c>
      <c r="C1348">
        <v>14.1046684</v>
      </c>
      <c r="D1348" s="271">
        <f t="shared" si="20"/>
        <v>0.14146604113004191</v>
      </c>
      <c r="E1348" s="272">
        <v>3172.1</v>
      </c>
    </row>
    <row r="1349" spans="1:5">
      <c r="A1349" s="268">
        <v>42846</v>
      </c>
      <c r="B1349">
        <v>16.25</v>
      </c>
      <c r="C1349">
        <v>14.0566584</v>
      </c>
      <c r="D1349" s="271">
        <f t="shared" ref="D1349:D1412" si="21">B1349/C1349-1</f>
        <v>0.15603577589962625</v>
      </c>
      <c r="E1349" s="272">
        <v>3173.1509999999998</v>
      </c>
    </row>
    <row r="1350" spans="1:5">
      <c r="A1350" s="268">
        <v>42849</v>
      </c>
      <c r="B1350">
        <v>16.3</v>
      </c>
      <c r="C1350">
        <v>14.130559999999999</v>
      </c>
      <c r="D1350" s="271">
        <f t="shared" si="21"/>
        <v>0.15352823950360084</v>
      </c>
      <c r="E1350" s="272">
        <v>3129.5309999999999</v>
      </c>
    </row>
    <row r="1351" spans="1:5">
      <c r="A1351" s="268">
        <v>42850</v>
      </c>
      <c r="B1351">
        <v>16.12</v>
      </c>
      <c r="C1351">
        <v>14.3511316</v>
      </c>
      <c r="D1351" s="271">
        <f t="shared" si="21"/>
        <v>0.12325637094708264</v>
      </c>
      <c r="E1351" s="272">
        <v>3134.567</v>
      </c>
    </row>
    <row r="1352" spans="1:5">
      <c r="A1352" s="268">
        <v>42851</v>
      </c>
      <c r="B1352">
        <v>16.2</v>
      </c>
      <c r="C1352">
        <v>14.4040556</v>
      </c>
      <c r="D1352" s="271">
        <f t="shared" si="21"/>
        <v>0.12468324546039655</v>
      </c>
      <c r="E1352" s="272">
        <v>3140.8470000000002</v>
      </c>
    </row>
    <row r="1353" spans="1:5">
      <c r="A1353" s="268">
        <v>42852</v>
      </c>
      <c r="B1353">
        <v>16.23</v>
      </c>
      <c r="C1353">
        <v>14.3975796</v>
      </c>
      <c r="D1353" s="271">
        <f t="shared" si="21"/>
        <v>0.12727280910466376</v>
      </c>
      <c r="E1353" s="272">
        <v>3152.1860000000001</v>
      </c>
    </row>
    <row r="1354" spans="1:5">
      <c r="A1354" s="268">
        <v>42853</v>
      </c>
      <c r="B1354">
        <v>16.23</v>
      </c>
      <c r="C1354">
        <v>14.456908800000001</v>
      </c>
      <c r="D1354" s="271">
        <f t="shared" si="21"/>
        <v>0.12264663383641183</v>
      </c>
      <c r="E1354" s="272">
        <v>3154.6579999999999</v>
      </c>
    </row>
    <row r="1355" spans="1:5">
      <c r="A1355" s="268">
        <v>42857</v>
      </c>
      <c r="B1355">
        <v>16.11</v>
      </c>
      <c r="C1355">
        <v>14.3263248</v>
      </c>
      <c r="D1355" s="271">
        <f t="shared" si="21"/>
        <v>0.12450333389062895</v>
      </c>
      <c r="E1355" s="272">
        <v>3143.712</v>
      </c>
    </row>
    <row r="1356" spans="1:5">
      <c r="A1356" s="268">
        <v>42858</v>
      </c>
      <c r="B1356">
        <v>16.05</v>
      </c>
      <c r="C1356">
        <v>14.3263248</v>
      </c>
      <c r="D1356" s="271">
        <f t="shared" si="21"/>
        <v>0.1203152395372189</v>
      </c>
      <c r="E1356" s="272">
        <v>3135.346</v>
      </c>
    </row>
    <row r="1357" spans="1:5">
      <c r="A1357" s="268">
        <v>42859</v>
      </c>
      <c r="B1357">
        <v>16.059999999999999</v>
      </c>
      <c r="C1357">
        <v>14.179360000000001</v>
      </c>
      <c r="D1357" s="271">
        <f t="shared" si="21"/>
        <v>0.13263222035409195</v>
      </c>
      <c r="E1357" s="272">
        <v>3127.3679999999999</v>
      </c>
    </row>
    <row r="1358" spans="1:5">
      <c r="A1358" s="268">
        <v>42860</v>
      </c>
      <c r="B1358">
        <v>15.78</v>
      </c>
      <c r="C1358">
        <v>13.895599000000001</v>
      </c>
      <c r="D1358" s="271">
        <f t="shared" si="21"/>
        <v>0.13561135435759186</v>
      </c>
      <c r="E1358" s="272">
        <v>3103.0369999999998</v>
      </c>
    </row>
    <row r="1359" spans="1:5">
      <c r="A1359" s="268">
        <v>42863</v>
      </c>
      <c r="B1359">
        <v>15.66</v>
      </c>
      <c r="C1359">
        <v>13.8719412</v>
      </c>
      <c r="D1359" s="271">
        <f t="shared" si="21"/>
        <v>0.12889751868325394</v>
      </c>
      <c r="E1359" s="272">
        <v>3078.6120000000001</v>
      </c>
    </row>
    <row r="1360" spans="1:5">
      <c r="A1360" s="268">
        <v>42864</v>
      </c>
      <c r="B1360">
        <v>15.6</v>
      </c>
      <c r="C1360">
        <v>13.9051808</v>
      </c>
      <c r="D1360" s="271">
        <f t="shared" si="21"/>
        <v>0.1218840103107468</v>
      </c>
      <c r="E1360" s="272">
        <v>3080.5259999999998</v>
      </c>
    </row>
    <row r="1361" spans="1:5">
      <c r="A1361" s="268">
        <v>42865</v>
      </c>
      <c r="B1361">
        <v>15.48</v>
      </c>
      <c r="C1361">
        <v>13.823510799999999</v>
      </c>
      <c r="D1361" s="271">
        <f t="shared" si="21"/>
        <v>0.11983129495583711</v>
      </c>
      <c r="E1361" s="272">
        <v>3052.7849999999999</v>
      </c>
    </row>
    <row r="1362" spans="1:5">
      <c r="A1362" s="268">
        <v>42866</v>
      </c>
      <c r="B1362">
        <v>15.52</v>
      </c>
      <c r="C1362">
        <v>13.904396800000001</v>
      </c>
      <c r="D1362" s="271">
        <f t="shared" si="21"/>
        <v>0.11619369205573871</v>
      </c>
      <c r="E1362" s="272">
        <v>3061.5</v>
      </c>
    </row>
    <row r="1363" spans="1:5">
      <c r="A1363" s="268">
        <v>42867</v>
      </c>
      <c r="B1363">
        <v>15.65</v>
      </c>
      <c r="C1363">
        <v>13.842494800000001</v>
      </c>
      <c r="D1363" s="271">
        <f t="shared" si="21"/>
        <v>0.13057654896139104</v>
      </c>
      <c r="E1363" s="272">
        <v>3083.5129999999999</v>
      </c>
    </row>
    <row r="1364" spans="1:5">
      <c r="A1364" s="268">
        <v>42870</v>
      </c>
      <c r="B1364">
        <v>15.81</v>
      </c>
      <c r="C1364">
        <v>14.1517476</v>
      </c>
      <c r="D1364" s="271">
        <f t="shared" si="21"/>
        <v>0.1171765104120428</v>
      </c>
      <c r="E1364" s="272">
        <v>3090.2280000000001</v>
      </c>
    </row>
    <row r="1365" spans="1:5">
      <c r="A1365" s="268">
        <v>42871</v>
      </c>
      <c r="B1365">
        <v>15.84</v>
      </c>
      <c r="C1365">
        <v>14.220969</v>
      </c>
      <c r="D1365" s="271">
        <f t="shared" si="21"/>
        <v>0.11384814916620667</v>
      </c>
      <c r="E1365" s="272">
        <v>3112.9639999999999</v>
      </c>
    </row>
    <row r="1366" spans="1:5">
      <c r="A1366" s="268">
        <v>42872</v>
      </c>
      <c r="B1366">
        <v>15.84</v>
      </c>
      <c r="C1366">
        <v>14.1179454</v>
      </c>
      <c r="D1366" s="271">
        <f t="shared" si="21"/>
        <v>0.12197628983605502</v>
      </c>
      <c r="E1366" s="272">
        <v>3104.4409999999998</v>
      </c>
    </row>
    <row r="1367" spans="1:5">
      <c r="A1367" s="268">
        <v>42873</v>
      </c>
      <c r="B1367">
        <v>15.68</v>
      </c>
      <c r="C1367">
        <v>13.995044</v>
      </c>
      <c r="D1367" s="271">
        <f t="shared" si="21"/>
        <v>0.12039662040362287</v>
      </c>
      <c r="E1367" s="272">
        <v>3090.1390000000001</v>
      </c>
    </row>
    <row r="1368" spans="1:5">
      <c r="A1368" s="268">
        <v>42874</v>
      </c>
      <c r="B1368">
        <v>15.71</v>
      </c>
      <c r="C1368">
        <v>14.0345852</v>
      </c>
      <c r="D1368" s="271">
        <f t="shared" si="21"/>
        <v>0.1193775787545186</v>
      </c>
      <c r="E1368" s="272">
        <v>3090.63</v>
      </c>
    </row>
    <row r="1369" spans="1:5">
      <c r="A1369" s="268">
        <v>42877</v>
      </c>
      <c r="B1369">
        <v>15.55</v>
      </c>
      <c r="C1369">
        <v>13.9217472</v>
      </c>
      <c r="D1369" s="271">
        <f t="shared" si="21"/>
        <v>0.11695750372481983</v>
      </c>
      <c r="E1369" s="272">
        <v>3075.6750000000002</v>
      </c>
    </row>
    <row r="1370" spans="1:5">
      <c r="A1370" s="268">
        <v>42878</v>
      </c>
      <c r="B1370">
        <v>15.73</v>
      </c>
      <c r="C1370">
        <v>13.881106000000001</v>
      </c>
      <c r="D1370" s="271">
        <f t="shared" si="21"/>
        <v>0.13319500621924507</v>
      </c>
      <c r="E1370" s="272">
        <v>3061.9470000000001</v>
      </c>
    </row>
    <row r="1371" spans="1:5">
      <c r="A1371" s="268">
        <v>42879</v>
      </c>
      <c r="B1371">
        <v>15.79</v>
      </c>
      <c r="C1371">
        <v>13.9323198</v>
      </c>
      <c r="D1371" s="271">
        <f t="shared" si="21"/>
        <v>0.13333602922321663</v>
      </c>
      <c r="E1371" s="272">
        <v>3064.0749999999998</v>
      </c>
    </row>
    <row r="1372" spans="1:5">
      <c r="A1372" s="268">
        <v>42880</v>
      </c>
      <c r="B1372">
        <v>16.41</v>
      </c>
      <c r="C1372">
        <v>14.288886</v>
      </c>
      <c r="D1372" s="271">
        <f t="shared" si="21"/>
        <v>0.14844502223616307</v>
      </c>
      <c r="E1372" s="272">
        <v>3107.8310000000001</v>
      </c>
    </row>
    <row r="1373" spans="1:5">
      <c r="A1373" s="268">
        <v>42881</v>
      </c>
      <c r="B1373">
        <v>16.39</v>
      </c>
      <c r="C1373">
        <v>14.354238799999999</v>
      </c>
      <c r="D1373" s="271">
        <f t="shared" si="21"/>
        <v>0.14182299934985076</v>
      </c>
      <c r="E1373" s="272">
        <v>3110.058</v>
      </c>
    </row>
    <row r="1374" spans="1:5">
      <c r="A1374" s="268">
        <v>42886</v>
      </c>
      <c r="B1374">
        <v>16.440000000000001</v>
      </c>
      <c r="C1374">
        <v>14.391455000000001</v>
      </c>
      <c r="D1374" s="271">
        <f t="shared" si="21"/>
        <v>0.1423445370881542</v>
      </c>
      <c r="E1374" s="272">
        <v>3117.1770000000001</v>
      </c>
    </row>
    <row r="1375" spans="1:5">
      <c r="A1375" s="268">
        <v>42887</v>
      </c>
      <c r="B1375">
        <v>16.37</v>
      </c>
      <c r="C1375">
        <v>14.157342</v>
      </c>
      <c r="D1375" s="271">
        <f t="shared" si="21"/>
        <v>0.15629049577244092</v>
      </c>
      <c r="E1375" s="272">
        <v>3102.623</v>
      </c>
    </row>
    <row r="1376" spans="1:5">
      <c r="A1376" s="268">
        <v>42888</v>
      </c>
      <c r="B1376">
        <v>16.38</v>
      </c>
      <c r="C1376">
        <v>14.205549</v>
      </c>
      <c r="D1376" s="271">
        <f t="shared" si="21"/>
        <v>0.15307053602785792</v>
      </c>
      <c r="E1376" s="272">
        <v>3105.54</v>
      </c>
    </row>
    <row r="1377" spans="1:5">
      <c r="A1377" s="268">
        <v>42891</v>
      </c>
      <c r="B1377">
        <v>16.21</v>
      </c>
      <c r="C1377">
        <v>14.110254400000001</v>
      </c>
      <c r="D1377" s="271">
        <f t="shared" si="21"/>
        <v>0.14880990381009718</v>
      </c>
      <c r="E1377" s="272">
        <v>3091.6559999999999</v>
      </c>
    </row>
    <row r="1378" spans="1:5">
      <c r="A1378" s="268">
        <v>42892</v>
      </c>
      <c r="B1378">
        <v>16.25</v>
      </c>
      <c r="C1378">
        <v>14.122836</v>
      </c>
      <c r="D1378" s="271">
        <f t="shared" si="21"/>
        <v>0.15061875674262604</v>
      </c>
      <c r="E1378" s="272">
        <v>3102.1260000000002</v>
      </c>
    </row>
    <row r="1379" spans="1:5">
      <c r="A1379" s="268">
        <v>42893</v>
      </c>
      <c r="B1379">
        <v>16.37</v>
      </c>
      <c r="C1379">
        <v>14.2602642</v>
      </c>
      <c r="D1379" s="271">
        <f t="shared" si="21"/>
        <v>0.14794507103171339</v>
      </c>
      <c r="E1379" s="272">
        <v>3140.3240000000001</v>
      </c>
    </row>
    <row r="1380" spans="1:5">
      <c r="A1380" s="268">
        <v>42894</v>
      </c>
      <c r="B1380">
        <v>16.440000000000001</v>
      </c>
      <c r="C1380">
        <v>14.3610016</v>
      </c>
      <c r="D1380" s="271">
        <f t="shared" si="21"/>
        <v>0.14476694995981343</v>
      </c>
      <c r="E1380" s="272">
        <v>3150.3330000000001</v>
      </c>
    </row>
    <row r="1381" spans="1:5">
      <c r="A1381" s="268">
        <v>42895</v>
      </c>
      <c r="B1381">
        <v>16.57</v>
      </c>
      <c r="C1381">
        <v>14.1916016</v>
      </c>
      <c r="D1381" s="271">
        <f t="shared" si="21"/>
        <v>0.16759196509575069</v>
      </c>
      <c r="E1381" s="272">
        <v>3158.4</v>
      </c>
    </row>
    <row r="1382" spans="1:5">
      <c r="A1382" s="268">
        <v>42898</v>
      </c>
      <c r="B1382">
        <v>16.43</v>
      </c>
      <c r="C1382">
        <v>13.944000000000001</v>
      </c>
      <c r="D1382" s="271">
        <f t="shared" si="21"/>
        <v>0.17828456683878358</v>
      </c>
      <c r="E1382" s="272">
        <v>3139.8760000000002</v>
      </c>
    </row>
    <row r="1383" spans="1:5">
      <c r="A1383" s="268">
        <v>42899</v>
      </c>
      <c r="B1383">
        <v>16.420000000000002</v>
      </c>
      <c r="C1383">
        <v>13.9754916</v>
      </c>
      <c r="D1383" s="271">
        <f t="shared" si="21"/>
        <v>0.17491394721313425</v>
      </c>
      <c r="E1383" s="272">
        <v>3153.7420000000002</v>
      </c>
    </row>
    <row r="1384" spans="1:5">
      <c r="A1384" s="268">
        <v>42900</v>
      </c>
      <c r="B1384">
        <v>16.350000000000001</v>
      </c>
      <c r="C1384">
        <v>13.991311400000001</v>
      </c>
      <c r="D1384" s="271">
        <f t="shared" si="21"/>
        <v>0.168582381777308</v>
      </c>
      <c r="E1384" s="272">
        <v>3130.674</v>
      </c>
    </row>
    <row r="1385" spans="1:5">
      <c r="A1385" s="268">
        <v>42901</v>
      </c>
      <c r="B1385">
        <v>16.46</v>
      </c>
      <c r="C1385">
        <v>13.782384</v>
      </c>
      <c r="D1385" s="271">
        <f t="shared" si="21"/>
        <v>0.1942781452033262</v>
      </c>
      <c r="E1385" s="272">
        <v>3132.4859999999999</v>
      </c>
    </row>
    <row r="1386" spans="1:5">
      <c r="A1386" s="268">
        <v>42902</v>
      </c>
      <c r="B1386">
        <v>16.309999999999999</v>
      </c>
      <c r="C1386">
        <v>13.8395788</v>
      </c>
      <c r="D1386" s="271">
        <f t="shared" si="21"/>
        <v>0.17850407412688019</v>
      </c>
      <c r="E1386" s="272">
        <v>3123.1660000000002</v>
      </c>
    </row>
    <row r="1387" spans="1:5">
      <c r="A1387" s="268">
        <v>42905</v>
      </c>
      <c r="B1387">
        <v>16.71</v>
      </c>
      <c r="C1387">
        <v>13.9785392</v>
      </c>
      <c r="D1387" s="271">
        <f t="shared" si="21"/>
        <v>0.19540388025667244</v>
      </c>
      <c r="E1387" s="272">
        <v>3144.373</v>
      </c>
    </row>
    <row r="1388" spans="1:5">
      <c r="A1388" s="268">
        <v>42906</v>
      </c>
      <c r="B1388">
        <v>16.68</v>
      </c>
      <c r="C1388">
        <v>14.040252000000001</v>
      </c>
      <c r="D1388" s="271">
        <f t="shared" si="21"/>
        <v>0.18801286472635947</v>
      </c>
      <c r="E1388" s="272">
        <v>3140.0129999999999</v>
      </c>
    </row>
    <row r="1389" spans="1:5">
      <c r="A1389" s="268">
        <v>42907</v>
      </c>
      <c r="B1389">
        <v>16.77</v>
      </c>
      <c r="C1389">
        <v>14.179848399999999</v>
      </c>
      <c r="D1389" s="271">
        <f t="shared" si="21"/>
        <v>0.18266426600160268</v>
      </c>
      <c r="E1389" s="272">
        <v>3156.2109999999998</v>
      </c>
    </row>
    <row r="1390" spans="1:5">
      <c r="A1390" s="268">
        <v>42908</v>
      </c>
      <c r="B1390">
        <v>16.899999999999999</v>
      </c>
      <c r="C1390">
        <v>14.006285999999999</v>
      </c>
      <c r="D1390" s="271">
        <f t="shared" si="21"/>
        <v>0.20660109325198706</v>
      </c>
      <c r="E1390" s="272">
        <v>3147.453</v>
      </c>
    </row>
    <row r="1391" spans="1:5">
      <c r="A1391" s="268">
        <v>42909</v>
      </c>
      <c r="B1391">
        <v>16.940000000000001</v>
      </c>
      <c r="C1391">
        <v>13.999359999999999</v>
      </c>
      <c r="D1391" s="271">
        <f t="shared" si="21"/>
        <v>0.2100553168144832</v>
      </c>
      <c r="E1391" s="272">
        <v>3157.873</v>
      </c>
    </row>
    <row r="1392" spans="1:5">
      <c r="A1392" s="268">
        <v>42912</v>
      </c>
      <c r="B1392">
        <v>17.260000000000002</v>
      </c>
      <c r="C1392">
        <v>14.2229472</v>
      </c>
      <c r="D1392" s="271">
        <f t="shared" si="21"/>
        <v>0.21353189021189656</v>
      </c>
      <c r="E1392" s="272">
        <v>3185.4430000000002</v>
      </c>
    </row>
    <row r="1393" spans="1:5">
      <c r="A1393" s="268">
        <v>42913</v>
      </c>
      <c r="B1393">
        <v>17.11</v>
      </c>
      <c r="C1393">
        <v>14.115478</v>
      </c>
      <c r="D1393" s="271">
        <f t="shared" si="21"/>
        <v>0.21214456924519309</v>
      </c>
      <c r="E1393" s="272">
        <v>3191.1959999999999</v>
      </c>
    </row>
    <row r="1394" spans="1:5">
      <c r="A1394" s="268">
        <v>42914</v>
      </c>
      <c r="B1394">
        <v>17.09</v>
      </c>
      <c r="C1394">
        <v>14.046284</v>
      </c>
      <c r="D1394" s="271">
        <f t="shared" si="21"/>
        <v>0.21669190228533042</v>
      </c>
      <c r="E1394" s="272">
        <v>3173.201</v>
      </c>
    </row>
    <row r="1395" spans="1:5">
      <c r="A1395" s="268">
        <v>42915</v>
      </c>
      <c r="B1395">
        <v>17.09</v>
      </c>
      <c r="C1395">
        <v>14.087116999999999</v>
      </c>
      <c r="D1395" s="271">
        <f t="shared" si="21"/>
        <v>0.21316519199776662</v>
      </c>
      <c r="E1395" s="272">
        <v>3188.0619999999999</v>
      </c>
    </row>
    <row r="1396" spans="1:5">
      <c r="A1396" s="268">
        <v>42916</v>
      </c>
      <c r="B1396">
        <v>17.02</v>
      </c>
      <c r="C1396">
        <v>14.008228799999999</v>
      </c>
      <c r="D1396" s="271">
        <f t="shared" si="21"/>
        <v>0.21500014334431783</v>
      </c>
      <c r="E1396" s="272">
        <v>3192.4259999999999</v>
      </c>
    </row>
    <row r="1397" spans="1:5">
      <c r="A1397" s="268">
        <v>42919</v>
      </c>
      <c r="B1397">
        <v>16.91</v>
      </c>
      <c r="C1397">
        <v>14.0810686</v>
      </c>
      <c r="D1397" s="271">
        <f t="shared" si="21"/>
        <v>0.2009031757717592</v>
      </c>
      <c r="E1397" s="272">
        <v>3195.9110000000001</v>
      </c>
    </row>
    <row r="1398" spans="1:5">
      <c r="A1398" s="268">
        <v>42920</v>
      </c>
      <c r="B1398">
        <v>16.73</v>
      </c>
      <c r="C1398">
        <v>13.885661199999999</v>
      </c>
      <c r="D1398" s="271">
        <f t="shared" si="21"/>
        <v>0.20483999710435108</v>
      </c>
      <c r="E1398" s="272">
        <v>3182.8029999999999</v>
      </c>
    </row>
    <row r="1399" spans="1:5">
      <c r="A1399" s="268">
        <v>42921</v>
      </c>
      <c r="B1399">
        <v>16.87</v>
      </c>
      <c r="C1399">
        <v>13.936438799999999</v>
      </c>
      <c r="D1399" s="271">
        <f t="shared" si="21"/>
        <v>0.21049575448212798</v>
      </c>
      <c r="E1399" s="272">
        <v>3207.134</v>
      </c>
    </row>
    <row r="1400" spans="1:5">
      <c r="A1400" s="268">
        <v>42922</v>
      </c>
      <c r="B1400">
        <v>16.73</v>
      </c>
      <c r="C1400">
        <v>13.8922224</v>
      </c>
      <c r="D1400" s="271">
        <f t="shared" si="21"/>
        <v>0.20427095955503849</v>
      </c>
      <c r="E1400" s="272">
        <v>3212.444</v>
      </c>
    </row>
    <row r="1401" spans="1:5">
      <c r="A1401" s="268">
        <v>42923</v>
      </c>
      <c r="B1401">
        <v>16.95</v>
      </c>
      <c r="C1401">
        <v>13.737942</v>
      </c>
      <c r="D1401" s="271">
        <f t="shared" si="21"/>
        <v>0.23380925614622616</v>
      </c>
      <c r="E1401" s="272">
        <v>3217.9560000000001</v>
      </c>
    </row>
    <row r="1402" spans="1:5">
      <c r="A1402" s="268">
        <v>42926</v>
      </c>
      <c r="B1402">
        <v>17.010000000000002</v>
      </c>
      <c r="C1402">
        <v>13.712303199999999</v>
      </c>
      <c r="D1402" s="271">
        <f t="shared" si="21"/>
        <v>0.2404918234305089</v>
      </c>
      <c r="E1402" s="272">
        <v>3212.6309999999999</v>
      </c>
    </row>
    <row r="1403" spans="1:5">
      <c r="A1403" s="268">
        <v>42927</v>
      </c>
      <c r="B1403">
        <v>17.16</v>
      </c>
      <c r="C1403">
        <v>13.991851199999999</v>
      </c>
      <c r="D1403" s="271">
        <f t="shared" si="21"/>
        <v>0.22642813697161102</v>
      </c>
      <c r="E1403" s="272">
        <v>3203.0369999999998</v>
      </c>
    </row>
    <row r="1404" spans="1:5">
      <c r="A1404" s="268">
        <v>42928</v>
      </c>
      <c r="B1404">
        <v>17.23</v>
      </c>
      <c r="C1404">
        <v>14.0909628</v>
      </c>
      <c r="D1404" s="271">
        <f t="shared" si="21"/>
        <v>0.22276953282425827</v>
      </c>
      <c r="E1404" s="272">
        <v>3197.5430000000001</v>
      </c>
    </row>
    <row r="1405" spans="1:5">
      <c r="A1405" s="268">
        <v>42929</v>
      </c>
      <c r="B1405">
        <v>17.489999999999998</v>
      </c>
      <c r="C1405">
        <v>14.273208</v>
      </c>
      <c r="D1405" s="271">
        <f t="shared" si="21"/>
        <v>0.22537274031177845</v>
      </c>
      <c r="E1405" s="272">
        <v>3218.163</v>
      </c>
    </row>
    <row r="1406" spans="1:5">
      <c r="A1406" s="268">
        <v>42930</v>
      </c>
      <c r="B1406">
        <v>17.38</v>
      </c>
      <c r="C1406">
        <v>14.1983532</v>
      </c>
      <c r="D1406" s="271">
        <f t="shared" si="21"/>
        <v>0.22408562142263078</v>
      </c>
      <c r="E1406" s="272">
        <v>3222.4160000000002</v>
      </c>
    </row>
    <row r="1407" spans="1:5">
      <c r="A1407" s="268">
        <v>42933</v>
      </c>
      <c r="B1407">
        <v>17</v>
      </c>
      <c r="C1407">
        <v>14.0049226</v>
      </c>
      <c r="D1407" s="271">
        <f t="shared" si="21"/>
        <v>0.21385890415417208</v>
      </c>
      <c r="E1407" s="272">
        <v>3176.4639999999999</v>
      </c>
    </row>
    <row r="1408" spans="1:5">
      <c r="A1408" s="268">
        <v>42934</v>
      </c>
      <c r="B1408">
        <v>16.82</v>
      </c>
      <c r="C1408">
        <v>13.8108942</v>
      </c>
      <c r="D1408" s="271">
        <f t="shared" si="21"/>
        <v>0.21787914355321036</v>
      </c>
      <c r="E1408" s="272">
        <v>3187.567</v>
      </c>
    </row>
    <row r="1409" spans="1:5">
      <c r="A1409" s="268">
        <v>42935</v>
      </c>
      <c r="B1409">
        <v>17.78</v>
      </c>
      <c r="C1409">
        <v>14.0525424</v>
      </c>
      <c r="D1409" s="271">
        <f t="shared" si="21"/>
        <v>0.26525147506404267</v>
      </c>
      <c r="E1409" s="272">
        <v>3230.9760000000001</v>
      </c>
    </row>
    <row r="1410" spans="1:5">
      <c r="A1410" s="268">
        <v>42936</v>
      </c>
      <c r="B1410">
        <v>17.61</v>
      </c>
      <c r="C1410">
        <v>14.015053200000001</v>
      </c>
      <c r="D1410" s="271">
        <f t="shared" si="21"/>
        <v>0.25650611158579117</v>
      </c>
      <c r="E1410" s="272">
        <v>3244.864</v>
      </c>
    </row>
    <row r="1411" spans="1:5">
      <c r="A1411" s="268">
        <v>42937</v>
      </c>
      <c r="B1411">
        <v>17.52</v>
      </c>
      <c r="C1411">
        <v>13.966090599999999</v>
      </c>
      <c r="D1411" s="271">
        <f t="shared" si="21"/>
        <v>0.25446701598799604</v>
      </c>
      <c r="E1411" s="272">
        <v>3237.9810000000002</v>
      </c>
    </row>
    <row r="1412" spans="1:5">
      <c r="A1412" s="268">
        <v>42940</v>
      </c>
      <c r="B1412">
        <v>17.510000000000002</v>
      </c>
      <c r="C1412">
        <v>14.0366076</v>
      </c>
      <c r="D1412" s="271">
        <f t="shared" si="21"/>
        <v>0.24745241150717945</v>
      </c>
      <c r="E1412" s="272">
        <v>3250.598</v>
      </c>
    </row>
    <row r="1413" spans="1:5">
      <c r="A1413" s="268">
        <v>42941</v>
      </c>
      <c r="B1413">
        <v>17.420000000000002</v>
      </c>
      <c r="C1413">
        <v>14.020892399999999</v>
      </c>
      <c r="D1413" s="271">
        <f t="shared" ref="D1413:D1476" si="22">B1413/C1413-1</f>
        <v>0.24243161583637884</v>
      </c>
      <c r="E1413" s="272">
        <v>3243.6889999999999</v>
      </c>
    </row>
    <row r="1414" spans="1:5">
      <c r="A1414" s="268">
        <v>42942</v>
      </c>
      <c r="B1414">
        <v>17.510000000000002</v>
      </c>
      <c r="C1414">
        <v>13.888527399999999</v>
      </c>
      <c r="D1414" s="271">
        <f t="shared" si="22"/>
        <v>0.2607528138656372</v>
      </c>
      <c r="E1414" s="272">
        <v>3247.674</v>
      </c>
    </row>
    <row r="1415" spans="1:5">
      <c r="A1415" s="268">
        <v>42943</v>
      </c>
      <c r="B1415">
        <v>17.43</v>
      </c>
      <c r="C1415">
        <v>13.807477799999999</v>
      </c>
      <c r="D1415" s="271">
        <f t="shared" si="22"/>
        <v>0.26235944409774836</v>
      </c>
      <c r="E1415" s="272">
        <v>3249.7809999999999</v>
      </c>
    </row>
    <row r="1416" spans="1:5">
      <c r="A1416" s="268">
        <v>42944</v>
      </c>
      <c r="B1416">
        <v>17.28</v>
      </c>
      <c r="C1416">
        <v>13.701105200000001</v>
      </c>
      <c r="D1416" s="271">
        <f t="shared" si="22"/>
        <v>0.26121212469779453</v>
      </c>
      <c r="E1416" s="272">
        <v>3253.24</v>
      </c>
    </row>
    <row r="1417" spans="1:5">
      <c r="A1417" s="268">
        <v>42947</v>
      </c>
      <c r="B1417">
        <v>17.350000000000001</v>
      </c>
      <c r="C1417">
        <v>13.6646588</v>
      </c>
      <c r="D1417" s="271">
        <f t="shared" si="22"/>
        <v>0.26969873554398616</v>
      </c>
      <c r="E1417" s="272">
        <v>3273.0279999999998</v>
      </c>
    </row>
    <row r="1418" spans="1:5">
      <c r="A1418" s="268">
        <v>42948</v>
      </c>
      <c r="B1418">
        <v>17.559999999999999</v>
      </c>
      <c r="C1418">
        <v>13.8590088</v>
      </c>
      <c r="D1418" s="271">
        <f t="shared" si="22"/>
        <v>0.26704587993334705</v>
      </c>
      <c r="E1418" s="272">
        <v>3292.6379999999999</v>
      </c>
    </row>
    <row r="1419" spans="1:5">
      <c r="A1419" s="268">
        <v>42949</v>
      </c>
      <c r="B1419">
        <v>17.649999999999999</v>
      </c>
      <c r="C1419">
        <v>14.363670000000001</v>
      </c>
      <c r="D1419" s="271">
        <f t="shared" si="22"/>
        <v>0.2287945907974771</v>
      </c>
      <c r="E1419" s="272">
        <v>3285.056</v>
      </c>
    </row>
    <row r="1420" spans="1:5">
      <c r="A1420" s="268">
        <v>42950</v>
      </c>
      <c r="B1420">
        <v>17.5</v>
      </c>
      <c r="C1420">
        <v>14.256313</v>
      </c>
      <c r="D1420" s="271">
        <f t="shared" si="22"/>
        <v>0.2275263597256878</v>
      </c>
      <c r="E1420" s="272">
        <v>3272.9279999999999</v>
      </c>
    </row>
    <row r="1421" spans="1:5">
      <c r="A1421" s="268">
        <v>42951</v>
      </c>
      <c r="B1421">
        <v>17.559999999999999</v>
      </c>
      <c r="C1421">
        <v>14.237080199999999</v>
      </c>
      <c r="D1421" s="271">
        <f t="shared" si="22"/>
        <v>0.23339896617285327</v>
      </c>
      <c r="E1421" s="272">
        <v>3262.08</v>
      </c>
    </row>
    <row r="1422" spans="1:5">
      <c r="A1422" s="268">
        <v>42954</v>
      </c>
      <c r="B1422">
        <v>17.309999999999999</v>
      </c>
      <c r="C1422">
        <v>14.4621724</v>
      </c>
      <c r="D1422" s="271">
        <f t="shared" si="22"/>
        <v>0.19691561690966974</v>
      </c>
      <c r="E1422" s="272">
        <v>3279.4560000000001</v>
      </c>
    </row>
    <row r="1423" spans="1:5">
      <c r="A1423" s="268">
        <v>42955</v>
      </c>
      <c r="B1423">
        <v>17.34</v>
      </c>
      <c r="C1423">
        <v>14.603</v>
      </c>
      <c r="D1423" s="271">
        <f t="shared" si="22"/>
        <v>0.18742724097788122</v>
      </c>
      <c r="E1423" s="272">
        <v>3281.8719999999998</v>
      </c>
    </row>
    <row r="1424" spans="1:5">
      <c r="A1424" s="268">
        <v>42956</v>
      </c>
      <c r="B1424">
        <v>17.13</v>
      </c>
      <c r="C1424">
        <v>14.246664000000001</v>
      </c>
      <c r="D1424" s="271">
        <f t="shared" si="22"/>
        <v>0.20238674822400515</v>
      </c>
      <c r="E1424" s="272">
        <v>3275.5729999999999</v>
      </c>
    </row>
    <row r="1425" spans="1:5">
      <c r="A1425" s="268">
        <v>42957</v>
      </c>
      <c r="B1425">
        <v>17.22</v>
      </c>
      <c r="C1425">
        <v>13.995072</v>
      </c>
      <c r="D1425" s="271">
        <f t="shared" si="22"/>
        <v>0.23043311245558429</v>
      </c>
      <c r="E1425" s="272">
        <v>3261.7489999999998</v>
      </c>
    </row>
    <row r="1426" spans="1:5">
      <c r="A1426" s="268">
        <v>42958</v>
      </c>
      <c r="B1426">
        <v>16.87</v>
      </c>
      <c r="C1426">
        <v>13.586618400000001</v>
      </c>
      <c r="D1426" s="271">
        <f t="shared" si="22"/>
        <v>0.2416628997249235</v>
      </c>
      <c r="E1426" s="272">
        <v>3208.5410000000002</v>
      </c>
    </row>
    <row r="1427" spans="1:5">
      <c r="A1427" s="268">
        <v>42961</v>
      </c>
      <c r="B1427">
        <v>17.05</v>
      </c>
      <c r="C1427">
        <v>13.628959999999999</v>
      </c>
      <c r="D1427" s="271">
        <f t="shared" si="22"/>
        <v>0.25101254974700948</v>
      </c>
      <c r="E1427" s="272">
        <v>3237.36</v>
      </c>
    </row>
    <row r="1428" spans="1:5">
      <c r="A1428" s="268">
        <v>42962</v>
      </c>
      <c r="B1428">
        <v>17.02</v>
      </c>
      <c r="C1428">
        <v>13.557453000000001</v>
      </c>
      <c r="D1428" s="271">
        <f t="shared" si="22"/>
        <v>0.255398045635858</v>
      </c>
      <c r="E1428" s="272">
        <v>3251.261</v>
      </c>
    </row>
    <row r="1429" spans="1:5">
      <c r="A1429" s="268">
        <v>42963</v>
      </c>
      <c r="B1429">
        <v>17.079999999999998</v>
      </c>
      <c r="C1429">
        <v>13.5889936</v>
      </c>
      <c r="D1429" s="271">
        <f t="shared" si="22"/>
        <v>0.25689955435699074</v>
      </c>
      <c r="E1429" s="272">
        <v>3246.451</v>
      </c>
    </row>
    <row r="1430" spans="1:5">
      <c r="A1430" s="268">
        <v>42964</v>
      </c>
      <c r="B1430">
        <v>17.16</v>
      </c>
      <c r="C1430">
        <v>13.612603200000001</v>
      </c>
      <c r="D1430" s="271">
        <f t="shared" si="22"/>
        <v>0.26059650368711251</v>
      </c>
      <c r="E1430" s="272">
        <v>3268.4290000000001</v>
      </c>
    </row>
    <row r="1431" spans="1:5">
      <c r="A1431" s="268">
        <v>42965</v>
      </c>
      <c r="B1431">
        <v>16.7</v>
      </c>
      <c r="C1431">
        <v>13.445644</v>
      </c>
      <c r="D1431" s="271">
        <f t="shared" si="22"/>
        <v>0.24203794180479554</v>
      </c>
      <c r="E1431" s="272">
        <v>3268.7240000000002</v>
      </c>
    </row>
    <row r="1432" spans="1:5">
      <c r="A1432" s="268">
        <v>42968</v>
      </c>
      <c r="B1432">
        <v>16.809999999999999</v>
      </c>
      <c r="C1432">
        <v>13.456395000000001</v>
      </c>
      <c r="D1432" s="271">
        <f t="shared" si="22"/>
        <v>0.24922016632240651</v>
      </c>
      <c r="E1432" s="272">
        <v>3286.9050000000002</v>
      </c>
    </row>
    <row r="1433" spans="1:5">
      <c r="A1433" s="268">
        <v>42969</v>
      </c>
      <c r="B1433">
        <v>16.77</v>
      </c>
      <c r="C1433">
        <v>13.5676498</v>
      </c>
      <c r="D1433" s="271">
        <f t="shared" si="22"/>
        <v>0.23602836505995306</v>
      </c>
      <c r="E1433" s="272">
        <v>3290.2249999999999</v>
      </c>
    </row>
    <row r="1434" spans="1:5">
      <c r="A1434" s="268">
        <v>42970</v>
      </c>
      <c r="B1434">
        <v>16.91</v>
      </c>
      <c r="C1434">
        <v>13.5676498</v>
      </c>
      <c r="D1434" s="271">
        <f t="shared" si="22"/>
        <v>0.24634702761859328</v>
      </c>
      <c r="E1434" s="272">
        <v>3287.7040000000002</v>
      </c>
    </row>
    <row r="1435" spans="1:5">
      <c r="A1435" s="268">
        <v>42971</v>
      </c>
      <c r="B1435">
        <v>16.649999999999999</v>
      </c>
      <c r="C1435">
        <v>13.551231599999999</v>
      </c>
      <c r="D1435" s="271">
        <f t="shared" si="22"/>
        <v>0.22867061027869973</v>
      </c>
      <c r="E1435" s="272">
        <v>3271.511</v>
      </c>
    </row>
    <row r="1436" spans="1:5">
      <c r="A1436" s="268">
        <v>42972</v>
      </c>
      <c r="B1436">
        <v>17.14</v>
      </c>
      <c r="C1436">
        <v>13.8870144</v>
      </c>
      <c r="D1436" s="271">
        <f t="shared" si="22"/>
        <v>0.23424657786773806</v>
      </c>
      <c r="E1436" s="272">
        <v>3331.5219999999999</v>
      </c>
    </row>
    <row r="1437" spans="1:5">
      <c r="A1437" s="268">
        <v>42975</v>
      </c>
      <c r="B1437">
        <v>18.2</v>
      </c>
      <c r="C1437">
        <v>14.555626800000001</v>
      </c>
      <c r="D1437" s="271">
        <f t="shared" si="22"/>
        <v>0.25037555923046884</v>
      </c>
      <c r="E1437" s="272">
        <v>3362.6509999999998</v>
      </c>
    </row>
    <row r="1438" spans="1:5">
      <c r="A1438" s="268">
        <v>42976</v>
      </c>
      <c r="B1438">
        <v>18</v>
      </c>
      <c r="C1438">
        <v>14.438844</v>
      </c>
      <c r="D1438" s="271">
        <f t="shared" si="22"/>
        <v>0.24663719616334934</v>
      </c>
      <c r="E1438" s="272">
        <v>3365.2260000000001</v>
      </c>
    </row>
    <row r="1439" spans="1:5">
      <c r="A1439" s="268">
        <v>42977</v>
      </c>
      <c r="B1439">
        <v>18.02</v>
      </c>
      <c r="C1439">
        <v>14.5464228</v>
      </c>
      <c r="D1439" s="271">
        <f t="shared" si="22"/>
        <v>0.23879253667781475</v>
      </c>
      <c r="E1439" s="272">
        <v>3363.6260000000002</v>
      </c>
    </row>
    <row r="1440" spans="1:5">
      <c r="A1440" s="268">
        <v>42978</v>
      </c>
      <c r="B1440">
        <v>18.23</v>
      </c>
      <c r="C1440">
        <v>14.644548800000001</v>
      </c>
      <c r="D1440" s="271">
        <f t="shared" si="22"/>
        <v>0.24483179707113956</v>
      </c>
      <c r="E1440" s="272">
        <v>3360.81</v>
      </c>
    </row>
    <row r="1441" spans="1:5">
      <c r="A1441" s="268">
        <v>42979</v>
      </c>
      <c r="B1441">
        <v>18.3</v>
      </c>
      <c r="C1441">
        <v>14.470026799999999</v>
      </c>
      <c r="D1441" s="271">
        <f t="shared" si="22"/>
        <v>0.26468321399377093</v>
      </c>
      <c r="E1441" s="272">
        <v>3367.1190000000001</v>
      </c>
    </row>
    <row r="1442" spans="1:5">
      <c r="A1442" s="268">
        <v>42982</v>
      </c>
      <c r="B1442">
        <v>18.18</v>
      </c>
      <c r="C1442">
        <v>14.367103999999999</v>
      </c>
      <c r="D1442" s="271">
        <f t="shared" si="22"/>
        <v>0.26539071478845</v>
      </c>
      <c r="E1442" s="272">
        <v>3379.5830000000001</v>
      </c>
    </row>
    <row r="1443" spans="1:5">
      <c r="A1443" s="268">
        <v>42983</v>
      </c>
      <c r="B1443">
        <v>18.190000000000001</v>
      </c>
      <c r="C1443">
        <v>14.251924000000001</v>
      </c>
      <c r="D1443" s="271">
        <f t="shared" si="22"/>
        <v>0.27631890262676118</v>
      </c>
      <c r="E1443" s="272">
        <v>3384.317</v>
      </c>
    </row>
    <row r="1444" spans="1:5">
      <c r="A1444" s="268">
        <v>42984</v>
      </c>
      <c r="B1444">
        <v>18.11</v>
      </c>
      <c r="C1444">
        <v>14.2885232</v>
      </c>
      <c r="D1444" s="271">
        <f t="shared" si="22"/>
        <v>0.2674507887561115</v>
      </c>
      <c r="E1444" s="272">
        <v>3385.3879999999999</v>
      </c>
    </row>
    <row r="1445" spans="1:5">
      <c r="A1445" s="268">
        <v>42985</v>
      </c>
      <c r="B1445">
        <v>17.95</v>
      </c>
      <c r="C1445">
        <v>14.296988199999999</v>
      </c>
      <c r="D1445" s="271">
        <f t="shared" si="22"/>
        <v>0.25550918479459894</v>
      </c>
      <c r="E1445" s="272">
        <v>3365.4969999999998</v>
      </c>
    </row>
    <row r="1446" spans="1:5">
      <c r="A1446" s="268">
        <v>42986</v>
      </c>
      <c r="B1446">
        <v>17.77</v>
      </c>
      <c r="C1446">
        <v>14.350631399999999</v>
      </c>
      <c r="D1446" s="271">
        <f t="shared" si="22"/>
        <v>0.23827304211855105</v>
      </c>
      <c r="E1446" s="272">
        <v>3365.2420000000002</v>
      </c>
    </row>
    <row r="1447" spans="1:5">
      <c r="A1447" s="268">
        <v>42989</v>
      </c>
      <c r="B1447">
        <v>17.78</v>
      </c>
      <c r="C1447">
        <v>14.4071224</v>
      </c>
      <c r="D1447" s="271">
        <f t="shared" si="22"/>
        <v>0.23411181680527693</v>
      </c>
      <c r="E1447" s="272">
        <v>3376.4180000000001</v>
      </c>
    </row>
    <row r="1448" spans="1:5">
      <c r="A1448" s="268">
        <v>42990</v>
      </c>
      <c r="B1448">
        <v>17.91</v>
      </c>
      <c r="C1448">
        <v>14.486703</v>
      </c>
      <c r="D1448" s="271">
        <f t="shared" si="22"/>
        <v>0.23630614916313264</v>
      </c>
      <c r="E1448" s="272">
        <v>3379.4879999999998</v>
      </c>
    </row>
    <row r="1449" spans="1:5">
      <c r="A1449" s="268">
        <v>42991</v>
      </c>
      <c r="B1449">
        <v>17.89</v>
      </c>
      <c r="C1449">
        <v>14.5113258</v>
      </c>
      <c r="D1449" s="271">
        <f t="shared" si="22"/>
        <v>0.23283015256951933</v>
      </c>
      <c r="E1449" s="272">
        <v>3384.1469999999999</v>
      </c>
    </row>
    <row r="1450" spans="1:5">
      <c r="A1450" s="268">
        <v>42992</v>
      </c>
      <c r="B1450">
        <v>17.97</v>
      </c>
      <c r="C1450">
        <v>14.328260999999999</v>
      </c>
      <c r="D1450" s="271">
        <f t="shared" si="22"/>
        <v>0.25416475872403499</v>
      </c>
      <c r="E1450" s="272">
        <v>3371.4250000000002</v>
      </c>
    </row>
    <row r="1451" spans="1:5">
      <c r="A1451" s="268">
        <v>42993</v>
      </c>
      <c r="B1451">
        <v>18.03</v>
      </c>
      <c r="C1451">
        <v>14.1187326</v>
      </c>
      <c r="D1451" s="271">
        <f t="shared" si="22"/>
        <v>0.27702680621630305</v>
      </c>
      <c r="E1451" s="272">
        <v>3353.6190000000001</v>
      </c>
    </row>
    <row r="1452" spans="1:5">
      <c r="A1452" s="268">
        <v>42996</v>
      </c>
      <c r="B1452">
        <v>18.38</v>
      </c>
      <c r="C1452">
        <v>15.31344</v>
      </c>
      <c r="D1452" s="271">
        <f t="shared" si="22"/>
        <v>0.20025284978424174</v>
      </c>
      <c r="E1452" s="272">
        <v>3362.8580000000002</v>
      </c>
    </row>
    <row r="1453" spans="1:5">
      <c r="A1453" s="268">
        <v>42997</v>
      </c>
      <c r="B1453">
        <v>18.16</v>
      </c>
      <c r="C1453">
        <v>14.923164</v>
      </c>
      <c r="D1453" s="271">
        <f t="shared" si="22"/>
        <v>0.21690011581994284</v>
      </c>
      <c r="E1453" s="272">
        <v>3356.8440000000001</v>
      </c>
    </row>
    <row r="1454" spans="1:5">
      <c r="A1454" s="268">
        <v>42998</v>
      </c>
      <c r="B1454">
        <v>18.12</v>
      </c>
      <c r="C1454">
        <v>15.112262400000001</v>
      </c>
      <c r="D1454" s="271">
        <f t="shared" si="22"/>
        <v>0.19902629536130867</v>
      </c>
      <c r="E1454" s="272">
        <v>3365.9949999999999</v>
      </c>
    </row>
    <row r="1455" spans="1:5">
      <c r="A1455" s="268">
        <v>42999</v>
      </c>
      <c r="B1455">
        <v>18.11</v>
      </c>
      <c r="C1455">
        <v>15.5687076</v>
      </c>
      <c r="D1455" s="271">
        <f t="shared" si="22"/>
        <v>0.16323078737762398</v>
      </c>
      <c r="E1455" s="272">
        <v>3357.8119999999999</v>
      </c>
    </row>
    <row r="1456" spans="1:5">
      <c r="A1456" s="268">
        <v>43000</v>
      </c>
      <c r="B1456">
        <v>18.14</v>
      </c>
      <c r="C1456">
        <v>15.2542768</v>
      </c>
      <c r="D1456" s="271">
        <f t="shared" si="22"/>
        <v>0.18917469755105021</v>
      </c>
      <c r="E1456" s="272">
        <v>3352.529</v>
      </c>
    </row>
    <row r="1457" spans="1:5">
      <c r="A1457" s="268">
        <v>43003</v>
      </c>
      <c r="B1457">
        <v>18.079999999999998</v>
      </c>
      <c r="C1457">
        <v>14.609677</v>
      </c>
      <c r="D1457" s="271">
        <f t="shared" si="22"/>
        <v>0.23753591540730157</v>
      </c>
      <c r="E1457" s="272">
        <v>3341.5479999999998</v>
      </c>
    </row>
    <row r="1458" spans="1:5">
      <c r="A1458" s="268">
        <v>43004</v>
      </c>
      <c r="B1458">
        <v>18</v>
      </c>
      <c r="C1458">
        <v>14.544836</v>
      </c>
      <c r="D1458" s="271">
        <f t="shared" si="22"/>
        <v>0.23755262692545998</v>
      </c>
      <c r="E1458" s="272">
        <v>3343.5819999999999</v>
      </c>
    </row>
    <row r="1459" spans="1:5">
      <c r="A1459" s="268">
        <v>43005</v>
      </c>
      <c r="B1459">
        <v>18.03</v>
      </c>
      <c r="C1459">
        <v>14.6238802</v>
      </c>
      <c r="D1459" s="271">
        <f t="shared" si="22"/>
        <v>0.23291491405953946</v>
      </c>
      <c r="E1459" s="272">
        <v>3345.2710000000002</v>
      </c>
    </row>
    <row r="1460" spans="1:5">
      <c r="A1460" s="268">
        <v>43006</v>
      </c>
      <c r="B1460">
        <v>18.03</v>
      </c>
      <c r="C1460">
        <v>14.51619</v>
      </c>
      <c r="D1460" s="271">
        <f t="shared" si="22"/>
        <v>0.24206145000857671</v>
      </c>
      <c r="E1460" s="272">
        <v>3339.6419999999998</v>
      </c>
    </row>
    <row r="1461" spans="1:5">
      <c r="A1461" s="268">
        <v>43007</v>
      </c>
      <c r="B1461">
        <v>18.190000000000001</v>
      </c>
      <c r="C1461">
        <v>14.597158800000001</v>
      </c>
      <c r="D1461" s="271">
        <f t="shared" si="22"/>
        <v>0.24613291183761055</v>
      </c>
      <c r="E1461" s="272">
        <v>3348.9430000000002</v>
      </c>
    </row>
    <row r="1462" spans="1:5">
      <c r="A1462" s="268">
        <v>43017</v>
      </c>
      <c r="B1462">
        <v>18.11</v>
      </c>
      <c r="C1462">
        <v>15.247935999999999</v>
      </c>
      <c r="D1462" s="271">
        <f t="shared" si="22"/>
        <v>0.18770173222133146</v>
      </c>
      <c r="E1462" s="272">
        <v>3374.3780000000002</v>
      </c>
    </row>
    <row r="1463" spans="1:5">
      <c r="A1463" s="268">
        <v>43018</v>
      </c>
      <c r="B1463">
        <v>18.23</v>
      </c>
      <c r="C1463">
        <v>15.0971758</v>
      </c>
      <c r="D1463" s="271">
        <f t="shared" si="22"/>
        <v>0.20751061268028681</v>
      </c>
      <c r="E1463" s="272">
        <v>3382.9870000000001</v>
      </c>
    </row>
    <row r="1464" spans="1:5">
      <c r="A1464" s="268">
        <v>43019</v>
      </c>
      <c r="B1464">
        <v>18.05</v>
      </c>
      <c r="C1464">
        <v>14.8329492</v>
      </c>
      <c r="D1464" s="271">
        <f t="shared" si="22"/>
        <v>0.21688544581545521</v>
      </c>
      <c r="E1464" s="272">
        <v>3388.2829999999999</v>
      </c>
    </row>
    <row r="1465" spans="1:5">
      <c r="A1465" s="268">
        <v>43020</v>
      </c>
      <c r="B1465">
        <v>18</v>
      </c>
      <c r="C1465">
        <v>14.906008</v>
      </c>
      <c r="D1465" s="271">
        <f t="shared" si="22"/>
        <v>0.20756677441740279</v>
      </c>
      <c r="E1465" s="272">
        <v>3386.1</v>
      </c>
    </row>
    <row r="1466" spans="1:5">
      <c r="A1466" s="268">
        <v>43021</v>
      </c>
      <c r="B1466">
        <v>18</v>
      </c>
      <c r="C1466">
        <v>15.151954</v>
      </c>
      <c r="D1466" s="271">
        <f t="shared" si="22"/>
        <v>0.18796559176460015</v>
      </c>
      <c r="E1466" s="272">
        <v>3390.5230000000001</v>
      </c>
    </row>
    <row r="1467" spans="1:5">
      <c r="A1467" s="268">
        <v>43024</v>
      </c>
      <c r="B1467">
        <v>17.97</v>
      </c>
      <c r="C1467">
        <v>15.1986086</v>
      </c>
      <c r="D1467" s="271">
        <f t="shared" si="22"/>
        <v>0.18234507335099082</v>
      </c>
      <c r="E1467" s="272">
        <v>3378.47</v>
      </c>
    </row>
    <row r="1468" spans="1:5">
      <c r="A1468" s="268">
        <v>43025</v>
      </c>
      <c r="B1468">
        <v>17.899999999999999</v>
      </c>
      <c r="C1468">
        <v>15.28875</v>
      </c>
      <c r="D1468" s="271">
        <f t="shared" si="22"/>
        <v>0.1707955195813915</v>
      </c>
      <c r="E1468" s="272">
        <v>3372.04</v>
      </c>
    </row>
    <row r="1469" spans="1:5">
      <c r="A1469" s="268">
        <v>43026</v>
      </c>
      <c r="B1469">
        <v>18.05</v>
      </c>
      <c r="C1469">
        <v>15.331928</v>
      </c>
      <c r="D1469" s="271">
        <f t="shared" si="22"/>
        <v>0.17728181348099215</v>
      </c>
      <c r="E1469" s="272">
        <v>3381.7930000000001</v>
      </c>
    </row>
    <row r="1470" spans="1:5">
      <c r="A1470" s="268">
        <v>43027</v>
      </c>
      <c r="B1470">
        <v>17.79</v>
      </c>
      <c r="C1470">
        <v>14.98128</v>
      </c>
      <c r="D1470" s="271">
        <f t="shared" si="22"/>
        <v>0.18748197750792994</v>
      </c>
      <c r="E1470" s="272">
        <v>3370.172</v>
      </c>
    </row>
    <row r="1471" spans="1:5">
      <c r="A1471" s="268">
        <v>43028</v>
      </c>
      <c r="B1471">
        <v>17.78</v>
      </c>
      <c r="C1471">
        <v>15.31828</v>
      </c>
      <c r="D1471" s="271">
        <f t="shared" si="22"/>
        <v>0.16070472664032787</v>
      </c>
      <c r="E1471" s="272">
        <v>3378.6480000000001</v>
      </c>
    </row>
    <row r="1472" spans="1:5">
      <c r="A1472" s="268">
        <v>43031</v>
      </c>
      <c r="B1472">
        <v>17.579999999999998</v>
      </c>
      <c r="C1472">
        <v>15.222987</v>
      </c>
      <c r="D1472" s="271">
        <f t="shared" si="22"/>
        <v>0.15483249115301745</v>
      </c>
      <c r="E1472" s="272">
        <v>3380.6990000000001</v>
      </c>
    </row>
    <row r="1473" spans="1:5">
      <c r="A1473" s="268">
        <v>43032</v>
      </c>
      <c r="B1473">
        <v>17.79</v>
      </c>
      <c r="C1473">
        <v>14.9361438</v>
      </c>
      <c r="D1473" s="271">
        <f t="shared" si="22"/>
        <v>0.19107048232891266</v>
      </c>
      <c r="E1473" s="272">
        <v>3388.2469999999998</v>
      </c>
    </row>
    <row r="1474" spans="1:5">
      <c r="A1474" s="268">
        <v>43033</v>
      </c>
      <c r="B1474">
        <v>17.850000000000001</v>
      </c>
      <c r="C1474">
        <v>14.9955876</v>
      </c>
      <c r="D1474" s="271">
        <f t="shared" si="22"/>
        <v>0.19035015340112449</v>
      </c>
      <c r="E1474" s="272">
        <v>3396.8969999999999</v>
      </c>
    </row>
    <row r="1475" spans="1:5">
      <c r="A1475" s="268">
        <v>43034</v>
      </c>
      <c r="B1475">
        <v>17.920000000000002</v>
      </c>
      <c r="C1475">
        <v>14.8834152</v>
      </c>
      <c r="D1475" s="271">
        <f t="shared" si="22"/>
        <v>0.20402473217302997</v>
      </c>
      <c r="E1475" s="272">
        <v>3407.567</v>
      </c>
    </row>
    <row r="1476" spans="1:5">
      <c r="A1476" s="268">
        <v>43035</v>
      </c>
      <c r="B1476">
        <v>17.86</v>
      </c>
      <c r="C1476">
        <v>14.976402</v>
      </c>
      <c r="D1476" s="271">
        <f t="shared" si="22"/>
        <v>0.19254277496023398</v>
      </c>
      <c r="E1476" s="272">
        <v>3416.8119999999999</v>
      </c>
    </row>
    <row r="1477" spans="1:5">
      <c r="A1477" s="268">
        <v>43038</v>
      </c>
      <c r="B1477">
        <v>17.47</v>
      </c>
      <c r="C1477">
        <v>14.807586199999999</v>
      </c>
      <c r="D1477" s="271">
        <f t="shared" ref="D1477:D1540" si="23">B1477/C1477-1</f>
        <v>0.17980066190666499</v>
      </c>
      <c r="E1477" s="272">
        <v>3390.337</v>
      </c>
    </row>
    <row r="1478" spans="1:5">
      <c r="A1478" s="268">
        <v>43039</v>
      </c>
      <c r="B1478">
        <v>17.32</v>
      </c>
      <c r="C1478">
        <v>14.744169599999999</v>
      </c>
      <c r="D1478" s="271">
        <f t="shared" si="23"/>
        <v>0.17470162578705017</v>
      </c>
      <c r="E1478" s="272">
        <v>3393.3409999999999</v>
      </c>
    </row>
    <row r="1479" spans="1:5">
      <c r="A1479" s="268">
        <v>43040</v>
      </c>
      <c r="B1479">
        <v>17.22</v>
      </c>
      <c r="C1479">
        <v>14.872375</v>
      </c>
      <c r="D1479" s="271">
        <f t="shared" si="23"/>
        <v>0.15785138553862432</v>
      </c>
      <c r="E1479" s="272">
        <v>3395.9119999999998</v>
      </c>
    </row>
    <row r="1480" spans="1:5">
      <c r="A1480" s="268">
        <v>43041</v>
      </c>
      <c r="B1480">
        <v>17.23</v>
      </c>
      <c r="C1480">
        <v>14.814984600000001</v>
      </c>
      <c r="D1480" s="271">
        <f t="shared" si="23"/>
        <v>0.16301167130474092</v>
      </c>
      <c r="E1480" s="272">
        <v>3383.3090000000002</v>
      </c>
    </row>
    <row r="1481" spans="1:5">
      <c r="A1481" s="268">
        <v>43042</v>
      </c>
      <c r="B1481">
        <v>17.27</v>
      </c>
      <c r="C1481">
        <v>14.735538</v>
      </c>
      <c r="D1481" s="271">
        <f t="shared" si="23"/>
        <v>0.17199657046793937</v>
      </c>
      <c r="E1481" s="272">
        <v>3371.7440000000001</v>
      </c>
    </row>
    <row r="1482" spans="1:5">
      <c r="A1482" s="268">
        <v>43045</v>
      </c>
      <c r="B1482">
        <v>17.13</v>
      </c>
      <c r="C1482">
        <v>14.535393600000001</v>
      </c>
      <c r="D1482" s="271">
        <f t="shared" si="23"/>
        <v>0.17850265850386049</v>
      </c>
      <c r="E1482" s="272">
        <v>3388.174</v>
      </c>
    </row>
    <row r="1483" spans="1:5">
      <c r="A1483" s="268">
        <v>43046</v>
      </c>
      <c r="B1483">
        <v>17.52</v>
      </c>
      <c r="C1483">
        <v>14.8018512</v>
      </c>
      <c r="D1483" s="271">
        <f t="shared" si="23"/>
        <v>0.18363573334665051</v>
      </c>
      <c r="E1483" s="272">
        <v>3413.5740000000001</v>
      </c>
    </row>
    <row r="1484" spans="1:5">
      <c r="A1484" s="268">
        <v>43047</v>
      </c>
      <c r="B1484">
        <v>18.11</v>
      </c>
      <c r="C1484">
        <v>14.845938800000001</v>
      </c>
      <c r="D1484" s="271">
        <f t="shared" si="23"/>
        <v>0.21986222925828036</v>
      </c>
      <c r="E1484" s="272">
        <v>3415.46</v>
      </c>
    </row>
    <row r="1485" spans="1:5">
      <c r="A1485" s="268">
        <v>43048</v>
      </c>
      <c r="B1485">
        <v>18.28</v>
      </c>
      <c r="C1485">
        <v>15.059514</v>
      </c>
      <c r="D1485" s="271">
        <f t="shared" si="23"/>
        <v>0.21385059305366694</v>
      </c>
      <c r="E1485" s="272">
        <v>3427.7939999999999</v>
      </c>
    </row>
    <row r="1486" spans="1:5">
      <c r="A1486" s="268">
        <v>43049</v>
      </c>
      <c r="B1486">
        <v>18.39</v>
      </c>
      <c r="C1486">
        <v>14.940538800000001</v>
      </c>
      <c r="D1486" s="271">
        <f t="shared" si="23"/>
        <v>0.23087930403152535</v>
      </c>
      <c r="E1486" s="272">
        <v>3432.6729999999998</v>
      </c>
    </row>
    <row r="1487" spans="1:5">
      <c r="A1487" s="268">
        <v>43052</v>
      </c>
      <c r="B1487">
        <v>18.239999999999998</v>
      </c>
      <c r="C1487">
        <v>14.7273692</v>
      </c>
      <c r="D1487" s="271">
        <f t="shared" si="23"/>
        <v>0.23851040551084979</v>
      </c>
      <c r="E1487" s="272">
        <v>3447.835</v>
      </c>
    </row>
    <row r="1488" spans="1:5">
      <c r="A1488" s="268">
        <v>43053</v>
      </c>
      <c r="B1488">
        <v>18.14</v>
      </c>
      <c r="C1488">
        <v>14.520960199999999</v>
      </c>
      <c r="D1488" s="271">
        <f t="shared" si="23"/>
        <v>0.2492286839268385</v>
      </c>
      <c r="E1488" s="272">
        <v>3429.5479999999998</v>
      </c>
    </row>
    <row r="1489" spans="1:5">
      <c r="A1489" s="268">
        <v>43054</v>
      </c>
      <c r="B1489">
        <v>18.079999999999998</v>
      </c>
      <c r="C1489">
        <v>14.350466000000001</v>
      </c>
      <c r="D1489" s="271">
        <f t="shared" si="23"/>
        <v>0.25988940010728556</v>
      </c>
      <c r="E1489" s="272">
        <v>3402.5239999999999</v>
      </c>
    </row>
    <row r="1490" spans="1:5">
      <c r="A1490" s="268">
        <v>43055</v>
      </c>
      <c r="B1490">
        <v>17.82</v>
      </c>
      <c r="C1490">
        <v>14.263536</v>
      </c>
      <c r="D1490" s="271">
        <f t="shared" si="23"/>
        <v>0.24933957470293477</v>
      </c>
      <c r="E1490" s="272">
        <v>3399.25</v>
      </c>
    </row>
    <row r="1491" spans="1:5">
      <c r="A1491" s="268">
        <v>43056</v>
      </c>
      <c r="B1491">
        <v>18.3</v>
      </c>
      <c r="C1491">
        <v>14.274797599999999</v>
      </c>
      <c r="D1491" s="271">
        <f t="shared" si="23"/>
        <v>0.28197964782351814</v>
      </c>
      <c r="E1491" s="272">
        <v>3382.9070000000002</v>
      </c>
    </row>
    <row r="1492" spans="1:5">
      <c r="A1492" s="268">
        <v>43059</v>
      </c>
      <c r="B1492">
        <v>17.73</v>
      </c>
      <c r="C1492">
        <v>13.963347199999999</v>
      </c>
      <c r="D1492" s="271">
        <f t="shared" si="23"/>
        <v>0.26975285696541307</v>
      </c>
      <c r="E1492" s="272">
        <v>3392.3980000000001</v>
      </c>
    </row>
    <row r="1493" spans="1:5">
      <c r="A1493" s="268">
        <v>43060</v>
      </c>
      <c r="B1493">
        <v>19.22</v>
      </c>
      <c r="C1493">
        <v>14.93421</v>
      </c>
      <c r="D1493" s="271">
        <f t="shared" si="23"/>
        <v>0.28697801892433539</v>
      </c>
      <c r="E1493" s="272">
        <v>3410.4969999999998</v>
      </c>
    </row>
    <row r="1494" spans="1:5">
      <c r="A1494" s="268">
        <v>43061</v>
      </c>
      <c r="B1494">
        <v>19.68</v>
      </c>
      <c r="C1494">
        <v>15.106503999999999</v>
      </c>
      <c r="D1494" s="271">
        <f t="shared" si="23"/>
        <v>0.30275012670039336</v>
      </c>
      <c r="E1494" s="272">
        <v>3430.4639999999999</v>
      </c>
    </row>
    <row r="1495" spans="1:5">
      <c r="A1495" s="268">
        <v>43062</v>
      </c>
      <c r="B1495">
        <v>19.149999999999999</v>
      </c>
      <c r="C1495">
        <v>14.8077288</v>
      </c>
      <c r="D1495" s="271">
        <f t="shared" si="23"/>
        <v>0.29324356615715441</v>
      </c>
      <c r="E1495" s="272">
        <v>3351.9180000000001</v>
      </c>
    </row>
    <row r="1496" spans="1:5">
      <c r="A1496" s="268">
        <v>43063</v>
      </c>
      <c r="B1496">
        <v>19.010000000000002</v>
      </c>
      <c r="C1496">
        <v>14.796934</v>
      </c>
      <c r="D1496" s="271">
        <f t="shared" si="23"/>
        <v>0.28472560599378238</v>
      </c>
      <c r="E1496" s="272">
        <v>3353.82</v>
      </c>
    </row>
    <row r="1497" spans="1:5">
      <c r="A1497" s="268">
        <v>43066</v>
      </c>
      <c r="B1497">
        <v>19.02</v>
      </c>
      <c r="C1497">
        <v>14.597220999999999</v>
      </c>
      <c r="D1497" s="271">
        <f t="shared" si="23"/>
        <v>0.30298773992666139</v>
      </c>
      <c r="E1497" s="272">
        <v>3322.2289999999998</v>
      </c>
    </row>
    <row r="1498" spans="1:5">
      <c r="A1498" s="268">
        <v>43067</v>
      </c>
      <c r="B1498">
        <v>18.86</v>
      </c>
      <c r="C1498">
        <v>14.521395</v>
      </c>
      <c r="D1498" s="271">
        <f t="shared" si="23"/>
        <v>0.29877329278626474</v>
      </c>
      <c r="E1498" s="272">
        <v>3333.6570000000002</v>
      </c>
    </row>
    <row r="1499" spans="1:5">
      <c r="A1499" s="268">
        <v>43068</v>
      </c>
      <c r="B1499">
        <v>19.170000000000002</v>
      </c>
      <c r="C1499">
        <v>14.398749799999999</v>
      </c>
      <c r="D1499" s="271">
        <f t="shared" si="23"/>
        <v>0.33136558842073938</v>
      </c>
      <c r="E1499" s="272">
        <v>3337.8620000000001</v>
      </c>
    </row>
    <row r="1500" spans="1:5">
      <c r="A1500" s="268">
        <v>43069</v>
      </c>
      <c r="B1500">
        <v>19.190000000000001</v>
      </c>
      <c r="C1500">
        <v>14.293513000000001</v>
      </c>
      <c r="D1500" s="271">
        <f t="shared" si="23"/>
        <v>0.34256707920579088</v>
      </c>
      <c r="E1500" s="272">
        <v>3317.1880000000001</v>
      </c>
    </row>
    <row r="1501" spans="1:5">
      <c r="A1501" s="268">
        <v>43070</v>
      </c>
      <c r="B1501">
        <v>18.940000000000001</v>
      </c>
      <c r="C1501">
        <v>14.244619200000001</v>
      </c>
      <c r="D1501" s="271">
        <f t="shared" si="23"/>
        <v>0.32962487336972823</v>
      </c>
      <c r="E1501" s="272">
        <v>3317.6170000000002</v>
      </c>
    </row>
    <row r="1502" spans="1:5">
      <c r="A1502" s="268">
        <v>43073</v>
      </c>
      <c r="B1502">
        <v>18.940000000000001</v>
      </c>
      <c r="C1502">
        <v>14.1987326</v>
      </c>
      <c r="D1502" s="271">
        <f t="shared" si="23"/>
        <v>0.33392187412558227</v>
      </c>
      <c r="E1502" s="272">
        <v>3309.6179999999999</v>
      </c>
    </row>
    <row r="1503" spans="1:5">
      <c r="A1503" s="268">
        <v>43074</v>
      </c>
      <c r="B1503">
        <v>19.27</v>
      </c>
      <c r="C1503">
        <v>14.224842199999999</v>
      </c>
      <c r="D1503" s="271">
        <f t="shared" si="23"/>
        <v>0.35467232107502755</v>
      </c>
      <c r="E1503" s="272">
        <v>3303.6750000000002</v>
      </c>
    </row>
    <row r="1504" spans="1:5">
      <c r="A1504" s="268">
        <v>43075</v>
      </c>
      <c r="B1504">
        <v>19.260000000000002</v>
      </c>
      <c r="C1504">
        <v>13.8344244</v>
      </c>
      <c r="D1504" s="271">
        <f t="shared" si="23"/>
        <v>0.3921793522540773</v>
      </c>
      <c r="E1504" s="272">
        <v>3293.9639999999999</v>
      </c>
    </row>
    <row r="1505" spans="1:5">
      <c r="A1505" s="268">
        <v>43076</v>
      </c>
      <c r="B1505">
        <v>18.61</v>
      </c>
      <c r="C1505">
        <v>13.691883199999999</v>
      </c>
      <c r="D1505" s="271">
        <f t="shared" si="23"/>
        <v>0.35919944160785722</v>
      </c>
      <c r="E1505" s="272">
        <v>3272.0540000000001</v>
      </c>
    </row>
    <row r="1506" spans="1:5">
      <c r="A1506" s="268">
        <v>43077</v>
      </c>
      <c r="B1506">
        <v>18.510000000000002</v>
      </c>
      <c r="C1506">
        <v>13.805440000000001</v>
      </c>
      <c r="D1506" s="271">
        <f t="shared" si="23"/>
        <v>0.34077581011543279</v>
      </c>
      <c r="E1506" s="272">
        <v>3289.9920000000002</v>
      </c>
    </row>
    <row r="1507" spans="1:5">
      <c r="A1507" s="268">
        <v>43080</v>
      </c>
      <c r="B1507">
        <v>18.760000000000002</v>
      </c>
      <c r="C1507">
        <v>13.7417462</v>
      </c>
      <c r="D1507" s="271">
        <f t="shared" si="23"/>
        <v>0.3651831235247236</v>
      </c>
      <c r="E1507" s="272">
        <v>3322.1950000000002</v>
      </c>
    </row>
    <row r="1508" spans="1:5">
      <c r="A1508" s="268">
        <v>43081</v>
      </c>
      <c r="B1508">
        <v>18.29</v>
      </c>
      <c r="C1508">
        <v>13.55728</v>
      </c>
      <c r="D1508" s="271">
        <f t="shared" si="23"/>
        <v>0.34909067305536201</v>
      </c>
      <c r="E1508" s="272">
        <v>3280.8130000000001</v>
      </c>
    </row>
    <row r="1509" spans="1:5">
      <c r="A1509" s="268">
        <v>43082</v>
      </c>
      <c r="B1509">
        <v>18.420000000000002</v>
      </c>
      <c r="C1509">
        <v>13.6803992</v>
      </c>
      <c r="D1509" s="271">
        <f t="shared" si="23"/>
        <v>0.34645193687038023</v>
      </c>
      <c r="E1509" s="272">
        <v>3303.0369999999998</v>
      </c>
    </row>
    <row r="1510" spans="1:5">
      <c r="A1510" s="268">
        <v>43083</v>
      </c>
      <c r="B1510">
        <v>18.14</v>
      </c>
      <c r="C1510">
        <v>13.571123200000001</v>
      </c>
      <c r="D1510" s="271">
        <f t="shared" si="23"/>
        <v>0.3366616552416235</v>
      </c>
      <c r="E1510" s="272">
        <v>3292.4380000000001</v>
      </c>
    </row>
    <row r="1511" spans="1:5">
      <c r="A1511" s="268">
        <v>43084</v>
      </c>
      <c r="B1511">
        <v>17.95</v>
      </c>
      <c r="C1511">
        <v>13.4421024</v>
      </c>
      <c r="D1511" s="271">
        <f t="shared" si="23"/>
        <v>0.33535658826702575</v>
      </c>
      <c r="E1511" s="272">
        <v>3266.1370000000002</v>
      </c>
    </row>
    <row r="1512" spans="1:5">
      <c r="A1512" s="268">
        <v>43087</v>
      </c>
      <c r="B1512">
        <v>18.03</v>
      </c>
      <c r="C1512">
        <v>13.533621800000001</v>
      </c>
      <c r="D1512" s="271">
        <f t="shared" si="23"/>
        <v>0.33223761284654785</v>
      </c>
      <c r="E1512" s="272">
        <v>3267.922</v>
      </c>
    </row>
    <row r="1513" spans="1:5">
      <c r="A1513" s="268">
        <v>43088</v>
      </c>
      <c r="B1513">
        <v>18.27</v>
      </c>
      <c r="C1513">
        <v>13.613999</v>
      </c>
      <c r="D1513" s="271">
        <f t="shared" si="23"/>
        <v>0.34200098002063894</v>
      </c>
      <c r="E1513" s="272">
        <v>3296.538</v>
      </c>
    </row>
    <row r="1514" spans="1:5">
      <c r="A1514" s="268">
        <v>43089</v>
      </c>
      <c r="B1514">
        <v>17.87</v>
      </c>
      <c r="C1514">
        <v>13.4694594</v>
      </c>
      <c r="D1514" s="271">
        <f t="shared" si="23"/>
        <v>0.32670506434727442</v>
      </c>
      <c r="E1514" s="272">
        <v>3287.605</v>
      </c>
    </row>
    <row r="1515" spans="1:5">
      <c r="A1515" s="268">
        <v>43090</v>
      </c>
      <c r="B1515">
        <v>18.190000000000001</v>
      </c>
      <c r="C1515">
        <v>13.525852799999999</v>
      </c>
      <c r="D1515" s="271">
        <f t="shared" si="23"/>
        <v>0.34483202419591641</v>
      </c>
      <c r="E1515" s="272">
        <v>3300.0590000000002</v>
      </c>
    </row>
    <row r="1516" spans="1:5">
      <c r="A1516" s="268">
        <v>43091</v>
      </c>
      <c r="B1516">
        <v>18.190000000000001</v>
      </c>
      <c r="C1516">
        <v>13.531319999999999</v>
      </c>
      <c r="D1516" s="271">
        <f t="shared" si="23"/>
        <v>0.34428865772149364</v>
      </c>
      <c r="E1516" s="272">
        <v>3297.0630000000001</v>
      </c>
    </row>
    <row r="1517" spans="1:5">
      <c r="A1517" s="268">
        <v>43094</v>
      </c>
      <c r="B1517">
        <v>18.059999999999999</v>
      </c>
      <c r="C1517">
        <v>13.531319999999999</v>
      </c>
      <c r="D1517" s="271">
        <f t="shared" si="23"/>
        <v>0.33468131712205462</v>
      </c>
      <c r="E1517" s="272">
        <v>3280.4609999999998</v>
      </c>
    </row>
    <row r="1518" spans="1:5">
      <c r="A1518" s="268">
        <v>43095</v>
      </c>
      <c r="B1518">
        <v>18.41</v>
      </c>
      <c r="C1518">
        <v>13.531319999999999</v>
      </c>
      <c r="D1518" s="271">
        <f t="shared" si="23"/>
        <v>0.36054723412054424</v>
      </c>
      <c r="E1518" s="272">
        <v>3306.1239999999998</v>
      </c>
    </row>
    <row r="1519" spans="1:5">
      <c r="A1519" s="268">
        <v>43096</v>
      </c>
      <c r="B1519">
        <v>18.100000000000001</v>
      </c>
      <c r="C1519">
        <v>13.3304528</v>
      </c>
      <c r="D1519" s="271">
        <f t="shared" si="23"/>
        <v>0.35779333767267096</v>
      </c>
      <c r="E1519" s="272">
        <v>3275.7820000000002</v>
      </c>
    </row>
    <row r="1520" spans="1:5">
      <c r="A1520" s="268">
        <v>43097</v>
      </c>
      <c r="B1520">
        <v>18.12</v>
      </c>
      <c r="C1520">
        <v>13.4475198</v>
      </c>
      <c r="D1520" s="271">
        <f t="shared" si="23"/>
        <v>0.34746036960659477</v>
      </c>
      <c r="E1520" s="272">
        <v>3296.384</v>
      </c>
    </row>
    <row r="1521" spans="1:5">
      <c r="A1521" s="268">
        <v>43098</v>
      </c>
      <c r="B1521">
        <v>18.100000000000001</v>
      </c>
      <c r="C1521">
        <v>13.474869200000001</v>
      </c>
      <c r="D1521" s="271">
        <f t="shared" si="23"/>
        <v>0.34324123903184156</v>
      </c>
      <c r="E1521" s="272">
        <v>3307.172</v>
      </c>
    </row>
    <row r="1522" spans="1:5">
      <c r="A1522" s="268">
        <v>43102</v>
      </c>
      <c r="B1522">
        <v>18.440000000000001</v>
      </c>
      <c r="C1522">
        <v>13.982808</v>
      </c>
      <c r="D1522" s="271">
        <f t="shared" si="23"/>
        <v>0.31876229724387262</v>
      </c>
      <c r="E1522" s="272">
        <v>3348.3249999999998</v>
      </c>
    </row>
    <row r="1523" spans="1:5">
      <c r="A1523" s="268">
        <v>43103</v>
      </c>
      <c r="B1523">
        <v>18.61</v>
      </c>
      <c r="C1523">
        <v>13.9205208</v>
      </c>
      <c r="D1523" s="271">
        <f t="shared" si="23"/>
        <v>0.33687526978157312</v>
      </c>
      <c r="E1523" s="272">
        <v>3369.1080000000002</v>
      </c>
    </row>
    <row r="1524" spans="1:5">
      <c r="A1524" s="268">
        <v>43104</v>
      </c>
      <c r="B1524">
        <v>18.670000000000002</v>
      </c>
      <c r="C1524">
        <v>13.927680000000001</v>
      </c>
      <c r="D1524" s="271">
        <f t="shared" si="23"/>
        <v>0.34049604815733847</v>
      </c>
      <c r="E1524" s="272">
        <v>3385.71</v>
      </c>
    </row>
    <row r="1525" spans="1:5">
      <c r="A1525" s="268">
        <v>43105</v>
      </c>
      <c r="B1525">
        <v>18.88</v>
      </c>
      <c r="C1525">
        <v>14.048845200000001</v>
      </c>
      <c r="D1525" s="271">
        <f t="shared" si="23"/>
        <v>0.34388269862920828</v>
      </c>
      <c r="E1525" s="272">
        <v>3391.75</v>
      </c>
    </row>
    <row r="1526" spans="1:5">
      <c r="A1526" s="268">
        <v>43108</v>
      </c>
      <c r="B1526">
        <v>19.54</v>
      </c>
      <c r="C1526">
        <v>14.526357600000001</v>
      </c>
      <c r="D1526" s="271">
        <f t="shared" si="23"/>
        <v>0.34514105586936661</v>
      </c>
      <c r="E1526" s="272">
        <v>3409.4789999999998</v>
      </c>
    </row>
    <row r="1527" spans="1:5">
      <c r="A1527" s="268">
        <v>43109</v>
      </c>
      <c r="B1527">
        <v>19.440000000000001</v>
      </c>
      <c r="C1527">
        <v>14.567671600000001</v>
      </c>
      <c r="D1527" s="271">
        <f t="shared" si="23"/>
        <v>0.33446171315394024</v>
      </c>
      <c r="E1527" s="272">
        <v>3413.8989999999999</v>
      </c>
    </row>
    <row r="1528" spans="1:5">
      <c r="A1528" s="268">
        <v>43110</v>
      </c>
      <c r="B1528">
        <v>19.61</v>
      </c>
      <c r="C1528">
        <v>14.7912572</v>
      </c>
      <c r="D1528" s="271">
        <f t="shared" si="23"/>
        <v>0.32578317953932934</v>
      </c>
      <c r="E1528" s="272">
        <v>3421.8339999999998</v>
      </c>
    </row>
    <row r="1529" spans="1:5">
      <c r="A1529" s="268">
        <v>43111</v>
      </c>
      <c r="B1529">
        <v>19.28</v>
      </c>
      <c r="C1529">
        <v>14.5396404</v>
      </c>
      <c r="D1529" s="271">
        <f t="shared" si="23"/>
        <v>0.32603004404428049</v>
      </c>
      <c r="E1529" s="272">
        <v>3425.3440000000001</v>
      </c>
    </row>
    <row r="1530" spans="1:5">
      <c r="A1530" s="268">
        <v>43112</v>
      </c>
      <c r="B1530">
        <v>19.329999999999998</v>
      </c>
      <c r="C1530">
        <v>14.4248786</v>
      </c>
      <c r="D1530" s="271">
        <f t="shared" si="23"/>
        <v>0.34004593979737185</v>
      </c>
      <c r="E1530" s="272">
        <v>3428.94</v>
      </c>
    </row>
    <row r="1531" spans="1:5">
      <c r="A1531" s="268">
        <v>43115</v>
      </c>
      <c r="B1531">
        <v>19.45</v>
      </c>
      <c r="C1531">
        <v>14.230413199999999</v>
      </c>
      <c r="D1531" s="271">
        <f t="shared" si="23"/>
        <v>0.36679095164994924</v>
      </c>
      <c r="E1531" s="272">
        <v>3410.4879999999998</v>
      </c>
    </row>
    <row r="1532" spans="1:5">
      <c r="A1532" s="268">
        <v>43116</v>
      </c>
      <c r="B1532">
        <v>20.25</v>
      </c>
      <c r="C1532">
        <v>14.8418688</v>
      </c>
      <c r="D1532" s="271">
        <f t="shared" si="23"/>
        <v>0.36438343936849793</v>
      </c>
      <c r="E1532" s="272">
        <v>3436.5940000000001</v>
      </c>
    </row>
    <row r="1533" spans="1:5">
      <c r="A1533" s="268">
        <v>43117</v>
      </c>
      <c r="B1533">
        <v>20.94</v>
      </c>
      <c r="C1533">
        <v>16.03407</v>
      </c>
      <c r="D1533" s="271">
        <f t="shared" si="23"/>
        <v>0.3059691020433366</v>
      </c>
      <c r="E1533" s="272">
        <v>3444.6709999999998</v>
      </c>
    </row>
    <row r="1534" spans="1:5">
      <c r="A1534" s="268">
        <v>43118</v>
      </c>
      <c r="B1534">
        <v>21.41</v>
      </c>
      <c r="C1534">
        <v>16.216123199999998</v>
      </c>
      <c r="D1534" s="271">
        <f t="shared" si="23"/>
        <v>0.32029090652197323</v>
      </c>
      <c r="E1534" s="272">
        <v>3474.7539999999999</v>
      </c>
    </row>
    <row r="1535" spans="1:5">
      <c r="A1535" s="268">
        <v>43119</v>
      </c>
      <c r="B1535">
        <v>21.29</v>
      </c>
      <c r="C1535">
        <v>16.396986600000002</v>
      </c>
      <c r="D1535" s="271">
        <f t="shared" si="23"/>
        <v>0.29840930650025643</v>
      </c>
      <c r="E1535" s="272">
        <v>3487.864</v>
      </c>
    </row>
    <row r="1536" spans="1:5">
      <c r="A1536" s="268">
        <v>43122</v>
      </c>
      <c r="B1536">
        <v>21.2</v>
      </c>
      <c r="C1536">
        <v>16.853671500000001</v>
      </c>
      <c r="D1536" s="271">
        <f t="shared" si="23"/>
        <v>0.25788615258105629</v>
      </c>
      <c r="E1536" s="272">
        <v>3501.3620000000001</v>
      </c>
    </row>
    <row r="1537" spans="1:5">
      <c r="A1537" s="268">
        <v>43123</v>
      </c>
      <c r="B1537">
        <v>21.21</v>
      </c>
      <c r="C1537">
        <v>16.740574500000001</v>
      </c>
      <c r="D1537" s="271">
        <f t="shared" si="23"/>
        <v>0.2669816080684686</v>
      </c>
      <c r="E1537" s="272">
        <v>3546.5039999999999</v>
      </c>
    </row>
    <row r="1538" spans="1:5">
      <c r="A1538" s="268">
        <v>43124</v>
      </c>
      <c r="B1538">
        <v>22.92</v>
      </c>
      <c r="C1538">
        <v>18.720521000000002</v>
      </c>
      <c r="D1538" s="271">
        <f t="shared" si="23"/>
        <v>0.22432489993200511</v>
      </c>
      <c r="E1538" s="272">
        <v>3559.4650000000001</v>
      </c>
    </row>
    <row r="1539" spans="1:5">
      <c r="A1539" s="268">
        <v>43125</v>
      </c>
      <c r="B1539">
        <v>22.33</v>
      </c>
      <c r="C1539">
        <v>17.607023999999999</v>
      </c>
      <c r="D1539" s="271">
        <f t="shared" si="23"/>
        <v>0.26824385540679674</v>
      </c>
      <c r="E1539" s="272">
        <v>3548.3069999999998</v>
      </c>
    </row>
    <row r="1540" spans="1:5">
      <c r="A1540" s="268">
        <v>43126</v>
      </c>
      <c r="B1540">
        <v>22.34</v>
      </c>
      <c r="C1540">
        <v>17.851900000000001</v>
      </c>
      <c r="D1540" s="271">
        <f t="shared" si="23"/>
        <v>0.25140741321652027</v>
      </c>
      <c r="E1540" s="272">
        <v>3558.1280000000002</v>
      </c>
    </row>
    <row r="1541" spans="1:5">
      <c r="A1541" s="268">
        <v>43129</v>
      </c>
      <c r="B1541">
        <v>22.11</v>
      </c>
      <c r="C1541">
        <v>16.912907000000001</v>
      </c>
      <c r="D1541" s="271">
        <f t="shared" ref="D1541:D1604" si="24">B1541/C1541-1</f>
        <v>0.30728561328930604</v>
      </c>
      <c r="E1541" s="272">
        <v>3523</v>
      </c>
    </row>
    <row r="1542" spans="1:5">
      <c r="A1542" s="268">
        <v>43130</v>
      </c>
      <c r="B1542">
        <v>21.63</v>
      </c>
      <c r="C1542">
        <v>16.723609</v>
      </c>
      <c r="D1542" s="271">
        <f t="shared" si="24"/>
        <v>0.29338111169664383</v>
      </c>
      <c r="E1542" s="272">
        <v>3488.009</v>
      </c>
    </row>
    <row r="1543" spans="1:5">
      <c r="A1543" s="268">
        <v>43131</v>
      </c>
      <c r="B1543">
        <v>21.29</v>
      </c>
      <c r="C1543">
        <v>16.846544000000002</v>
      </c>
      <c r="D1543" s="271">
        <f t="shared" si="24"/>
        <v>0.26376068587123846</v>
      </c>
      <c r="E1543" s="272">
        <v>3480.8330000000001</v>
      </c>
    </row>
    <row r="1544" spans="1:5">
      <c r="A1544" s="268">
        <v>43132</v>
      </c>
      <c r="B1544">
        <v>21.5</v>
      </c>
      <c r="C1544">
        <v>16.087759999999999</v>
      </c>
      <c r="D1544" s="271">
        <f t="shared" si="24"/>
        <v>0.33641973773850431</v>
      </c>
      <c r="E1544" s="272">
        <v>3446.9789999999998</v>
      </c>
    </row>
    <row r="1545" spans="1:5">
      <c r="A1545" s="268">
        <v>43133</v>
      </c>
      <c r="B1545">
        <v>21.52</v>
      </c>
      <c r="C1545">
        <v>16.323839</v>
      </c>
      <c r="D1545" s="271">
        <f t="shared" si="24"/>
        <v>0.3183173394444776</v>
      </c>
      <c r="E1545" s="272">
        <v>3462.08</v>
      </c>
    </row>
    <row r="1546" spans="1:5">
      <c r="A1546" s="268">
        <v>43136</v>
      </c>
      <c r="B1546">
        <v>21.79</v>
      </c>
      <c r="C1546">
        <v>16.066056799999998</v>
      </c>
      <c r="D1546" s="271">
        <f t="shared" si="24"/>
        <v>0.35627554858389399</v>
      </c>
      <c r="E1546" s="272">
        <v>3487.4969999999998</v>
      </c>
    </row>
    <row r="1547" spans="1:5">
      <c r="A1547" s="268">
        <v>43137</v>
      </c>
      <c r="B1547">
        <v>20.55</v>
      </c>
      <c r="C1547">
        <v>14.984769999999999</v>
      </c>
      <c r="D1547" s="271">
        <f t="shared" si="24"/>
        <v>0.37139242043755094</v>
      </c>
      <c r="E1547" s="272">
        <v>3370.652</v>
      </c>
    </row>
    <row r="1548" spans="1:5">
      <c r="A1548" s="268">
        <v>43138</v>
      </c>
      <c r="B1548">
        <v>19.55</v>
      </c>
      <c r="C1548">
        <v>14.732760799999999</v>
      </c>
      <c r="D1548" s="271">
        <f t="shared" si="24"/>
        <v>0.3269746427974316</v>
      </c>
      <c r="E1548" s="272">
        <v>3309.259</v>
      </c>
    </row>
    <row r="1549" spans="1:5">
      <c r="A1549" s="268">
        <v>43139</v>
      </c>
      <c r="B1549">
        <v>19.239999999999998</v>
      </c>
      <c r="C1549">
        <v>14.802127799999999</v>
      </c>
      <c r="D1549" s="271">
        <f t="shared" si="24"/>
        <v>0.29981312551564376</v>
      </c>
      <c r="E1549" s="272">
        <v>3262.05</v>
      </c>
    </row>
    <row r="1550" spans="1:5">
      <c r="A1550" s="268">
        <v>43140</v>
      </c>
      <c r="B1550">
        <v>17.350000000000001</v>
      </c>
      <c r="C1550">
        <v>13.73855</v>
      </c>
      <c r="D1550" s="271">
        <f t="shared" si="24"/>
        <v>0.26286980794916515</v>
      </c>
      <c r="E1550" s="272">
        <v>3129.85</v>
      </c>
    </row>
    <row r="1551" spans="1:5">
      <c r="A1551" s="268">
        <v>43143</v>
      </c>
      <c r="B1551">
        <v>17.329999999999998</v>
      </c>
      <c r="C1551">
        <v>13.713013999999999</v>
      </c>
      <c r="D1551" s="271">
        <f t="shared" si="24"/>
        <v>0.26376302102513716</v>
      </c>
      <c r="E1551" s="272">
        <v>3154.125</v>
      </c>
    </row>
    <row r="1552" spans="1:5">
      <c r="A1552" s="268">
        <v>43144</v>
      </c>
      <c r="B1552">
        <v>17.62</v>
      </c>
      <c r="C1552">
        <v>14.056248800000001</v>
      </c>
      <c r="D1552" s="271">
        <f t="shared" si="24"/>
        <v>0.25353501141784007</v>
      </c>
      <c r="E1552" s="272">
        <v>3184.9580000000001</v>
      </c>
    </row>
    <row r="1553" spans="1:5">
      <c r="A1553" s="268">
        <v>43145</v>
      </c>
      <c r="B1553">
        <v>17.63</v>
      </c>
      <c r="C1553">
        <v>14.4185132</v>
      </c>
      <c r="D1553" s="271">
        <f t="shared" si="24"/>
        <v>0.22273356173783565</v>
      </c>
      <c r="E1553" s="272">
        <v>3199.1579999999999</v>
      </c>
    </row>
    <row r="1554" spans="1:5">
      <c r="A1554" s="268">
        <v>43153</v>
      </c>
      <c r="B1554">
        <v>18.010000000000002</v>
      </c>
      <c r="C1554">
        <v>14.630438</v>
      </c>
      <c r="D1554" s="271">
        <f t="shared" si="24"/>
        <v>0.23099527163848421</v>
      </c>
      <c r="E1554" s="272">
        <v>3268.558</v>
      </c>
    </row>
    <row r="1555" spans="1:5">
      <c r="A1555" s="268">
        <v>43154</v>
      </c>
      <c r="B1555">
        <v>18.190000000000001</v>
      </c>
      <c r="C1555">
        <v>14.832209199999999</v>
      </c>
      <c r="D1555" s="271">
        <f t="shared" si="24"/>
        <v>0.22638507552873532</v>
      </c>
      <c r="E1555" s="272">
        <v>3289.0239999999999</v>
      </c>
    </row>
    <row r="1556" spans="1:5">
      <c r="A1556" s="268">
        <v>43157</v>
      </c>
      <c r="B1556">
        <v>18.649999999999999</v>
      </c>
      <c r="C1556">
        <v>15.148683</v>
      </c>
      <c r="D1556" s="271">
        <f t="shared" si="24"/>
        <v>0.23113012530528221</v>
      </c>
      <c r="E1556" s="272">
        <v>3329.5729999999999</v>
      </c>
    </row>
    <row r="1557" spans="1:5">
      <c r="A1557" s="268">
        <v>43158</v>
      </c>
      <c r="B1557">
        <v>18.25</v>
      </c>
      <c r="C1557">
        <v>14.770662</v>
      </c>
      <c r="D1557" s="271">
        <f t="shared" si="24"/>
        <v>0.2355573501038748</v>
      </c>
      <c r="E1557" s="272">
        <v>3292.067</v>
      </c>
    </row>
    <row r="1558" spans="1:5">
      <c r="A1558" s="268">
        <v>43159</v>
      </c>
      <c r="B1558">
        <v>18.11</v>
      </c>
      <c r="C1558">
        <v>14.3280376</v>
      </c>
      <c r="D1558" s="271">
        <f t="shared" si="24"/>
        <v>0.26395536538793007</v>
      </c>
      <c r="E1558" s="272">
        <v>3259.4079999999999</v>
      </c>
    </row>
    <row r="1559" spans="1:5">
      <c r="A1559" s="268">
        <v>43160</v>
      </c>
      <c r="B1559">
        <v>18.13</v>
      </c>
      <c r="C1559">
        <v>14.455705399999999</v>
      </c>
      <c r="D1559" s="271">
        <f t="shared" si="24"/>
        <v>0.25417608468971697</v>
      </c>
      <c r="E1559" s="272">
        <v>3273.7539999999999</v>
      </c>
    </row>
    <row r="1560" spans="1:5">
      <c r="A1560" s="268">
        <v>43161</v>
      </c>
      <c r="B1560">
        <v>17.829999999999998</v>
      </c>
      <c r="C1560">
        <v>14.0626794</v>
      </c>
      <c r="D1560" s="271">
        <f t="shared" si="24"/>
        <v>0.26789493615277871</v>
      </c>
      <c r="E1560" s="272">
        <v>3254.5279999999998</v>
      </c>
    </row>
    <row r="1561" spans="1:5">
      <c r="A1561" s="268">
        <v>43164</v>
      </c>
      <c r="B1561">
        <v>17.87</v>
      </c>
      <c r="C1561">
        <v>14.044012800000001</v>
      </c>
      <c r="D1561" s="271">
        <f t="shared" si="24"/>
        <v>0.27242834754465628</v>
      </c>
      <c r="E1561" s="272">
        <v>3256.9259999999999</v>
      </c>
    </row>
    <row r="1562" spans="1:5">
      <c r="A1562" s="268">
        <v>43165</v>
      </c>
      <c r="B1562">
        <v>18.420000000000002</v>
      </c>
      <c r="C1562">
        <v>14.6166804</v>
      </c>
      <c r="D1562" s="271">
        <f t="shared" si="24"/>
        <v>0.26020406110815708</v>
      </c>
      <c r="E1562" s="272">
        <v>3289.6410000000001</v>
      </c>
    </row>
    <row r="1563" spans="1:5">
      <c r="A1563" s="268">
        <v>43166</v>
      </c>
      <c r="B1563">
        <v>18.27</v>
      </c>
      <c r="C1563">
        <v>14.2373124</v>
      </c>
      <c r="D1563" s="271">
        <f t="shared" si="24"/>
        <v>0.2832478129790843</v>
      </c>
      <c r="E1563" s="272">
        <v>3271.6680000000001</v>
      </c>
    </row>
    <row r="1564" spans="1:5">
      <c r="A1564" s="268">
        <v>43167</v>
      </c>
      <c r="B1564">
        <v>18.39</v>
      </c>
      <c r="C1564">
        <v>14.480809199999999</v>
      </c>
      <c r="D1564" s="271">
        <f t="shared" si="24"/>
        <v>0.26995665407980107</v>
      </c>
      <c r="E1564" s="272">
        <v>3288.4050000000002</v>
      </c>
    </row>
    <row r="1565" spans="1:5">
      <c r="A1565" s="268">
        <v>43168</v>
      </c>
      <c r="B1565">
        <v>18.86</v>
      </c>
      <c r="C1565">
        <v>14.711801400000001</v>
      </c>
      <c r="D1565" s="271">
        <f t="shared" si="24"/>
        <v>0.28196401563713325</v>
      </c>
      <c r="E1565" s="272">
        <v>3307.165</v>
      </c>
    </row>
    <row r="1566" spans="1:5">
      <c r="A1566" s="268">
        <v>43171</v>
      </c>
      <c r="B1566">
        <v>19.3</v>
      </c>
      <c r="C1566">
        <v>15.221778</v>
      </c>
      <c r="D1566" s="271">
        <f t="shared" si="24"/>
        <v>0.26792021273730304</v>
      </c>
      <c r="E1566" s="272">
        <v>3326.6990000000001</v>
      </c>
    </row>
    <row r="1567" spans="1:5">
      <c r="A1567" s="268">
        <v>43172</v>
      </c>
      <c r="B1567">
        <v>18.95</v>
      </c>
      <c r="C1567">
        <v>15.110999</v>
      </c>
      <c r="D1567" s="271">
        <f t="shared" si="24"/>
        <v>0.25405342161692945</v>
      </c>
      <c r="E1567" s="272">
        <v>3310.2379999999998</v>
      </c>
    </row>
    <row r="1568" spans="1:5">
      <c r="A1568" s="268">
        <v>43173</v>
      </c>
      <c r="B1568">
        <v>18.7</v>
      </c>
      <c r="C1568">
        <v>14.913035000000001</v>
      </c>
      <c r="D1568" s="271">
        <f t="shared" si="24"/>
        <v>0.25393657293770167</v>
      </c>
      <c r="E1568" s="272">
        <v>3291.3809999999999</v>
      </c>
    </row>
    <row r="1569" spans="1:5">
      <c r="A1569" s="268">
        <v>43174</v>
      </c>
      <c r="B1569">
        <v>18.8</v>
      </c>
      <c r="C1569">
        <v>14.9145264</v>
      </c>
      <c r="D1569" s="271">
        <f t="shared" si="24"/>
        <v>0.26051605634624786</v>
      </c>
      <c r="E1569" s="272">
        <v>3291.1120000000001</v>
      </c>
    </row>
    <row r="1570" spans="1:5">
      <c r="A1570" s="268">
        <v>43175</v>
      </c>
      <c r="B1570">
        <v>18.34</v>
      </c>
      <c r="C1570">
        <v>14.9105112</v>
      </c>
      <c r="D1570" s="271">
        <f t="shared" si="24"/>
        <v>0.23000477676446129</v>
      </c>
      <c r="E1570" s="272">
        <v>3269.8820000000001</v>
      </c>
    </row>
    <row r="1571" spans="1:5">
      <c r="A1571" s="268">
        <v>43178</v>
      </c>
      <c r="B1571">
        <v>18.54</v>
      </c>
      <c r="C1571">
        <v>14.8060654</v>
      </c>
      <c r="D1571" s="271">
        <f t="shared" si="24"/>
        <v>0.25218952497670299</v>
      </c>
      <c r="E1571" s="272">
        <v>3279.2510000000002</v>
      </c>
    </row>
    <row r="1572" spans="1:5">
      <c r="A1572" s="268">
        <v>43179</v>
      </c>
      <c r="B1572">
        <v>18.68</v>
      </c>
      <c r="C1572">
        <v>14.7402608</v>
      </c>
      <c r="D1572" s="271">
        <f t="shared" si="24"/>
        <v>0.26727744192965708</v>
      </c>
      <c r="E1572" s="272">
        <v>3290.6390000000001</v>
      </c>
    </row>
    <row r="1573" spans="1:5">
      <c r="A1573" s="268">
        <v>43180</v>
      </c>
      <c r="B1573">
        <v>18.5</v>
      </c>
      <c r="C1573">
        <v>14.788047000000001</v>
      </c>
      <c r="D1573" s="271">
        <f t="shared" si="24"/>
        <v>0.25101035992109022</v>
      </c>
      <c r="E1573" s="272">
        <v>3280.9520000000002</v>
      </c>
    </row>
    <row r="1574" spans="1:5">
      <c r="A1574" s="268">
        <v>43181</v>
      </c>
      <c r="B1574">
        <v>18.760000000000002</v>
      </c>
      <c r="C1574">
        <v>15.1034884</v>
      </c>
      <c r="D1574" s="271">
        <f t="shared" si="24"/>
        <v>0.2420971568396082</v>
      </c>
      <c r="E1574" s="272">
        <v>3263.48</v>
      </c>
    </row>
    <row r="1575" spans="1:5">
      <c r="A1575" s="268">
        <v>43182</v>
      </c>
      <c r="B1575">
        <v>17.7</v>
      </c>
      <c r="C1575">
        <v>14.382786400000001</v>
      </c>
      <c r="D1575" s="271">
        <f t="shared" si="24"/>
        <v>0.23063775736807157</v>
      </c>
      <c r="E1575" s="272">
        <v>3152.76</v>
      </c>
    </row>
    <row r="1576" spans="1:5">
      <c r="A1576" s="268">
        <v>43185</v>
      </c>
      <c r="B1576">
        <v>18.02</v>
      </c>
      <c r="C1576">
        <v>14.622432</v>
      </c>
      <c r="D1576" s="271">
        <f t="shared" si="24"/>
        <v>0.23235314070874113</v>
      </c>
      <c r="E1576" s="272">
        <v>3133.721</v>
      </c>
    </row>
    <row r="1577" spans="1:5">
      <c r="A1577" s="268">
        <v>43186</v>
      </c>
      <c r="B1577">
        <v>18.32</v>
      </c>
      <c r="C1577">
        <v>14.648600999999999</v>
      </c>
      <c r="D1577" s="271">
        <f t="shared" si="24"/>
        <v>0.25063137428618609</v>
      </c>
      <c r="E1577" s="272">
        <v>3166.6480000000001</v>
      </c>
    </row>
    <row r="1578" spans="1:5">
      <c r="A1578" s="268">
        <v>43187</v>
      </c>
      <c r="B1578">
        <v>17.86</v>
      </c>
      <c r="C1578">
        <v>14.387416200000001</v>
      </c>
      <c r="D1578" s="271">
        <f t="shared" si="24"/>
        <v>0.24136257349669221</v>
      </c>
      <c r="E1578" s="272">
        <v>3122.2890000000002</v>
      </c>
    </row>
    <row r="1579" spans="1:5">
      <c r="A1579" s="268">
        <v>43188</v>
      </c>
      <c r="B1579">
        <v>18.309999999999999</v>
      </c>
      <c r="C1579">
        <v>14.4306804</v>
      </c>
      <c r="D1579" s="271">
        <f t="shared" si="24"/>
        <v>0.26882444156964347</v>
      </c>
      <c r="E1579" s="272">
        <v>3160.53</v>
      </c>
    </row>
    <row r="1580" spans="1:5">
      <c r="A1580" s="268">
        <v>43189</v>
      </c>
      <c r="B1580">
        <v>18.579999999999998</v>
      </c>
      <c r="C1580">
        <v>14.4306804</v>
      </c>
      <c r="D1580" s="271">
        <f t="shared" si="24"/>
        <v>0.28753457806466276</v>
      </c>
      <c r="E1580" s="272">
        <v>3168.8960000000002</v>
      </c>
    </row>
    <row r="1581" spans="1:5">
      <c r="A1581" s="268">
        <v>43192</v>
      </c>
      <c r="B1581">
        <v>18.93</v>
      </c>
      <c r="C1581">
        <v>14.4306804</v>
      </c>
      <c r="D1581" s="271">
        <f t="shared" si="24"/>
        <v>0.31178845870635463</v>
      </c>
      <c r="E1581" s="272">
        <v>3163.1790000000001</v>
      </c>
    </row>
    <row r="1582" spans="1:5">
      <c r="A1582" s="268">
        <v>43193</v>
      </c>
      <c r="B1582">
        <v>19.21</v>
      </c>
      <c r="C1582">
        <v>14.8267416</v>
      </c>
      <c r="D1582" s="271">
        <f t="shared" si="24"/>
        <v>0.2956319411407291</v>
      </c>
      <c r="E1582" s="272">
        <v>3136.6329999999998</v>
      </c>
    </row>
    <row r="1583" spans="1:5">
      <c r="A1583" s="268">
        <v>43194</v>
      </c>
      <c r="B1583">
        <v>19.010000000000002</v>
      </c>
      <c r="C1583">
        <v>14.752015999999999</v>
      </c>
      <c r="D1583" s="271">
        <f t="shared" si="24"/>
        <v>0.28863743097892525</v>
      </c>
      <c r="E1583" s="272">
        <v>3131.1109999999999</v>
      </c>
    </row>
    <row r="1584" spans="1:5">
      <c r="A1584" s="268">
        <v>43199</v>
      </c>
      <c r="B1584">
        <v>19.34</v>
      </c>
      <c r="C1584">
        <v>15.262577200000001</v>
      </c>
      <c r="D1584" s="271">
        <f t="shared" si="24"/>
        <v>0.26715165771610305</v>
      </c>
      <c r="E1584" s="272">
        <v>3138.2930000000001</v>
      </c>
    </row>
    <row r="1585" spans="1:5">
      <c r="A1585" s="268">
        <v>43200</v>
      </c>
      <c r="B1585">
        <v>19.739999999999998</v>
      </c>
      <c r="C1585">
        <v>15.5400768</v>
      </c>
      <c r="D1585" s="271">
        <f t="shared" si="24"/>
        <v>0.27026399251772038</v>
      </c>
      <c r="E1585" s="272">
        <v>3190.3209999999999</v>
      </c>
    </row>
    <row r="1586" spans="1:5">
      <c r="A1586" s="268">
        <v>43201</v>
      </c>
      <c r="B1586">
        <v>19.45</v>
      </c>
      <c r="C1586">
        <v>15.596216999999999</v>
      </c>
      <c r="D1586" s="271">
        <f t="shared" si="24"/>
        <v>0.24709729288839721</v>
      </c>
      <c r="E1586" s="272">
        <v>3208.0810000000001</v>
      </c>
    </row>
    <row r="1587" spans="1:5">
      <c r="A1587" s="268">
        <v>43202</v>
      </c>
      <c r="B1587">
        <v>19.11</v>
      </c>
      <c r="C1587">
        <v>15.353206399999999</v>
      </c>
      <c r="D1587" s="271">
        <f t="shared" si="24"/>
        <v>0.24469114151946791</v>
      </c>
      <c r="E1587" s="272">
        <v>3180.1579999999999</v>
      </c>
    </row>
    <row r="1588" spans="1:5">
      <c r="A1588" s="268">
        <v>43203</v>
      </c>
      <c r="B1588">
        <v>18.920000000000002</v>
      </c>
      <c r="C1588">
        <v>15.207914799999999</v>
      </c>
      <c r="D1588" s="271">
        <f t="shared" si="24"/>
        <v>0.24408903185070474</v>
      </c>
      <c r="E1588" s="272">
        <v>3159.0520000000001</v>
      </c>
    </row>
    <row r="1589" spans="1:5">
      <c r="A1589" s="268">
        <v>43206</v>
      </c>
      <c r="B1589">
        <v>18.39</v>
      </c>
      <c r="C1589">
        <v>14.7717308</v>
      </c>
      <c r="D1589" s="271">
        <f t="shared" si="24"/>
        <v>0.24494551444167945</v>
      </c>
      <c r="E1589" s="272">
        <v>3110.6480000000001</v>
      </c>
    </row>
    <row r="1590" spans="1:5">
      <c r="A1590" s="268">
        <v>43207</v>
      </c>
      <c r="B1590">
        <v>18.41</v>
      </c>
      <c r="C1590">
        <v>14.681573999999999</v>
      </c>
      <c r="D1590" s="271">
        <f t="shared" si="24"/>
        <v>0.25395274375894572</v>
      </c>
      <c r="E1590" s="272">
        <v>3066.7959999999998</v>
      </c>
    </row>
    <row r="1591" spans="1:5">
      <c r="A1591" s="268">
        <v>43208</v>
      </c>
      <c r="B1591">
        <v>18.79</v>
      </c>
      <c r="C1591">
        <v>14.676218199999999</v>
      </c>
      <c r="D1591" s="271">
        <f t="shared" si="24"/>
        <v>0.28030257822141125</v>
      </c>
      <c r="E1591" s="272">
        <v>3091.3980000000001</v>
      </c>
    </row>
    <row r="1592" spans="1:5">
      <c r="A1592" s="268">
        <v>43209</v>
      </c>
      <c r="B1592">
        <v>19.010000000000002</v>
      </c>
      <c r="C1592">
        <v>15.1128736</v>
      </c>
      <c r="D1592" s="271">
        <f t="shared" si="24"/>
        <v>0.25786799407890237</v>
      </c>
      <c r="E1592" s="272">
        <v>3117.3760000000002</v>
      </c>
    </row>
    <row r="1593" spans="1:5">
      <c r="A1593" s="268">
        <v>43210</v>
      </c>
      <c r="B1593">
        <v>18.28</v>
      </c>
      <c r="C1593">
        <v>14.714071199999999</v>
      </c>
      <c r="D1593" s="271">
        <f t="shared" si="24"/>
        <v>0.24234820883563502</v>
      </c>
      <c r="E1593" s="272">
        <v>3071.5419999999999</v>
      </c>
    </row>
    <row r="1594" spans="1:5">
      <c r="A1594" s="268">
        <v>43213</v>
      </c>
      <c r="B1594">
        <v>18.53</v>
      </c>
      <c r="C1594">
        <v>14.639587799999999</v>
      </c>
      <c r="D1594" s="271">
        <f t="shared" si="24"/>
        <v>0.26574602052661644</v>
      </c>
      <c r="E1594" s="272">
        <v>3068.0120000000002</v>
      </c>
    </row>
    <row r="1595" spans="1:5">
      <c r="A1595" s="268">
        <v>43214</v>
      </c>
      <c r="B1595">
        <v>19.239999999999998</v>
      </c>
      <c r="C1595">
        <v>15.010513</v>
      </c>
      <c r="D1595" s="271">
        <f t="shared" si="24"/>
        <v>0.28176831797820623</v>
      </c>
      <c r="E1595" s="272">
        <v>3128.9270000000001</v>
      </c>
    </row>
    <row r="1596" spans="1:5">
      <c r="A1596" s="268">
        <v>43215</v>
      </c>
      <c r="B1596">
        <v>19.14</v>
      </c>
      <c r="C1596">
        <v>14.756299200000001</v>
      </c>
      <c r="D1596" s="271">
        <f t="shared" si="24"/>
        <v>0.29707318485382839</v>
      </c>
      <c r="E1596" s="272">
        <v>3117.973</v>
      </c>
    </row>
    <row r="1597" spans="1:5">
      <c r="A1597" s="268">
        <v>43216</v>
      </c>
      <c r="B1597">
        <v>18.739999999999998</v>
      </c>
      <c r="C1597">
        <v>14.677936000000001</v>
      </c>
      <c r="D1597" s="271">
        <f t="shared" si="24"/>
        <v>0.27674626732259888</v>
      </c>
      <c r="E1597" s="272">
        <v>3075.03</v>
      </c>
    </row>
    <row r="1598" spans="1:5">
      <c r="A1598" s="268">
        <v>43217</v>
      </c>
      <c r="B1598">
        <v>18.989999999999998</v>
      </c>
      <c r="C1598">
        <v>14.848283</v>
      </c>
      <c r="D1598" s="271">
        <f t="shared" si="24"/>
        <v>0.27893575304296103</v>
      </c>
      <c r="E1598" s="272">
        <v>3082.2310000000002</v>
      </c>
    </row>
    <row r="1599" spans="1:5">
      <c r="A1599" s="268">
        <v>43222</v>
      </c>
      <c r="B1599">
        <v>19.14</v>
      </c>
      <c r="C1599">
        <v>15.330546</v>
      </c>
      <c r="D1599" s="271">
        <f t="shared" si="24"/>
        <v>0.24848782293859606</v>
      </c>
      <c r="E1599" s="272">
        <v>3081.1770000000001</v>
      </c>
    </row>
    <row r="1600" spans="1:5">
      <c r="A1600" s="268">
        <v>43223</v>
      </c>
      <c r="B1600">
        <v>19.59</v>
      </c>
      <c r="C1600">
        <v>15.3789012</v>
      </c>
      <c r="D1600" s="271">
        <f t="shared" si="24"/>
        <v>0.27382312593308034</v>
      </c>
      <c r="E1600" s="272">
        <v>3100.8580000000002</v>
      </c>
    </row>
    <row r="1601" spans="1:5">
      <c r="A1601" s="268">
        <v>43224</v>
      </c>
      <c r="B1601">
        <v>19.37</v>
      </c>
      <c r="C1601">
        <v>15.0680488</v>
      </c>
      <c r="D1601" s="271">
        <f t="shared" si="24"/>
        <v>0.28550154416808105</v>
      </c>
      <c r="E1601" s="272">
        <v>3091.0329999999999</v>
      </c>
    </row>
    <row r="1602" spans="1:5">
      <c r="A1602" s="268">
        <v>43227</v>
      </c>
      <c r="B1602">
        <v>19.63</v>
      </c>
      <c r="C1602">
        <v>15.180337</v>
      </c>
      <c r="D1602" s="271">
        <f t="shared" si="24"/>
        <v>0.29312017249682931</v>
      </c>
      <c r="E1602" s="272">
        <v>3136.6439999999998</v>
      </c>
    </row>
    <row r="1603" spans="1:5">
      <c r="A1603" s="268">
        <v>43228</v>
      </c>
      <c r="B1603">
        <v>19.940000000000001</v>
      </c>
      <c r="C1603">
        <v>15.4769328</v>
      </c>
      <c r="D1603" s="271">
        <f t="shared" si="24"/>
        <v>0.28836897191929411</v>
      </c>
      <c r="E1603" s="272">
        <v>3161.4969999999998</v>
      </c>
    </row>
    <row r="1604" spans="1:5">
      <c r="A1604" s="268">
        <v>43229</v>
      </c>
      <c r="B1604">
        <v>19.75</v>
      </c>
      <c r="C1604">
        <v>15.4751952</v>
      </c>
      <c r="D1604" s="271">
        <f t="shared" si="24"/>
        <v>0.2762359210822749</v>
      </c>
      <c r="E1604" s="272">
        <v>3159.15</v>
      </c>
    </row>
    <row r="1605" spans="1:5">
      <c r="A1605" s="268">
        <v>43230</v>
      </c>
      <c r="B1605">
        <v>19.84</v>
      </c>
      <c r="C1605">
        <v>15.3702296</v>
      </c>
      <c r="D1605" s="271">
        <f t="shared" ref="D1605:D1608" si="25">B1605/C1605-1</f>
        <v>0.29080700264880877</v>
      </c>
      <c r="E1605" s="272">
        <v>3174.4119999999998</v>
      </c>
    </row>
    <row r="1606" spans="1:5">
      <c r="A1606" s="268">
        <v>43231</v>
      </c>
      <c r="B1606">
        <v>19.489999999999998</v>
      </c>
      <c r="C1606">
        <v>15.359565</v>
      </c>
      <c r="D1606" s="271">
        <f t="shared" si="25"/>
        <v>0.26891614443507983</v>
      </c>
      <c r="E1606" s="272">
        <v>3163.2629999999999</v>
      </c>
    </row>
    <row r="1607" spans="1:5">
      <c r="A1607" s="268">
        <v>43234</v>
      </c>
      <c r="B1607">
        <v>19.87</v>
      </c>
      <c r="C1607">
        <v>16.219695000000002</v>
      </c>
      <c r="D1607" s="271">
        <f t="shared" si="25"/>
        <v>0.22505386198692379</v>
      </c>
      <c r="E1607" s="272">
        <v>3174.0320000000002</v>
      </c>
    </row>
    <row r="1608" spans="1:5">
      <c r="A1608" s="268">
        <v>43235</v>
      </c>
      <c r="B1608">
        <v>19.87</v>
      </c>
      <c r="C1608">
        <v>16.219695000000002</v>
      </c>
      <c r="D1608" s="271">
        <f t="shared" si="25"/>
        <v>0.22505386198692379</v>
      </c>
      <c r="E1608" s="272">
        <v>3174.0320000000002</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S19"/>
  <sheetViews>
    <sheetView workbookViewId="0">
      <selection activeCell="D26" sqref="D26"/>
    </sheetView>
  </sheetViews>
  <sheetFormatPr defaultRowHeight="13.5"/>
  <sheetData>
    <row r="1" spans="1:19" ht="14.25" thickBot="1">
      <c r="B1" s="244" t="s">
        <v>50</v>
      </c>
      <c r="C1" s="245"/>
      <c r="D1" s="245" t="s">
        <v>223</v>
      </c>
      <c r="E1" s="245"/>
      <c r="F1" s="245" t="s">
        <v>224</v>
      </c>
      <c r="G1" s="246"/>
      <c r="H1" s="238" t="s">
        <v>225</v>
      </c>
      <c r="I1" s="238"/>
      <c r="J1" s="238" t="s">
        <v>223</v>
      </c>
      <c r="K1" s="238"/>
      <c r="L1" s="238" t="s">
        <v>224</v>
      </c>
      <c r="M1" s="238"/>
      <c r="N1" s="244" t="s">
        <v>225</v>
      </c>
      <c r="O1" s="245"/>
      <c r="P1" s="245" t="s">
        <v>223</v>
      </c>
      <c r="Q1" s="245"/>
      <c r="R1" s="245" t="s">
        <v>224</v>
      </c>
      <c r="S1" s="246"/>
    </row>
    <row r="2" spans="1:19" ht="14.25" thickBot="1">
      <c r="A2" s="239" t="s">
        <v>123</v>
      </c>
      <c r="B2" s="247" t="s">
        <v>124</v>
      </c>
      <c r="C2" s="213"/>
      <c r="D2" s="212" t="s">
        <v>124</v>
      </c>
      <c r="E2" s="213"/>
      <c r="F2" s="212" t="s">
        <v>124</v>
      </c>
      <c r="G2" s="248"/>
      <c r="H2" s="213" t="s">
        <v>126</v>
      </c>
      <c r="I2" s="213"/>
      <c r="J2" s="212" t="s">
        <v>126</v>
      </c>
      <c r="K2" s="213"/>
      <c r="L2" s="212" t="s">
        <v>126</v>
      </c>
      <c r="M2" s="213"/>
      <c r="N2" s="247" t="s">
        <v>128</v>
      </c>
      <c r="O2" s="213"/>
      <c r="P2" s="212" t="s">
        <v>128</v>
      </c>
      <c r="Q2" s="213"/>
      <c r="R2" s="212" t="s">
        <v>128</v>
      </c>
      <c r="S2" s="248"/>
    </row>
    <row r="3" spans="1:19">
      <c r="A3" s="240"/>
      <c r="B3" s="249" t="s">
        <v>129</v>
      </c>
      <c r="C3" s="94" t="s">
        <v>60</v>
      </c>
      <c r="D3" s="94" t="s">
        <v>129</v>
      </c>
      <c r="E3" s="94" t="s">
        <v>60</v>
      </c>
      <c r="F3" s="94" t="s">
        <v>129</v>
      </c>
      <c r="G3" s="250" t="s">
        <v>60</v>
      </c>
      <c r="H3" s="94" t="s">
        <v>134</v>
      </c>
      <c r="I3" s="94" t="s">
        <v>60</v>
      </c>
      <c r="J3" s="94" t="s">
        <v>134</v>
      </c>
      <c r="K3" s="94" t="s">
        <v>60</v>
      </c>
      <c r="L3" s="94" t="s">
        <v>134</v>
      </c>
      <c r="M3" s="104" t="s">
        <v>60</v>
      </c>
      <c r="N3" s="249" t="s">
        <v>128</v>
      </c>
      <c r="O3" s="104" t="s">
        <v>60</v>
      </c>
      <c r="P3" s="94" t="s">
        <v>128</v>
      </c>
      <c r="Q3" s="104" t="s">
        <v>60</v>
      </c>
      <c r="R3" s="94" t="s">
        <v>128</v>
      </c>
      <c r="S3" s="250" t="s">
        <v>60</v>
      </c>
    </row>
    <row r="4" spans="1:19">
      <c r="A4" s="240"/>
      <c r="B4" s="249" t="s">
        <v>136</v>
      </c>
      <c r="C4" s="94" t="s">
        <v>130</v>
      </c>
      <c r="D4" s="94" t="s">
        <v>136</v>
      </c>
      <c r="E4" s="94" t="s">
        <v>130</v>
      </c>
      <c r="F4" s="94" t="s">
        <v>136</v>
      </c>
      <c r="G4" s="250" t="s">
        <v>130</v>
      </c>
      <c r="H4" s="94" t="s">
        <v>37</v>
      </c>
      <c r="I4" s="94" t="s">
        <v>130</v>
      </c>
      <c r="J4" s="94" t="s">
        <v>37</v>
      </c>
      <c r="K4" s="94" t="s">
        <v>130</v>
      </c>
      <c r="L4" s="94" t="s">
        <v>37</v>
      </c>
      <c r="M4" s="104" t="s">
        <v>130</v>
      </c>
      <c r="N4" s="249" t="s">
        <v>136</v>
      </c>
      <c r="O4" s="104" t="s">
        <v>130</v>
      </c>
      <c r="P4" s="94" t="s">
        <v>136</v>
      </c>
      <c r="Q4" s="104" t="s">
        <v>130</v>
      </c>
      <c r="R4" s="94" t="s">
        <v>136</v>
      </c>
      <c r="S4" s="250" t="s">
        <v>130</v>
      </c>
    </row>
    <row r="5" spans="1:19" ht="14.25" thickBot="1">
      <c r="A5" s="241"/>
      <c r="B5" s="251"/>
      <c r="C5" s="95" t="s">
        <v>131</v>
      </c>
      <c r="D5" s="95"/>
      <c r="E5" s="95" t="s">
        <v>131</v>
      </c>
      <c r="F5" s="95"/>
      <c r="G5" s="252" t="s">
        <v>131</v>
      </c>
      <c r="H5" s="95" t="s">
        <v>136</v>
      </c>
      <c r="I5" s="95" t="s">
        <v>131</v>
      </c>
      <c r="J5" s="95" t="s">
        <v>136</v>
      </c>
      <c r="K5" s="95" t="s">
        <v>131</v>
      </c>
      <c r="L5" s="95" t="s">
        <v>136</v>
      </c>
      <c r="M5" s="105" t="s">
        <v>131</v>
      </c>
      <c r="N5" s="251"/>
      <c r="O5" s="105" t="s">
        <v>131</v>
      </c>
      <c r="P5" s="95"/>
      <c r="Q5" s="105" t="s">
        <v>131</v>
      </c>
      <c r="R5" s="95"/>
      <c r="S5" s="252" t="s">
        <v>131</v>
      </c>
    </row>
    <row r="6" spans="1:19" ht="15" thickBot="1">
      <c r="A6" s="242">
        <v>42887</v>
      </c>
      <c r="B6" s="253">
        <v>8.84</v>
      </c>
      <c r="C6" s="98">
        <v>-32</v>
      </c>
      <c r="D6" s="99">
        <v>0.51</v>
      </c>
      <c r="E6" s="100">
        <v>-35.270000000000003</v>
      </c>
      <c r="F6" s="96">
        <v>0.86</v>
      </c>
      <c r="G6" s="254">
        <v>3.39</v>
      </c>
      <c r="H6" s="96">
        <v>20.28</v>
      </c>
      <c r="I6" s="98">
        <v>-27.71</v>
      </c>
      <c r="J6" s="99">
        <v>1.86</v>
      </c>
      <c r="K6" s="100">
        <v>-11.86</v>
      </c>
      <c r="L6" s="96">
        <v>2.0299999999999998</v>
      </c>
      <c r="M6" s="107">
        <v>11.07</v>
      </c>
      <c r="N6" s="253">
        <v>1238.96</v>
      </c>
      <c r="O6" s="107">
        <v>5.5</v>
      </c>
      <c r="P6" s="99">
        <v>133.93</v>
      </c>
      <c r="Q6" s="109">
        <v>2.35</v>
      </c>
      <c r="R6" s="96">
        <v>94.2</v>
      </c>
      <c r="S6" s="254">
        <v>0.73</v>
      </c>
    </row>
    <row r="7" spans="1:19" ht="15" thickBot="1">
      <c r="A7" s="243">
        <v>42856</v>
      </c>
      <c r="B7" s="255">
        <v>5.4</v>
      </c>
      <c r="C7" s="100">
        <v>-31.94</v>
      </c>
      <c r="D7" s="96">
        <v>0.17</v>
      </c>
      <c r="E7" s="98">
        <v>-81.08</v>
      </c>
      <c r="F7" s="99">
        <v>0.68</v>
      </c>
      <c r="G7" s="256">
        <v>-17.29</v>
      </c>
      <c r="H7" s="99">
        <v>13.26</v>
      </c>
      <c r="I7" s="100">
        <v>-23.13</v>
      </c>
      <c r="J7" s="96">
        <v>1.21</v>
      </c>
      <c r="K7" s="98">
        <v>-45.05</v>
      </c>
      <c r="L7" s="99">
        <v>1.46</v>
      </c>
      <c r="M7" s="116">
        <v>-16.96</v>
      </c>
      <c r="N7" s="255">
        <v>1266.81</v>
      </c>
      <c r="O7" s="109">
        <v>3.7</v>
      </c>
      <c r="P7" s="96">
        <v>133.24</v>
      </c>
      <c r="Q7" s="107">
        <v>2.54</v>
      </c>
      <c r="R7" s="99">
        <v>92.98</v>
      </c>
      <c r="S7" s="265">
        <v>0.32</v>
      </c>
    </row>
    <row r="8" spans="1:19" ht="15" thickBot="1">
      <c r="A8" s="242">
        <v>42826</v>
      </c>
      <c r="B8" s="253">
        <v>2.88</v>
      </c>
      <c r="C8" s="98">
        <v>-51.17</v>
      </c>
      <c r="D8" s="99">
        <v>0.41</v>
      </c>
      <c r="E8" s="100">
        <v>-27.58</v>
      </c>
      <c r="F8" s="96">
        <v>0.15</v>
      </c>
      <c r="G8" s="254">
        <v>14.72</v>
      </c>
      <c r="H8" s="96">
        <v>9.25</v>
      </c>
      <c r="I8" s="98">
        <v>-40.93</v>
      </c>
      <c r="J8" s="99">
        <v>1.64</v>
      </c>
      <c r="K8" s="100">
        <v>-10.59</v>
      </c>
      <c r="L8" s="96">
        <v>0.85</v>
      </c>
      <c r="M8" s="107">
        <v>16.62</v>
      </c>
      <c r="N8" s="253">
        <v>1264.6600000000001</v>
      </c>
      <c r="O8" s="107">
        <v>4.25</v>
      </c>
      <c r="P8" s="99">
        <v>133.13999999999999</v>
      </c>
      <c r="Q8" s="109">
        <v>3.17</v>
      </c>
      <c r="R8" s="96">
        <v>92.59</v>
      </c>
      <c r="S8" s="254">
        <v>33.57</v>
      </c>
    </row>
    <row r="9" spans="1:19" ht="15" thickBot="1">
      <c r="A9" s="243">
        <v>42795</v>
      </c>
      <c r="B9" s="255">
        <v>9.92</v>
      </c>
      <c r="C9" s="100">
        <v>-39.64</v>
      </c>
      <c r="D9" s="96">
        <v>1.22</v>
      </c>
      <c r="E9" s="98">
        <v>-16.59</v>
      </c>
      <c r="F9" s="99">
        <v>0.36</v>
      </c>
      <c r="G9" s="257" t="s">
        <v>135</v>
      </c>
      <c r="H9" s="99">
        <v>22.99</v>
      </c>
      <c r="I9" s="100">
        <v>-27.81</v>
      </c>
      <c r="J9" s="96">
        <v>2.4700000000000002</v>
      </c>
      <c r="K9" s="98">
        <v>-32.26</v>
      </c>
      <c r="L9" s="99">
        <v>1.2</v>
      </c>
      <c r="M9" s="117" t="s">
        <v>135</v>
      </c>
      <c r="N9" s="255">
        <v>1262.77</v>
      </c>
      <c r="O9" s="109">
        <v>4.46</v>
      </c>
      <c r="P9" s="96">
        <v>137.01</v>
      </c>
      <c r="Q9" s="107">
        <v>4.2300000000000004</v>
      </c>
      <c r="R9" s="99">
        <v>93.68</v>
      </c>
      <c r="S9" s="257" t="s">
        <v>135</v>
      </c>
    </row>
    <row r="10" spans="1:19" ht="15" thickBot="1">
      <c r="A10" s="242">
        <v>42767</v>
      </c>
      <c r="B10" s="253">
        <v>5.05</v>
      </c>
      <c r="C10" s="97">
        <v>288.56</v>
      </c>
      <c r="D10" s="99">
        <v>0.28999999999999998</v>
      </c>
      <c r="E10" s="100">
        <v>-70.260000000000005</v>
      </c>
      <c r="F10" s="96">
        <v>0.05</v>
      </c>
      <c r="G10" s="258" t="s">
        <v>135</v>
      </c>
      <c r="H10" s="96">
        <v>12.55</v>
      </c>
      <c r="I10" s="97">
        <v>40</v>
      </c>
      <c r="J10" s="99">
        <v>1.44</v>
      </c>
      <c r="K10" s="100">
        <v>-33.65</v>
      </c>
      <c r="L10" s="96">
        <v>0.64</v>
      </c>
      <c r="M10" s="118" t="s">
        <v>135</v>
      </c>
      <c r="N10" s="253">
        <v>1250.3800000000001</v>
      </c>
      <c r="O10" s="107">
        <v>4.1399999999999997</v>
      </c>
      <c r="P10" s="99">
        <v>135.79</v>
      </c>
      <c r="Q10" s="109">
        <v>4.58</v>
      </c>
      <c r="R10" s="96">
        <v>93.44</v>
      </c>
      <c r="S10" s="258" t="s">
        <v>135</v>
      </c>
    </row>
    <row r="11" spans="1:19" ht="15" thickBot="1">
      <c r="A11" s="243">
        <v>42736</v>
      </c>
      <c r="B11" s="255">
        <v>2.62</v>
      </c>
      <c r="C11" s="101">
        <v>143.55000000000001</v>
      </c>
      <c r="D11" s="96">
        <v>0.61</v>
      </c>
      <c r="E11" s="98">
        <v>-0.6</v>
      </c>
      <c r="F11" s="99">
        <v>0.2</v>
      </c>
      <c r="G11" s="257" t="s">
        <v>135</v>
      </c>
      <c r="H11" s="99">
        <v>10.19</v>
      </c>
      <c r="I11" s="101">
        <v>339.69</v>
      </c>
      <c r="J11" s="96">
        <v>1.79</v>
      </c>
      <c r="K11" s="98">
        <v>-7.3</v>
      </c>
      <c r="L11" s="99">
        <v>0.85</v>
      </c>
      <c r="M11" s="117" t="s">
        <v>135</v>
      </c>
      <c r="N11" s="255">
        <v>1243.3399999999999</v>
      </c>
      <c r="O11" s="109">
        <v>3.81</v>
      </c>
      <c r="P11" s="96">
        <v>135.5</v>
      </c>
      <c r="Q11" s="107">
        <v>5.17</v>
      </c>
      <c r="R11" s="99">
        <v>93.35</v>
      </c>
      <c r="S11" s="257" t="s">
        <v>135</v>
      </c>
    </row>
    <row r="12" spans="1:19" ht="15" thickBot="1">
      <c r="A12" s="242">
        <v>42705</v>
      </c>
      <c r="B12" s="253">
        <v>4.29</v>
      </c>
      <c r="C12" s="98">
        <v>-67.84</v>
      </c>
      <c r="D12" s="99">
        <v>-0.53</v>
      </c>
      <c r="E12" s="100">
        <v>-128.04</v>
      </c>
      <c r="F12" s="96">
        <v>0.56999999999999995</v>
      </c>
      <c r="G12" s="258" t="s">
        <v>135</v>
      </c>
      <c r="H12" s="96">
        <v>20.52</v>
      </c>
      <c r="I12" s="98">
        <v>-53.64</v>
      </c>
      <c r="J12" s="99">
        <v>1.48</v>
      </c>
      <c r="K12" s="100">
        <v>-75.06</v>
      </c>
      <c r="L12" s="96">
        <v>1.79</v>
      </c>
      <c r="M12" s="118" t="s">
        <v>135</v>
      </c>
      <c r="N12" s="253">
        <v>1230.71</v>
      </c>
      <c r="O12" s="107">
        <v>1.6</v>
      </c>
      <c r="P12" s="99">
        <v>134.84</v>
      </c>
      <c r="Q12" s="109">
        <v>4.78</v>
      </c>
      <c r="R12" s="96">
        <v>93.18</v>
      </c>
      <c r="S12" s="258" t="s">
        <v>135</v>
      </c>
    </row>
    <row r="13" spans="1:19" ht="15" thickBot="1">
      <c r="A13" s="243">
        <v>42675</v>
      </c>
      <c r="B13" s="255">
        <v>6.54</v>
      </c>
      <c r="C13" s="100">
        <v>-18.920000000000002</v>
      </c>
      <c r="D13" s="96">
        <v>0.57999999999999996</v>
      </c>
      <c r="E13" s="98">
        <v>-39</v>
      </c>
      <c r="F13" s="99">
        <v>-0.4</v>
      </c>
      <c r="G13" s="257" t="s">
        <v>135</v>
      </c>
      <c r="H13" s="99">
        <v>20.68</v>
      </c>
      <c r="I13" s="100">
        <v>-12.19</v>
      </c>
      <c r="J13" s="96">
        <v>3.32</v>
      </c>
      <c r="K13" s="97">
        <v>9.9</v>
      </c>
      <c r="L13" s="99">
        <v>0.91</v>
      </c>
      <c r="M13" s="117" t="s">
        <v>135</v>
      </c>
      <c r="N13" s="255">
        <v>1222.49</v>
      </c>
      <c r="O13" s="109">
        <v>1.67</v>
      </c>
      <c r="P13" s="96">
        <v>135.80000000000001</v>
      </c>
      <c r="Q13" s="107">
        <v>7.43</v>
      </c>
      <c r="R13" s="99">
        <v>93.89</v>
      </c>
      <c r="S13" s="257" t="s">
        <v>135</v>
      </c>
    </row>
    <row r="14" spans="1:19" ht="15" thickBot="1">
      <c r="A14" s="242">
        <v>42644</v>
      </c>
      <c r="B14" s="253">
        <v>7.56</v>
      </c>
      <c r="C14" s="98">
        <v>-44.16</v>
      </c>
      <c r="D14" s="99">
        <v>0.41</v>
      </c>
      <c r="E14" s="100">
        <v>-54.45</v>
      </c>
      <c r="F14" s="96">
        <v>0.37</v>
      </c>
      <c r="G14" s="258" t="s">
        <v>135</v>
      </c>
      <c r="H14" s="96">
        <v>17.61</v>
      </c>
      <c r="I14" s="98">
        <v>-37.72</v>
      </c>
      <c r="J14" s="99">
        <v>3.1</v>
      </c>
      <c r="K14" s="100">
        <v>-2.02</v>
      </c>
      <c r="L14" s="96">
        <v>1.1599999999999999</v>
      </c>
      <c r="M14" s="118" t="s">
        <v>135</v>
      </c>
      <c r="N14" s="253">
        <v>1213.23</v>
      </c>
      <c r="O14" s="107">
        <v>1.74</v>
      </c>
      <c r="P14" s="99">
        <v>135.55000000000001</v>
      </c>
      <c r="Q14" s="109">
        <v>8.1199999999999992</v>
      </c>
      <c r="R14" s="96">
        <v>94.53</v>
      </c>
      <c r="S14" s="258" t="s">
        <v>135</v>
      </c>
    </row>
    <row r="15" spans="1:19" ht="15" thickBot="1">
      <c r="A15" s="243">
        <v>42614</v>
      </c>
      <c r="B15" s="255">
        <v>7.62</v>
      </c>
      <c r="C15" s="101">
        <v>1.25</v>
      </c>
      <c r="D15" s="96">
        <v>1.6</v>
      </c>
      <c r="E15" s="97">
        <v>975.24</v>
      </c>
      <c r="F15" s="99">
        <v>0.77</v>
      </c>
      <c r="G15" s="257" t="s">
        <v>135</v>
      </c>
      <c r="H15" s="99">
        <v>14</v>
      </c>
      <c r="I15" s="100">
        <v>-40.229999999999997</v>
      </c>
      <c r="J15" s="96">
        <v>4.05</v>
      </c>
      <c r="K15" s="97">
        <v>60.37</v>
      </c>
      <c r="L15" s="99">
        <v>1.82</v>
      </c>
      <c r="M15" s="117" t="s">
        <v>135</v>
      </c>
      <c r="N15" s="255">
        <v>1203.56</v>
      </c>
      <c r="O15" s="109">
        <v>2.4500000000000002</v>
      </c>
      <c r="P15" s="96">
        <v>135.22</v>
      </c>
      <c r="Q15" s="107">
        <v>8.7799999999999994</v>
      </c>
      <c r="R15" s="99">
        <v>95.74</v>
      </c>
      <c r="S15" s="257" t="s">
        <v>135</v>
      </c>
    </row>
    <row r="16" spans="1:19" ht="15" thickBot="1">
      <c r="A16" s="242">
        <v>42583</v>
      </c>
      <c r="B16" s="253">
        <v>5.75</v>
      </c>
      <c r="C16" s="98">
        <v>-54.04</v>
      </c>
      <c r="D16" s="99">
        <v>1.23</v>
      </c>
      <c r="E16" s="100">
        <v>-4.1100000000000003</v>
      </c>
      <c r="F16" s="96">
        <v>0.48</v>
      </c>
      <c r="G16" s="258" t="s">
        <v>135</v>
      </c>
      <c r="H16" s="96">
        <v>14.5</v>
      </c>
      <c r="I16" s="98">
        <v>-45.01</v>
      </c>
      <c r="J16" s="99">
        <v>3</v>
      </c>
      <c r="K16" s="100">
        <v>-7.87</v>
      </c>
      <c r="L16" s="96">
        <v>1.46</v>
      </c>
      <c r="M16" s="118" t="s">
        <v>135</v>
      </c>
      <c r="N16" s="253">
        <v>1192.5999999999999</v>
      </c>
      <c r="O16" s="107">
        <v>1.92</v>
      </c>
      <c r="P16" s="99">
        <v>133.62</v>
      </c>
      <c r="Q16" s="109">
        <v>7.56</v>
      </c>
      <c r="R16" s="96">
        <v>95.05</v>
      </c>
      <c r="S16" s="258" t="s">
        <v>135</v>
      </c>
    </row>
    <row r="17" spans="1:19" ht="15" thickBot="1">
      <c r="A17" s="243">
        <v>42552</v>
      </c>
      <c r="B17" s="255">
        <v>9.77</v>
      </c>
      <c r="C17" s="100">
        <v>-47.21</v>
      </c>
      <c r="D17" s="96">
        <v>1.24</v>
      </c>
      <c r="E17" s="98">
        <v>-16.350000000000001</v>
      </c>
      <c r="F17" s="99">
        <v>0.69</v>
      </c>
      <c r="G17" s="257" t="s">
        <v>135</v>
      </c>
      <c r="H17" s="99">
        <v>19.86</v>
      </c>
      <c r="I17" s="100">
        <v>-55.01</v>
      </c>
      <c r="J17" s="96">
        <v>2.94</v>
      </c>
      <c r="K17" s="98">
        <v>-17.100000000000001</v>
      </c>
      <c r="L17" s="99">
        <v>2.02</v>
      </c>
      <c r="M17" s="117" t="s">
        <v>135</v>
      </c>
      <c r="N17" s="255">
        <v>1185.26</v>
      </c>
      <c r="O17" s="109">
        <v>2.48</v>
      </c>
      <c r="P17" s="96">
        <v>132.22999999999999</v>
      </c>
      <c r="Q17" s="107">
        <v>7.32</v>
      </c>
      <c r="R17" s="99">
        <v>94.33</v>
      </c>
      <c r="S17" s="257" t="s">
        <v>135</v>
      </c>
    </row>
    <row r="18" spans="1:19" ht="15" thickBot="1">
      <c r="A18" s="242">
        <v>42522</v>
      </c>
      <c r="B18" s="253">
        <v>13</v>
      </c>
      <c r="C18" s="98">
        <v>-56.83</v>
      </c>
      <c r="D18" s="99">
        <v>0.78</v>
      </c>
      <c r="E18" s="100">
        <v>-60.41</v>
      </c>
      <c r="F18" s="96">
        <v>0.83</v>
      </c>
      <c r="G18" s="258" t="s">
        <v>135</v>
      </c>
      <c r="H18" s="96">
        <v>28.05</v>
      </c>
      <c r="I18" s="98">
        <v>-52</v>
      </c>
      <c r="J18" s="99">
        <v>2.11</v>
      </c>
      <c r="K18" s="100">
        <v>-50</v>
      </c>
      <c r="L18" s="96">
        <v>1.83</v>
      </c>
      <c r="M18" s="118" t="s">
        <v>135</v>
      </c>
      <c r="N18" s="253">
        <v>1174.3800000000001</v>
      </c>
      <c r="O18" s="107">
        <v>2.78</v>
      </c>
      <c r="P18" s="99">
        <v>130.86000000000001</v>
      </c>
      <c r="Q18" s="109">
        <v>78.709999999999994</v>
      </c>
      <c r="R18" s="96">
        <v>93.52</v>
      </c>
      <c r="S18" s="258" t="s">
        <v>135</v>
      </c>
    </row>
    <row r="19" spans="1:19" ht="15" thickBot="1">
      <c r="A19" s="243">
        <v>42491</v>
      </c>
      <c r="B19" s="259">
        <v>7.94</v>
      </c>
      <c r="C19" s="260">
        <v>-50.19</v>
      </c>
      <c r="D19" s="261">
        <v>0.88</v>
      </c>
      <c r="E19" s="262">
        <v>-55.82</v>
      </c>
      <c r="F19" s="263">
        <v>0.82</v>
      </c>
      <c r="G19" s="264" t="s">
        <v>135</v>
      </c>
      <c r="H19" s="99">
        <v>17.25</v>
      </c>
      <c r="I19" s="100">
        <v>-47.16</v>
      </c>
      <c r="J19" s="96">
        <v>2.2000000000000002</v>
      </c>
      <c r="K19" s="98">
        <v>-45.42</v>
      </c>
      <c r="L19" s="99">
        <v>1.76</v>
      </c>
      <c r="M19" s="117" t="s">
        <v>135</v>
      </c>
      <c r="N19" s="259">
        <v>1221.55</v>
      </c>
      <c r="O19" s="266">
        <v>30.02</v>
      </c>
      <c r="P19" s="261">
        <v>129.94999999999999</v>
      </c>
      <c r="Q19" s="267">
        <v>81.709999999999994</v>
      </c>
      <c r="R19" s="263">
        <v>92.68</v>
      </c>
      <c r="S19" s="264" t="s">
        <v>135</v>
      </c>
    </row>
  </sheetData>
  <mergeCells count="19">
    <mergeCell ref="N1:O1"/>
    <mergeCell ref="P1:Q1"/>
    <mergeCell ref="R1:S1"/>
    <mergeCell ref="L2:M2"/>
    <mergeCell ref="N2:O2"/>
    <mergeCell ref="P2:Q2"/>
    <mergeCell ref="R2:S2"/>
    <mergeCell ref="B1:C1"/>
    <mergeCell ref="D1:E1"/>
    <mergeCell ref="F1:G1"/>
    <mergeCell ref="H1:I1"/>
    <mergeCell ref="J1:K1"/>
    <mergeCell ref="L1:M1"/>
    <mergeCell ref="A2:A5"/>
    <mergeCell ref="B2:C2"/>
    <mergeCell ref="D2:E2"/>
    <mergeCell ref="F2:G2"/>
    <mergeCell ref="H2:I2"/>
    <mergeCell ref="J2:K2"/>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题目</vt:lpstr>
      <vt:lpstr>中信证券经营月报</vt:lpstr>
      <vt:lpstr>国海证券经营月报</vt:lpstr>
      <vt:lpstr>第一创业经营月报</vt:lpstr>
      <vt:lpstr>华西证券经营月报</vt:lpstr>
      <vt:lpstr>2003年起股票交易统计</vt:lpstr>
      <vt:lpstr>AH股溢价率</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2018-05-11T09:29:15Z</dcterms:created>
  <dcterms:modified xsi:type="dcterms:W3CDTF">2018-05-15T05:36:49Z</dcterms:modified>
</cp:coreProperties>
</file>