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filterPrivacy="1"/>
  <bookViews>
    <workbookView xWindow="0" yWindow="0" windowWidth="20730" windowHeight="11760"/>
  </bookViews>
  <sheets>
    <sheet name="Sheet1"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73" i="1"/>
  <c r="E72"/>
  <c r="E71"/>
  <c r="E66"/>
  <c r="E65"/>
  <c r="E64"/>
  <c r="E41"/>
  <c r="E40"/>
  <c r="E39"/>
  <c r="E38"/>
  <c r="E31"/>
  <c r="E29"/>
  <c r="E28"/>
  <c r="E27"/>
  <c r="E26"/>
  <c r="E25"/>
  <c r="E9"/>
  <c r="E10"/>
  <c r="E11"/>
  <c r="E12"/>
  <c r="E13"/>
  <c r="E14"/>
  <c r="E15"/>
  <c r="E16"/>
  <c r="E17"/>
  <c r="E18"/>
  <c r="E19"/>
  <c r="E20"/>
  <c r="E21"/>
  <c r="E8"/>
</calcChain>
</file>

<file path=xl/sharedStrings.xml><?xml version="1.0" encoding="utf-8"?>
<sst xmlns="http://schemas.openxmlformats.org/spreadsheetml/2006/main" count="53" uniqueCount="44">
  <si>
    <t>【通关题】</t>
    <phoneticPr fontId="1" type="noConversion"/>
  </si>
  <si>
    <r>
      <rPr>
        <b/>
        <sz val="12"/>
        <color theme="1"/>
        <rFont val="等线"/>
        <family val="3"/>
        <charset val="134"/>
      </rPr>
      <t>【</t>
    </r>
    <r>
      <rPr>
        <b/>
        <sz val="12"/>
        <color theme="1"/>
        <rFont val="Times New Roman"/>
        <family val="1"/>
      </rPr>
      <t>18</t>
    </r>
    <r>
      <rPr>
        <b/>
        <sz val="12"/>
        <color theme="1"/>
        <rFont val="等线"/>
        <family val="3"/>
        <charset val="134"/>
      </rPr>
      <t>春训营</t>
    </r>
    <r>
      <rPr>
        <b/>
        <sz val="12"/>
        <color theme="1"/>
        <rFont val="Times New Roman"/>
        <family val="1"/>
      </rPr>
      <t xml:space="preserve"> -</t>
    </r>
    <r>
      <rPr>
        <b/>
        <sz val="12"/>
        <color theme="1"/>
        <rFont val="等线"/>
        <family val="3"/>
        <charset val="134"/>
      </rPr>
      <t>价值投资新时代】任务五：互联网—用户为王</t>
    </r>
    <phoneticPr fontId="1" type="noConversion"/>
  </si>
  <si>
    <t>1.列举腾讯从招股说明书开始披露至今的每年活跃用户数和由总收入所对应计算的ARPU</t>
    <phoneticPr fontId="1" type="noConversion"/>
  </si>
  <si>
    <t>2.列举奇虎从招股说明书开始披露至今的每年活跃用户数和由总收入所对应计算的ARPU</t>
    <phoneticPr fontId="1" type="noConversion"/>
  </si>
  <si>
    <t>3.列举陌陌从招股说明书开始披露至今的每年活跃用户数和由总收入所对应计算的ARPU</t>
    <phoneticPr fontId="1" type="noConversion"/>
  </si>
  <si>
    <t>4.你认为以上三者从上市后ARPU的变化有什么特点？说明了什么？</t>
    <phoneticPr fontId="1" type="noConversion"/>
  </si>
  <si>
    <t>7.比较百度、腾讯、阿里、新浪/微博的商业模式，试从ARPU的角度评估互联网商业模式的潜力。</t>
    <phoneticPr fontId="1" type="noConversion"/>
  </si>
  <si>
    <t>8.给暴风，二三四五和奇虎对号入座</t>
    <phoneticPr fontId="1" type="noConversion"/>
  </si>
  <si>
    <t>活跃用户数（百万）</t>
    <phoneticPr fontId="1" type="noConversion"/>
  </si>
  <si>
    <t>总收入（百万元）</t>
    <phoneticPr fontId="1" type="noConversion"/>
  </si>
  <si>
    <t>总收入（百万美元）</t>
    <phoneticPr fontId="1" type="noConversion"/>
  </si>
  <si>
    <r>
      <t>ARPU</t>
    </r>
    <r>
      <rPr>
        <sz val="10"/>
        <color theme="1"/>
        <rFont val="宋体"/>
        <family val="3"/>
        <charset val="134"/>
      </rPr>
      <t>（美元）</t>
    </r>
    <phoneticPr fontId="1" type="noConversion"/>
  </si>
  <si>
    <r>
      <t>ARPU</t>
    </r>
    <r>
      <rPr>
        <sz val="10"/>
        <color theme="1"/>
        <rFont val="宋体"/>
        <family val="3"/>
        <charset val="134"/>
      </rPr>
      <t>（人民币元）</t>
    </r>
    <phoneticPr fontId="1" type="noConversion"/>
  </si>
  <si>
    <t>奇虎上市后ARPU虽然每年在增长，但增长幅度日趋稳定；</t>
    <phoneticPr fontId="1" type="noConversion"/>
  </si>
  <si>
    <t>腾讯和奇虎都有很大的用户基数，但是腾讯的ARPU每年仍有较大增幅；</t>
    <phoneticPr fontId="1" type="noConversion"/>
  </si>
  <si>
    <t>陌陌用户基数相对其他两家要低一个数量级，但是ARPU的增长是爆发式的。</t>
    <phoneticPr fontId="1" type="noConversion"/>
  </si>
  <si>
    <t>奇虎主打产品是安全，安全从马斯洛需求理论来讲是基础性需求，得到一定程度的满足后不会有进一步的需求；</t>
    <phoneticPr fontId="1" type="noConversion"/>
  </si>
  <si>
    <t>腾讯主打产品是娱乐和社交，当今社会人们娱乐和社交的需求显然要比安全需求的增长空间要大得多。</t>
    <phoneticPr fontId="1" type="noConversion"/>
  </si>
  <si>
    <t>陌陌的主打产品是网约神器，吃喝嫖赌永远是人类需求的无底洞。</t>
    <phoneticPr fontId="1" type="noConversion"/>
  </si>
  <si>
    <t>“没盈利，看收入，没收入，看用户，如果连用户都没有，就只好看产品了，如果连产品都没有，就看创始人的面相。”</t>
    <phoneticPr fontId="1" type="noConversion"/>
  </si>
  <si>
    <t>5.互联网公司估值的核心要素是什么？当一家公司不赚钱，甚至几乎没有收入的时候，如何给他们估值。</t>
    <phoneticPr fontId="1" type="noConversion"/>
  </si>
  <si>
    <t>当一家公司不赚钱，给估值的办法就像骑大说的：</t>
    <phoneticPr fontId="1" type="noConversion"/>
  </si>
  <si>
    <t>互联网公司是典型的轻资产公司，它最重要的资产是用户数量。</t>
    <phoneticPr fontId="1" type="noConversion"/>
  </si>
  <si>
    <t>6.列举暴风和二三四五的活跃用户数，你认为他们当前的估值是否合理？</t>
    <phoneticPr fontId="1" type="noConversion"/>
  </si>
  <si>
    <r>
      <t>ARPU</t>
    </r>
    <r>
      <rPr>
        <sz val="10"/>
        <color theme="1"/>
        <rFont val="宋体"/>
        <family val="3"/>
        <charset val="134"/>
      </rPr>
      <t>（元）</t>
    </r>
    <phoneticPr fontId="1" type="noConversion"/>
  </si>
  <si>
    <t>暴风：</t>
    <phoneticPr fontId="1" type="noConversion"/>
  </si>
  <si>
    <t>市值约75亿，pe178，营收增速从16年起大幅下滑，活跃用户增长缓慢，所以当前估值偏高</t>
    <phoneticPr fontId="1" type="noConversion"/>
  </si>
  <si>
    <t>二三四五：</t>
    <phoneticPr fontId="1" type="noConversion"/>
  </si>
  <si>
    <t>市值约251亿，pe26，营收及ARPU稳定增长，活跃用户基本稳定，所以当前估值低</t>
    <phoneticPr fontId="1" type="noConversion"/>
  </si>
  <si>
    <t>阿里：核心产品是B2B及B2C的电商平台，核心盈利模式是收取平台商家服务费。</t>
    <phoneticPr fontId="1" type="noConversion"/>
  </si>
  <si>
    <t>新浪/微博：核心产品是综合性门户网站/社交媒体平台，核心盈利是广告收入。</t>
    <phoneticPr fontId="1" type="noConversion"/>
  </si>
  <si>
    <t>腾讯：核心产品是即时通讯工具及游戏，核心盈利模式是通过QQ、微信导流到游戏平台，通过游戏充值、道具购买等手段盈利。</t>
    <phoneticPr fontId="1" type="noConversion"/>
  </si>
  <si>
    <t>又比如如果一款游戏投放市场后体验不好，很多人安装后就删了，那么前期的所有开发及发行成本全部打水漂。</t>
    <phoneticPr fontId="1" type="noConversion"/>
  </si>
  <si>
    <t>比如在当今中国，一个人（特别是年纪偏大的）可以不逛淘宝不刷微博不打游戏，但是只要有智能手机的人不大可能不用微信。甚至一些企业日常工作都要求使用QQ和微信沟通。</t>
    <phoneticPr fontId="1" type="noConversion"/>
  </si>
  <si>
    <t>ARPU是单位时间单个用户贡献的平均收入，衡量的是互联网公司的营收水平，用户是否愿意花时间来消费一种产品取决于产品的类型以及获得的体验。</t>
    <phoneticPr fontId="1" type="noConversion"/>
  </si>
  <si>
    <t>百度：核心产品搜索引擎，核心盈利模式是通过搜索引擎竞价排名收取广告费（爱奇艺靠卖广告以及会员收费盈利）。</t>
    <phoneticPr fontId="1" type="noConversion"/>
  </si>
  <si>
    <t>暴风的核心产品是在线视频，业务模式类似百度旗下的爱奇艺，盈利主要靠视频和会员收费以及广告收费。</t>
    <phoneticPr fontId="1" type="noConversion"/>
  </si>
  <si>
    <t>二三四五核心产品是门户网站，业务模式类似新浪门户，主要靠广告收入盈利。</t>
    <phoneticPr fontId="1" type="noConversion"/>
  </si>
  <si>
    <t>奇虎早期通过提供免费安全服务获得巨大流量，后来又陆续涉足门户网站、搜索引擎、游戏、网上商城等业务。目前主要盈利还是靠广告收入。</t>
    <phoneticPr fontId="1" type="noConversion"/>
  </si>
  <si>
    <t>9.互联网什么情况下会沦为传统行业？</t>
    <phoneticPr fontId="1" type="noConversion"/>
  </si>
  <si>
    <t>互联网说白了就是一种工具或者一种渠道，任何组织和个人都可以使用。之所以互联网目前还可以快速发展，究其原因还是技术的发展还没到那个阶段。</t>
    <phoneticPr fontId="1" type="noConversion"/>
  </si>
  <si>
    <t>如果没有智能手机和4G网络就不大可能有微信的蓬勃发展，更不可能有手游生长的土壤。</t>
    <phoneticPr fontId="1" type="noConversion"/>
  </si>
  <si>
    <t>如果未来科技发展到可以万物互联的地步，互联网会渗透到全球每一个角落，那么互联网行业将会变成一个传统行业。</t>
    <phoneticPr fontId="1" type="noConversion"/>
  </si>
  <si>
    <t>而且目前很多传统行业都在做互联网+，很多互联网企业都在向线下渗透，比如京东小米都有了自己的实体店，阿里入股肯德基、大润发、欧尚。互联网企业和传统行业的界限正在日趋淡化。</t>
    <phoneticPr fontId="1" type="noConversion"/>
  </si>
</sst>
</file>

<file path=xl/styles.xml><?xml version="1.0" encoding="utf-8"?>
<styleSheet xmlns="http://schemas.openxmlformats.org/spreadsheetml/2006/main">
  <fonts count="21">
    <font>
      <sz val="11"/>
      <color theme="1"/>
      <name val="等线"/>
      <family val="2"/>
      <scheme val="minor"/>
    </font>
    <font>
      <sz val="9"/>
      <name val="等线"/>
      <family val="3"/>
      <charset val="134"/>
      <scheme val="minor"/>
    </font>
    <font>
      <b/>
      <sz val="10"/>
      <color theme="1"/>
      <name val="等线"/>
      <family val="3"/>
      <charset val="134"/>
      <scheme val="minor"/>
    </font>
    <font>
      <b/>
      <sz val="10"/>
      <color theme="1"/>
      <name val="宋体"/>
      <family val="3"/>
      <charset val="134"/>
    </font>
    <font>
      <b/>
      <sz val="10"/>
      <color theme="1"/>
      <name val="等线"/>
      <family val="3"/>
      <charset val="134"/>
    </font>
    <font>
      <b/>
      <sz val="12"/>
      <color theme="1"/>
      <name val="Times New Roman"/>
      <family val="1"/>
    </font>
    <font>
      <b/>
      <sz val="12"/>
      <color theme="1"/>
      <name val="等线"/>
      <family val="3"/>
      <charset val="134"/>
    </font>
    <font>
      <sz val="11"/>
      <color theme="1"/>
      <name val="Times New Roman"/>
      <family val="1"/>
    </font>
    <font>
      <sz val="12"/>
      <color theme="1"/>
      <name val="Times New Roman"/>
      <family val="1"/>
    </font>
    <font>
      <b/>
      <sz val="10"/>
      <color theme="1"/>
      <name val="Times New Roman"/>
      <family val="1"/>
    </font>
    <font>
      <u/>
      <sz val="11"/>
      <color theme="10"/>
      <name val="等线"/>
      <family val="2"/>
      <scheme val="minor"/>
    </font>
    <font>
      <sz val="10"/>
      <color theme="1"/>
      <name val="Times New Roman"/>
      <family val="1"/>
    </font>
    <font>
      <b/>
      <sz val="11"/>
      <color theme="1"/>
      <name val="宋体"/>
      <family val="3"/>
      <charset val="134"/>
    </font>
    <font>
      <b/>
      <u/>
      <sz val="11"/>
      <color theme="10"/>
      <name val="宋体"/>
      <family val="3"/>
      <charset val="134"/>
    </font>
    <font>
      <sz val="11"/>
      <color theme="1"/>
      <name val="宋体"/>
      <family val="3"/>
      <charset val="134"/>
    </font>
    <font>
      <sz val="10"/>
      <color theme="1"/>
      <name val="等线"/>
      <family val="2"/>
      <scheme val="minor"/>
    </font>
    <font>
      <sz val="10"/>
      <color theme="1"/>
      <name val="宋体"/>
      <family val="3"/>
      <charset val="134"/>
    </font>
    <font>
      <sz val="9"/>
      <color rgb="FF33353C"/>
      <name val="等线"/>
      <family val="3"/>
      <charset val="134"/>
      <scheme val="minor"/>
    </font>
    <font>
      <i/>
      <sz val="11"/>
      <color theme="1"/>
      <name val="等线"/>
      <family val="2"/>
      <scheme val="minor"/>
    </font>
    <font>
      <b/>
      <sz val="10"/>
      <color theme="1"/>
      <name val="等线"/>
      <family val="2"/>
      <scheme val="minor"/>
    </font>
    <font>
      <sz val="10"/>
      <name val="宋体"/>
      <family val="3"/>
      <charset val="134"/>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47">
    <xf numFmtId="0" fontId="0" fillId="0" borderId="0" xfId="0"/>
    <xf numFmtId="0" fontId="0" fillId="0" borderId="0" xfId="0" applyAlignment="1"/>
    <xf numFmtId="0" fontId="0" fillId="2" borderId="0" xfId="0" applyFill="1" applyAlignment="1"/>
    <xf numFmtId="0" fontId="2" fillId="2" borderId="0" xfId="0" applyFont="1" applyFill="1" applyAlignment="1"/>
    <xf numFmtId="0" fontId="7" fillId="0" borderId="0" xfId="0" applyFont="1" applyAlignment="1"/>
    <xf numFmtId="0" fontId="9" fillId="2" borderId="0" xfId="0" applyFont="1" applyFill="1" applyAlignment="1"/>
    <xf numFmtId="0" fontId="3" fillId="2" borderId="0" xfId="0" applyFont="1" applyFill="1" applyAlignment="1"/>
    <xf numFmtId="0" fontId="0" fillId="0" borderId="0" xfId="0" applyFill="1" applyAlignment="1"/>
    <xf numFmtId="0" fontId="9" fillId="0" borderId="0" xfId="0" applyFont="1" applyFill="1" applyAlignment="1"/>
    <xf numFmtId="0" fontId="5" fillId="0" borderId="0" xfId="0" applyFont="1" applyFill="1" applyAlignment="1"/>
    <xf numFmtId="0" fontId="8" fillId="0" borderId="0" xfId="0" applyFont="1" applyFill="1" applyAlignment="1"/>
    <xf numFmtId="0" fontId="0" fillId="3" borderId="0" xfId="0" applyFill="1" applyAlignment="1"/>
    <xf numFmtId="0" fontId="0" fillId="3" borderId="0" xfId="0" applyFill="1"/>
    <xf numFmtId="0" fontId="9" fillId="3" borderId="0" xfId="0" applyFont="1" applyFill="1" applyAlignment="1"/>
    <xf numFmtId="0" fontId="0" fillId="0" borderId="0" xfId="0" applyFill="1"/>
    <xf numFmtId="0" fontId="11" fillId="3" borderId="0" xfId="0" applyFont="1" applyFill="1" applyAlignment="1"/>
    <xf numFmtId="0" fontId="0" fillId="3" borderId="0" xfId="0" applyFont="1" applyFill="1" applyAlignment="1"/>
    <xf numFmtId="0" fontId="3" fillId="3" borderId="0" xfId="0" applyFont="1" applyFill="1" applyAlignment="1"/>
    <xf numFmtId="0" fontId="0" fillId="3" borderId="0" xfId="0" applyFont="1" applyFill="1"/>
    <xf numFmtId="0" fontId="4" fillId="2" borderId="0" xfId="0" applyFont="1" applyFill="1" applyAlignment="1"/>
    <xf numFmtId="0" fontId="12" fillId="0" borderId="0" xfId="0" applyFont="1" applyAlignment="1"/>
    <xf numFmtId="0" fontId="13" fillId="0" borderId="0" xfId="1" applyFont="1" applyFill="1" applyAlignment="1"/>
    <xf numFmtId="0" fontId="14" fillId="0" borderId="0" xfId="0" applyFont="1" applyAlignment="1"/>
    <xf numFmtId="0" fontId="15" fillId="0" borderId="0" xfId="0" applyFont="1" applyAlignment="1"/>
    <xf numFmtId="0" fontId="16" fillId="0" borderId="0" xfId="0" applyFont="1" applyAlignment="1"/>
    <xf numFmtId="0" fontId="3" fillId="0" borderId="0" xfId="0" applyFont="1" applyAlignment="1"/>
    <xf numFmtId="0" fontId="15" fillId="0" borderId="0" xfId="0" applyFont="1"/>
    <xf numFmtId="0" fontId="16" fillId="0" borderId="0" xfId="0" applyFont="1"/>
    <xf numFmtId="0" fontId="14" fillId="0" borderId="0" xfId="0" applyFont="1"/>
    <xf numFmtId="0" fontId="17" fillId="0" borderId="0" xfId="0" applyFont="1"/>
    <xf numFmtId="0" fontId="16" fillId="0" borderId="0" xfId="0" applyFont="1" applyBorder="1"/>
    <xf numFmtId="0" fontId="16" fillId="0" borderId="0" xfId="0" applyFont="1" applyBorder="1" applyAlignment="1">
      <alignment horizontal="right"/>
    </xf>
    <xf numFmtId="0" fontId="18" fillId="0" borderId="0" xfId="0" applyFont="1" applyAlignment="1"/>
    <xf numFmtId="0" fontId="18" fillId="0" borderId="0" xfId="0" applyFont="1"/>
    <xf numFmtId="0" fontId="16" fillId="0" borderId="0" xfId="0" applyFont="1" applyFill="1" applyAlignment="1"/>
    <xf numFmtId="0" fontId="11" fillId="0" borderId="0" xfId="0" applyFont="1" applyFill="1" applyAlignment="1"/>
    <xf numFmtId="0" fontId="0" fillId="0" borderId="0" xfId="0" applyFont="1" applyAlignment="1"/>
    <xf numFmtId="0" fontId="16" fillId="0" borderId="0" xfId="0" applyFont="1" applyFill="1" applyAlignment="1">
      <alignment horizontal="center" vertical="center"/>
    </xf>
    <xf numFmtId="0" fontId="11" fillId="0" borderId="0" xfId="0" applyFont="1" applyFill="1" applyAlignment="1">
      <alignment horizontal="center" vertical="center"/>
    </xf>
    <xf numFmtId="0" fontId="0" fillId="0" borderId="0" xfId="0" applyFont="1" applyFill="1" applyAlignment="1"/>
    <xf numFmtId="0" fontId="0" fillId="0" borderId="0" xfId="0" applyFont="1"/>
    <xf numFmtId="0" fontId="19" fillId="3" borderId="0" xfId="0" applyFont="1" applyFill="1" applyAlignment="1"/>
    <xf numFmtId="0" fontId="19" fillId="3" borderId="0" xfId="0" applyFont="1" applyFill="1"/>
    <xf numFmtId="0" fontId="15" fillId="3" borderId="0" xfId="0" applyFont="1" applyFill="1"/>
    <xf numFmtId="0" fontId="20" fillId="0" borderId="0" xfId="0" applyFont="1" applyAlignment="1"/>
    <xf numFmtId="0" fontId="15" fillId="0" borderId="0" xfId="0" applyFont="1" applyAlignment="1">
      <alignment horizontal="center" vertical="center"/>
    </xf>
    <xf numFmtId="0" fontId="15" fillId="3" borderId="0" xfId="0" applyFont="1" applyFill="1" applyAlignme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104"/>
  <sheetViews>
    <sheetView showGridLines="0" tabSelected="1" zoomScaleNormal="100" workbookViewId="0">
      <pane xSplit="1" ySplit="2" topLeftCell="B18" activePane="bottomRight" state="frozen"/>
      <selection pane="topRight" activeCell="B1" sqref="B1"/>
      <selection pane="bottomLeft" activeCell="A4" sqref="A4"/>
      <selection pane="bottomRight" activeCell="B98" sqref="B98"/>
    </sheetView>
  </sheetViews>
  <sheetFormatPr defaultRowHeight="13.5"/>
  <cols>
    <col min="1" max="2" width="12.125" style="1" customWidth="1"/>
    <col min="3" max="3" width="19.375" style="1" customWidth="1"/>
    <col min="4" max="4" width="18" style="1" customWidth="1"/>
    <col min="5" max="5" width="15.25" style="1" customWidth="1"/>
    <col min="6" max="8" width="9.5" style="1" bestFit="1" customWidth="1"/>
  </cols>
  <sheetData>
    <row r="1" spans="2:11" ht="15">
      <c r="D1" s="4"/>
    </row>
    <row r="2" spans="2:11" ht="15.75">
      <c r="B2" s="9" t="s">
        <v>1</v>
      </c>
      <c r="C2" s="10"/>
      <c r="D2" s="10"/>
      <c r="E2" s="10"/>
      <c r="F2" s="10"/>
      <c r="G2" s="10"/>
      <c r="H2" s="7"/>
    </row>
    <row r="4" spans="2:11">
      <c r="B4" s="19" t="s">
        <v>0</v>
      </c>
      <c r="C4" s="3"/>
      <c r="D4" s="3"/>
      <c r="E4" s="2"/>
      <c r="F4" s="2"/>
      <c r="G4" s="2"/>
      <c r="H4" s="11"/>
      <c r="I4" s="12"/>
      <c r="J4" s="12"/>
      <c r="K4" s="12"/>
    </row>
    <row r="6" spans="2:11" ht="14.25">
      <c r="B6" s="6" t="s">
        <v>2</v>
      </c>
      <c r="C6" s="5"/>
      <c r="D6" s="5"/>
      <c r="E6" s="5"/>
      <c r="F6" s="5"/>
      <c r="G6" s="5"/>
      <c r="H6" s="13"/>
      <c r="I6" s="12"/>
      <c r="J6" s="12"/>
      <c r="K6" s="12"/>
    </row>
    <row r="7" spans="2:11" ht="14.25">
      <c r="B7" s="34"/>
      <c r="C7" s="37" t="s">
        <v>8</v>
      </c>
      <c r="D7" s="37" t="s">
        <v>9</v>
      </c>
      <c r="E7" s="38" t="s">
        <v>12</v>
      </c>
      <c r="F7" s="35"/>
      <c r="G7" s="35"/>
      <c r="H7" s="8"/>
    </row>
    <row r="8" spans="2:11">
      <c r="B8" s="24">
        <v>2004</v>
      </c>
      <c r="C8" s="45">
        <v>134.80000000000001</v>
      </c>
      <c r="D8" s="45">
        <v>1144</v>
      </c>
      <c r="E8" s="45">
        <f>D8/C8</f>
        <v>8.4866468842729965</v>
      </c>
      <c r="F8" s="23"/>
      <c r="G8" s="36"/>
    </row>
    <row r="9" spans="2:11">
      <c r="B9" s="24">
        <v>2005</v>
      </c>
      <c r="C9" s="45">
        <v>201.9</v>
      </c>
      <c r="D9" s="45">
        <v>1426</v>
      </c>
      <c r="E9" s="45">
        <f t="shared" ref="E9:E21" si="0">D9/C9</f>
        <v>7.0629024269440315</v>
      </c>
      <c r="F9" s="23"/>
      <c r="G9" s="36"/>
    </row>
    <row r="10" spans="2:11">
      <c r="B10" s="24">
        <v>2006</v>
      </c>
      <c r="C10" s="45">
        <v>232.6</v>
      </c>
      <c r="D10" s="45">
        <v>2800</v>
      </c>
      <c r="E10" s="45">
        <f t="shared" si="0"/>
        <v>12.037833190025795</v>
      </c>
      <c r="F10" s="23"/>
      <c r="G10" s="36"/>
    </row>
    <row r="11" spans="2:11">
      <c r="B11" s="24">
        <v>2007</v>
      </c>
      <c r="C11" s="45">
        <v>300.2</v>
      </c>
      <c r="D11" s="45">
        <v>3820</v>
      </c>
      <c r="E11" s="45">
        <f t="shared" si="0"/>
        <v>12.724850099933379</v>
      </c>
      <c r="F11" s="23"/>
      <c r="G11" s="36"/>
    </row>
    <row r="12" spans="2:11">
      <c r="B12" s="24">
        <v>2008</v>
      </c>
      <c r="C12" s="45">
        <v>376.6</v>
      </c>
      <c r="D12" s="45">
        <v>7155</v>
      </c>
      <c r="E12" s="45">
        <f t="shared" si="0"/>
        <v>18.998937865108868</v>
      </c>
      <c r="F12" s="23"/>
      <c r="G12" s="36"/>
    </row>
    <row r="13" spans="2:11">
      <c r="B13" s="24">
        <v>2009</v>
      </c>
      <c r="C13" s="45">
        <v>522.9</v>
      </c>
      <c r="D13" s="45">
        <v>12440</v>
      </c>
      <c r="E13" s="45">
        <f t="shared" si="0"/>
        <v>23.790399694014152</v>
      </c>
      <c r="F13" s="23"/>
      <c r="G13" s="36"/>
    </row>
    <row r="14" spans="2:11">
      <c r="B14" s="24">
        <v>2010</v>
      </c>
      <c r="C14" s="45">
        <v>647.6</v>
      </c>
      <c r="D14" s="45">
        <v>19646</v>
      </c>
      <c r="E14" s="45">
        <f t="shared" si="0"/>
        <v>30.336627547869053</v>
      </c>
      <c r="F14" s="23"/>
      <c r="G14" s="36"/>
    </row>
    <row r="15" spans="2:11">
      <c r="B15" s="24">
        <v>2011</v>
      </c>
      <c r="C15" s="45">
        <v>721</v>
      </c>
      <c r="D15" s="45">
        <v>28496</v>
      </c>
      <c r="E15" s="45">
        <f t="shared" si="0"/>
        <v>39.52288488210818</v>
      </c>
      <c r="F15" s="23"/>
      <c r="G15" s="36"/>
    </row>
    <row r="16" spans="2:11">
      <c r="B16" s="24">
        <v>2012</v>
      </c>
      <c r="C16" s="45">
        <v>798.2</v>
      </c>
      <c r="D16" s="45">
        <v>43894</v>
      </c>
      <c r="E16" s="45">
        <f t="shared" si="0"/>
        <v>54.99123026810323</v>
      </c>
      <c r="F16" s="23"/>
      <c r="G16" s="36"/>
    </row>
    <row r="17" spans="1:11">
      <c r="B17" s="24">
        <v>2013</v>
      </c>
      <c r="C17" s="45">
        <v>808</v>
      </c>
      <c r="D17" s="45">
        <v>60437</v>
      </c>
      <c r="E17" s="45">
        <f t="shared" si="0"/>
        <v>74.79826732673267</v>
      </c>
      <c r="F17" s="23"/>
      <c r="G17" s="36"/>
    </row>
    <row r="18" spans="1:11">
      <c r="B18" s="24">
        <v>2014</v>
      </c>
      <c r="C18" s="45">
        <v>815.3</v>
      </c>
      <c r="D18" s="45">
        <v>78932</v>
      </c>
      <c r="E18" s="45">
        <f t="shared" si="0"/>
        <v>96.813442904452359</v>
      </c>
      <c r="F18" s="23"/>
      <c r="G18" s="36"/>
    </row>
    <row r="19" spans="1:11" s="33" customFormat="1">
      <c r="A19" s="32"/>
      <c r="B19" s="24">
        <v>2015</v>
      </c>
      <c r="C19" s="45">
        <v>853.1</v>
      </c>
      <c r="D19" s="45">
        <v>102863</v>
      </c>
      <c r="E19" s="45">
        <f t="shared" si="0"/>
        <v>120.57554800140663</v>
      </c>
      <c r="F19" s="23"/>
      <c r="G19" s="36"/>
      <c r="H19" s="32"/>
    </row>
    <row r="20" spans="1:11" s="33" customFormat="1">
      <c r="A20" s="32"/>
      <c r="B20" s="24">
        <v>2016</v>
      </c>
      <c r="C20" s="45">
        <v>889.3</v>
      </c>
      <c r="D20" s="45">
        <v>151938</v>
      </c>
      <c r="E20" s="45">
        <f t="shared" si="0"/>
        <v>170.8512313055212</v>
      </c>
      <c r="F20" s="23"/>
      <c r="G20" s="36"/>
      <c r="H20" s="32"/>
    </row>
    <row r="21" spans="1:11" s="33" customFormat="1">
      <c r="A21" s="32"/>
      <c r="B21" s="24">
        <v>2017</v>
      </c>
      <c r="C21" s="45">
        <v>988.6</v>
      </c>
      <c r="D21" s="45">
        <v>237760</v>
      </c>
      <c r="E21" s="45">
        <f t="shared" si="0"/>
        <v>240.50171960347967</v>
      </c>
      <c r="F21" s="23"/>
      <c r="G21" s="36"/>
      <c r="H21" s="32"/>
    </row>
    <row r="22" spans="1:11">
      <c r="B22" s="20"/>
    </row>
    <row r="23" spans="1:11" ht="14.25">
      <c r="B23" s="17" t="s">
        <v>3</v>
      </c>
      <c r="C23" s="13"/>
      <c r="D23" s="13"/>
      <c r="E23" s="13"/>
      <c r="F23" s="13"/>
      <c r="G23" s="13"/>
      <c r="H23" s="13"/>
      <c r="I23" s="12"/>
      <c r="J23" s="12"/>
      <c r="K23" s="12"/>
    </row>
    <row r="24" spans="1:11">
      <c r="B24" s="34"/>
      <c r="C24" s="37" t="s">
        <v>8</v>
      </c>
      <c r="D24" s="37" t="s">
        <v>10</v>
      </c>
      <c r="E24" s="38" t="s">
        <v>11</v>
      </c>
      <c r="F24" s="23"/>
    </row>
    <row r="25" spans="1:11" ht="14.25">
      <c r="B25" s="24">
        <v>2011</v>
      </c>
      <c r="C25" s="45">
        <v>402</v>
      </c>
      <c r="D25" s="45">
        <v>167.851</v>
      </c>
      <c r="E25" s="45">
        <f t="shared" ref="E25:E31" si="1">D25/C25</f>
        <v>0.41753980099502486</v>
      </c>
      <c r="F25" s="13"/>
      <c r="G25" s="13"/>
      <c r="H25" s="13"/>
      <c r="I25" s="12"/>
      <c r="J25" s="12"/>
      <c r="K25" s="12"/>
    </row>
    <row r="26" spans="1:11">
      <c r="B26" s="24">
        <v>2012</v>
      </c>
      <c r="C26" s="45">
        <v>456</v>
      </c>
      <c r="D26" s="45">
        <v>329.03199999999998</v>
      </c>
      <c r="E26" s="45">
        <f t="shared" si="1"/>
        <v>0.72156140350877185</v>
      </c>
      <c r="F26" s="23"/>
      <c r="I26" s="1"/>
    </row>
    <row r="27" spans="1:11">
      <c r="B27" s="24">
        <v>2013</v>
      </c>
      <c r="C27" s="45">
        <v>475</v>
      </c>
      <c r="D27" s="45">
        <v>671.08799999999997</v>
      </c>
      <c r="E27" s="45">
        <f t="shared" si="1"/>
        <v>1.4128168421052631</v>
      </c>
      <c r="F27" s="23"/>
      <c r="I27" s="1"/>
    </row>
    <row r="28" spans="1:11" s="27" customFormat="1" ht="12">
      <c r="A28" s="24"/>
      <c r="B28" s="24">
        <v>2014</v>
      </c>
      <c r="C28" s="45">
        <v>479</v>
      </c>
      <c r="D28" s="45">
        <v>1390.66</v>
      </c>
      <c r="E28" s="45">
        <f t="shared" si="1"/>
        <v>2.903256784968685</v>
      </c>
      <c r="F28" s="24"/>
      <c r="G28" s="24"/>
      <c r="H28" s="24"/>
      <c r="I28" s="24"/>
    </row>
    <row r="29" spans="1:11" s="27" customFormat="1" ht="12">
      <c r="A29" s="24"/>
      <c r="B29" s="24">
        <v>2015</v>
      </c>
      <c r="C29" s="45">
        <v>523</v>
      </c>
      <c r="D29" s="45">
        <v>1804.5830000000001</v>
      </c>
      <c r="E29" s="45">
        <f t="shared" si="1"/>
        <v>3.4504455066921609</v>
      </c>
      <c r="F29" s="24"/>
      <c r="G29" s="24"/>
      <c r="H29" s="24"/>
      <c r="I29" s="24"/>
    </row>
    <row r="30" spans="1:11" s="27" customFormat="1" ht="12">
      <c r="A30" s="24"/>
      <c r="B30" s="24">
        <v>2016</v>
      </c>
      <c r="C30" s="45"/>
      <c r="D30" s="45"/>
      <c r="E30" s="45"/>
      <c r="F30" s="24"/>
      <c r="G30" s="24"/>
      <c r="H30" s="24"/>
      <c r="I30" s="24"/>
    </row>
    <row r="31" spans="1:11" s="27" customFormat="1" ht="12">
      <c r="A31" s="24"/>
      <c r="B31" s="24">
        <v>2017</v>
      </c>
      <c r="C31" s="45">
        <v>515</v>
      </c>
      <c r="D31" s="45">
        <v>1882.77</v>
      </c>
      <c r="E31" s="45">
        <f t="shared" si="1"/>
        <v>3.6558640776699027</v>
      </c>
      <c r="F31" s="24"/>
      <c r="G31" s="24"/>
      <c r="H31" s="24"/>
      <c r="I31" s="24"/>
    </row>
    <row r="32" spans="1:11" s="27" customFormat="1" ht="12">
      <c r="A32" s="24"/>
      <c r="B32" s="25"/>
      <c r="C32" s="23"/>
      <c r="D32" s="23"/>
      <c r="E32" s="23"/>
      <c r="F32" s="24"/>
      <c r="G32" s="24"/>
      <c r="H32" s="24"/>
      <c r="I32" s="24"/>
    </row>
    <row r="33" spans="1:11" s="27" customFormat="1" ht="12" hidden="1">
      <c r="A33" s="24"/>
      <c r="B33" s="24"/>
      <c r="C33" s="24"/>
      <c r="D33" s="24"/>
      <c r="E33" s="24"/>
      <c r="F33" s="24"/>
      <c r="G33" s="24"/>
      <c r="H33" s="24"/>
      <c r="I33" s="24"/>
    </row>
    <row r="34" spans="1:11" s="27" customFormat="1">
      <c r="A34" s="24"/>
      <c r="B34" s="20"/>
      <c r="C34" s="1"/>
      <c r="D34" s="1"/>
      <c r="E34" s="1"/>
      <c r="F34" s="24"/>
      <c r="G34" s="24"/>
      <c r="H34" s="24"/>
      <c r="I34" s="24"/>
    </row>
    <row r="35" spans="1:11" s="27" customFormat="1" ht="12.75">
      <c r="A35" s="24"/>
      <c r="B35" s="17" t="s">
        <v>4</v>
      </c>
      <c r="C35" s="13"/>
      <c r="D35" s="13"/>
      <c r="E35" s="13"/>
      <c r="F35" s="24"/>
      <c r="G35" s="24"/>
      <c r="H35" s="24"/>
      <c r="I35" s="24"/>
    </row>
    <row r="36" spans="1:11">
      <c r="B36" s="25"/>
      <c r="C36" s="23"/>
      <c r="D36" s="23"/>
      <c r="E36" s="23"/>
      <c r="F36" s="23"/>
      <c r="I36" s="1"/>
    </row>
    <row r="37" spans="1:11">
      <c r="B37" s="34"/>
      <c r="C37" s="37" t="s">
        <v>8</v>
      </c>
      <c r="D37" s="37" t="s">
        <v>10</v>
      </c>
      <c r="E37" s="38" t="s">
        <v>11</v>
      </c>
      <c r="F37" s="46"/>
      <c r="G37" s="11"/>
      <c r="H37" s="11"/>
      <c r="I37" s="12"/>
      <c r="J37" s="12"/>
      <c r="K37" s="12"/>
    </row>
    <row r="38" spans="1:11">
      <c r="B38" s="24">
        <v>2014</v>
      </c>
      <c r="C38" s="45">
        <v>69.3</v>
      </c>
      <c r="D38" s="45">
        <v>44.755000000000003</v>
      </c>
      <c r="E38" s="45">
        <f t="shared" ref="E38:E41" si="2">D38/C38</f>
        <v>0.64581529581529584</v>
      </c>
      <c r="F38" s="23"/>
    </row>
    <row r="39" spans="1:11" s="27" customFormat="1" ht="12">
      <c r="A39" s="24"/>
      <c r="B39" s="24">
        <v>2015</v>
      </c>
      <c r="C39" s="45">
        <v>69.8</v>
      </c>
      <c r="D39" s="45">
        <v>133.988</v>
      </c>
      <c r="E39" s="45">
        <f t="shared" si="2"/>
        <v>1.919598853868195</v>
      </c>
      <c r="F39" s="24"/>
      <c r="G39" s="24"/>
      <c r="H39" s="24"/>
    </row>
    <row r="40" spans="1:11" s="27" customFormat="1" ht="12">
      <c r="A40" s="24"/>
      <c r="B40" s="24">
        <v>2016</v>
      </c>
      <c r="C40" s="45">
        <v>81.099999999999994</v>
      </c>
      <c r="D40" s="45">
        <v>553.09799999999996</v>
      </c>
      <c r="E40" s="45">
        <f t="shared" si="2"/>
        <v>6.8199506781750925</v>
      </c>
      <c r="F40" s="24"/>
      <c r="G40" s="24"/>
      <c r="H40" s="24"/>
    </row>
    <row r="41" spans="1:11" s="27" customFormat="1" ht="12">
      <c r="A41" s="24"/>
      <c r="B41" s="24">
        <v>2017</v>
      </c>
      <c r="C41" s="45">
        <v>99.1</v>
      </c>
      <c r="D41" s="45">
        <v>1318.271</v>
      </c>
      <c r="E41" s="45">
        <f t="shared" si="2"/>
        <v>13.302431886982847</v>
      </c>
      <c r="F41" s="24"/>
      <c r="G41" s="24"/>
      <c r="H41" s="24"/>
    </row>
    <row r="42" spans="1:11" s="27" customFormat="1" ht="12">
      <c r="A42" s="24"/>
      <c r="B42" s="24"/>
      <c r="C42" s="23"/>
      <c r="D42" s="23"/>
      <c r="E42" s="23"/>
      <c r="F42" s="24"/>
      <c r="G42" s="24"/>
      <c r="H42" s="24"/>
    </row>
    <row r="43" spans="1:11">
      <c r="B43" s="24"/>
      <c r="C43" s="24"/>
      <c r="D43" s="24"/>
      <c r="E43" s="24"/>
      <c r="F43" s="16"/>
      <c r="G43" s="16"/>
      <c r="H43" s="16"/>
      <c r="I43" s="12"/>
      <c r="J43" s="12"/>
      <c r="K43" s="12"/>
    </row>
    <row r="44" spans="1:11" s="27" customFormat="1" ht="15" customHeight="1">
      <c r="A44" s="24"/>
      <c r="B44" s="20"/>
      <c r="C44" s="1"/>
      <c r="D44" s="1"/>
      <c r="E44" s="1"/>
      <c r="F44" s="24"/>
      <c r="G44" s="24"/>
      <c r="H44" s="24"/>
    </row>
    <row r="45" spans="1:11" s="27" customFormat="1" ht="15" customHeight="1">
      <c r="A45" s="24"/>
      <c r="B45" s="17" t="s">
        <v>5</v>
      </c>
      <c r="C45" s="13"/>
      <c r="D45" s="13"/>
      <c r="E45" s="13"/>
      <c r="F45" s="24"/>
      <c r="G45" s="24"/>
      <c r="H45" s="24"/>
    </row>
    <row r="46" spans="1:11" s="27" customFormat="1" ht="15" customHeight="1">
      <c r="A46" s="22"/>
      <c r="B46" s="24" t="s">
        <v>13</v>
      </c>
      <c r="C46" s="23"/>
      <c r="D46" s="23"/>
      <c r="E46" s="36"/>
      <c r="F46" s="24"/>
      <c r="G46" s="24"/>
      <c r="H46" s="24"/>
    </row>
    <row r="47" spans="1:11" s="27" customFormat="1" ht="15" customHeight="1">
      <c r="A47" s="22"/>
      <c r="B47" s="27" t="s">
        <v>14</v>
      </c>
      <c r="C47" s="24"/>
      <c r="D47" s="24"/>
      <c r="E47" s="22"/>
      <c r="F47" s="24"/>
      <c r="G47" s="24"/>
      <c r="H47" s="24"/>
    </row>
    <row r="48" spans="1:11" s="27" customFormat="1" ht="15" customHeight="1">
      <c r="A48" s="22"/>
      <c r="B48" s="24" t="s">
        <v>15</v>
      </c>
      <c r="C48" s="24"/>
      <c r="D48" s="24"/>
      <c r="E48" s="22"/>
      <c r="F48" s="24"/>
      <c r="G48" s="24"/>
      <c r="H48" s="24"/>
    </row>
    <row r="49" spans="1:14" s="27" customFormat="1" ht="15" customHeight="1">
      <c r="A49" s="22"/>
      <c r="B49" s="24" t="s">
        <v>16</v>
      </c>
      <c r="C49" s="24"/>
      <c r="D49" s="24"/>
      <c r="E49" s="22"/>
      <c r="F49" s="24"/>
      <c r="G49" s="24"/>
      <c r="H49" s="24"/>
    </row>
    <row r="50" spans="1:14">
      <c r="A50" s="36"/>
      <c r="B50" s="24" t="s">
        <v>17</v>
      </c>
      <c r="C50" s="24"/>
      <c r="D50" s="24"/>
      <c r="E50" s="22"/>
    </row>
    <row r="51" spans="1:14">
      <c r="A51" s="39"/>
      <c r="B51" s="24" t="s">
        <v>18</v>
      </c>
      <c r="C51" s="24"/>
      <c r="D51" s="24"/>
      <c r="E51" s="22"/>
      <c r="F51" s="7"/>
      <c r="G51" s="7"/>
      <c r="H51" s="7"/>
      <c r="I51" s="14"/>
      <c r="J51" s="14"/>
      <c r="K51" s="14"/>
    </row>
    <row r="52" spans="1:14">
      <c r="B52" s="24"/>
      <c r="C52" s="24"/>
      <c r="D52" s="24"/>
      <c r="E52" s="24"/>
      <c r="F52" s="11"/>
      <c r="G52" s="11"/>
      <c r="H52" s="11"/>
      <c r="I52" s="12"/>
      <c r="J52" s="12"/>
      <c r="K52" s="12"/>
    </row>
    <row r="53" spans="1:14">
      <c r="B53" s="20"/>
    </row>
    <row r="54" spans="1:14" s="27" customFormat="1" ht="12.75">
      <c r="A54" s="24"/>
      <c r="B54" s="17" t="s">
        <v>20</v>
      </c>
      <c r="C54" s="15"/>
      <c r="D54" s="15"/>
      <c r="E54" s="15"/>
      <c r="F54" s="24"/>
      <c r="G54" s="24"/>
      <c r="H54" s="24"/>
    </row>
    <row r="55" spans="1:14" s="27" customFormat="1">
      <c r="A55" s="24"/>
      <c r="B55" s="20"/>
      <c r="C55" s="1"/>
      <c r="D55" s="1"/>
      <c r="E55" s="1"/>
      <c r="F55" s="24"/>
      <c r="G55" s="24"/>
      <c r="H55" s="24"/>
    </row>
    <row r="56" spans="1:14" s="28" customFormat="1">
      <c r="A56" s="22"/>
      <c r="B56" s="27" t="s">
        <v>22</v>
      </c>
      <c r="C56" s="24"/>
      <c r="D56" s="24"/>
      <c r="E56" s="24"/>
      <c r="F56" s="24"/>
      <c r="G56" s="24"/>
      <c r="H56" s="24"/>
      <c r="I56" s="27"/>
      <c r="J56" s="27"/>
    </row>
    <row r="57" spans="1:14">
      <c r="B57" s="27" t="s">
        <v>21</v>
      </c>
      <c r="C57" s="24"/>
      <c r="D57" s="24"/>
      <c r="E57" s="24"/>
      <c r="F57" s="23"/>
      <c r="G57" s="23"/>
      <c r="H57" s="23"/>
      <c r="I57" s="26"/>
      <c r="J57" s="26"/>
    </row>
    <row r="58" spans="1:14">
      <c r="B58" s="24" t="s">
        <v>19</v>
      </c>
      <c r="C58" s="24"/>
      <c r="D58" s="24"/>
      <c r="E58" s="24"/>
      <c r="F58" s="41"/>
      <c r="G58" s="41"/>
      <c r="H58" s="41"/>
      <c r="I58" s="42"/>
      <c r="J58" s="43"/>
      <c r="K58" s="12"/>
    </row>
    <row r="59" spans="1:14">
      <c r="B59" s="25"/>
      <c r="C59" s="23"/>
      <c r="D59" s="23"/>
      <c r="E59" s="23"/>
      <c r="F59" s="23"/>
      <c r="G59" s="23"/>
      <c r="H59" s="23"/>
      <c r="I59" s="26"/>
      <c r="J59" s="26"/>
    </row>
    <row r="60" spans="1:14" s="26" customFormat="1" ht="14.25">
      <c r="A60" s="23"/>
      <c r="B60" s="21"/>
      <c r="C60" s="8"/>
      <c r="D60" s="8"/>
      <c r="E60" s="8"/>
      <c r="F60" s="23"/>
      <c r="G60" s="23"/>
      <c r="H60" s="23"/>
    </row>
    <row r="61" spans="1:14" ht="14.25">
      <c r="B61" s="17" t="s">
        <v>23</v>
      </c>
      <c r="C61" s="13"/>
      <c r="D61" s="13"/>
      <c r="E61" s="13"/>
    </row>
    <row r="62" spans="1:14">
      <c r="B62" s="24" t="s">
        <v>25</v>
      </c>
      <c r="C62" s="23"/>
      <c r="D62" s="23"/>
      <c r="E62" s="23"/>
    </row>
    <row r="63" spans="1:14">
      <c r="B63" s="34"/>
      <c r="C63" s="37" t="s">
        <v>8</v>
      </c>
      <c r="D63" s="37" t="s">
        <v>9</v>
      </c>
      <c r="E63" s="38" t="s">
        <v>24</v>
      </c>
      <c r="F63" s="16"/>
      <c r="G63" s="16"/>
      <c r="H63" s="16"/>
      <c r="I63" s="18"/>
      <c r="J63" s="12"/>
      <c r="K63" s="12"/>
    </row>
    <row r="64" spans="1:14" s="26" customFormat="1" ht="12">
      <c r="A64" s="23"/>
      <c r="B64" s="24">
        <v>2015</v>
      </c>
      <c r="C64" s="45">
        <v>200</v>
      </c>
      <c r="D64" s="45">
        <v>652</v>
      </c>
      <c r="E64" s="45">
        <f t="shared" ref="E64:E66" si="3">D64/C64</f>
        <v>3.26</v>
      </c>
      <c r="F64" s="23"/>
      <c r="G64" s="23"/>
      <c r="H64" s="23"/>
      <c r="N64" s="29"/>
    </row>
    <row r="65" spans="1:14" s="26" customFormat="1" ht="12">
      <c r="A65" s="23"/>
      <c r="B65" s="24">
        <v>2016</v>
      </c>
      <c r="C65" s="45">
        <v>230</v>
      </c>
      <c r="D65" s="45">
        <v>1647</v>
      </c>
      <c r="E65" s="45">
        <f t="shared" si="3"/>
        <v>7.160869565217391</v>
      </c>
      <c r="F65" s="23"/>
      <c r="G65" s="23"/>
      <c r="H65" s="23"/>
      <c r="N65" s="29"/>
    </row>
    <row r="66" spans="1:14" s="27" customFormat="1" ht="12">
      <c r="A66" s="24"/>
      <c r="B66" s="24">
        <v>2017</v>
      </c>
      <c r="C66" s="45">
        <v>250</v>
      </c>
      <c r="D66" s="45">
        <v>1915</v>
      </c>
      <c r="E66" s="45">
        <f t="shared" si="3"/>
        <v>7.66</v>
      </c>
      <c r="F66" s="24"/>
      <c r="G66" s="24"/>
      <c r="H66" s="24"/>
    </row>
    <row r="67" spans="1:14" s="27" customFormat="1" ht="12">
      <c r="A67" s="24"/>
      <c r="B67" s="24" t="s">
        <v>26</v>
      </c>
      <c r="C67" s="45"/>
      <c r="D67" s="45"/>
      <c r="E67" s="45"/>
      <c r="F67" s="24"/>
      <c r="G67" s="24"/>
      <c r="H67" s="24"/>
    </row>
    <row r="68" spans="1:14" s="27" customFormat="1" ht="12">
      <c r="A68" s="24"/>
      <c r="C68" s="24"/>
      <c r="D68" s="24"/>
      <c r="E68" s="24"/>
      <c r="F68" s="24"/>
      <c r="G68" s="24"/>
      <c r="H68" s="24"/>
    </row>
    <row r="69" spans="1:14" s="27" customFormat="1" ht="12">
      <c r="A69" s="24"/>
      <c r="B69" s="24" t="s">
        <v>27</v>
      </c>
      <c r="C69" s="24"/>
      <c r="D69" s="24"/>
      <c r="E69" s="24"/>
      <c r="F69" s="24"/>
      <c r="G69" s="24"/>
      <c r="H69" s="24"/>
    </row>
    <row r="70" spans="1:14" s="27" customFormat="1" ht="12.75">
      <c r="A70" s="24"/>
      <c r="B70" s="34"/>
      <c r="C70" s="37" t="s">
        <v>8</v>
      </c>
      <c r="D70" s="37" t="s">
        <v>9</v>
      </c>
      <c r="E70" s="38" t="s">
        <v>24</v>
      </c>
      <c r="F70" s="24"/>
      <c r="G70" s="24"/>
      <c r="H70" s="24"/>
    </row>
    <row r="71" spans="1:14" s="27" customFormat="1" ht="12">
      <c r="A71" s="24"/>
      <c r="B71" s="24">
        <v>2015</v>
      </c>
      <c r="C71" s="45">
        <v>45</v>
      </c>
      <c r="D71" s="45">
        <v>1470</v>
      </c>
      <c r="E71" s="45">
        <f t="shared" ref="E71:E73" si="4">D71/C71</f>
        <v>32.666666666666664</v>
      </c>
      <c r="F71" s="24"/>
      <c r="G71" s="24"/>
      <c r="H71" s="24"/>
    </row>
    <row r="72" spans="1:14">
      <c r="B72" s="24">
        <v>2016</v>
      </c>
      <c r="C72" s="45">
        <v>48</v>
      </c>
      <c r="D72" s="45">
        <v>1741</v>
      </c>
      <c r="E72" s="45">
        <f t="shared" si="4"/>
        <v>36.270833333333336</v>
      </c>
    </row>
    <row r="73" spans="1:14">
      <c r="B73" s="24">
        <v>2017</v>
      </c>
      <c r="C73" s="45">
        <v>49</v>
      </c>
      <c r="D73" s="45">
        <v>3200</v>
      </c>
      <c r="E73" s="45">
        <f t="shared" si="4"/>
        <v>65.306122448979593</v>
      </c>
    </row>
    <row r="74" spans="1:14">
      <c r="B74" s="24" t="s">
        <v>28</v>
      </c>
      <c r="C74" s="24"/>
      <c r="D74" s="24"/>
      <c r="E74" s="24"/>
    </row>
    <row r="75" spans="1:14">
      <c r="B75" s="25"/>
      <c r="C75" s="23"/>
      <c r="D75" s="23"/>
      <c r="E75" s="23"/>
    </row>
    <row r="76" spans="1:14" ht="14.25">
      <c r="B76" s="17" t="s">
        <v>6</v>
      </c>
      <c r="C76" s="13"/>
      <c r="D76" s="13"/>
      <c r="E76" s="13"/>
    </row>
    <row r="77" spans="1:14">
      <c r="B77" s="24" t="s">
        <v>35</v>
      </c>
      <c r="C77" s="23"/>
      <c r="D77" s="23"/>
      <c r="E77" s="23"/>
      <c r="F77" s="23"/>
      <c r="G77" s="23"/>
      <c r="H77" s="23"/>
      <c r="I77" s="40"/>
    </row>
    <row r="78" spans="1:14">
      <c r="B78" s="24"/>
      <c r="C78" s="23"/>
      <c r="D78" s="23"/>
      <c r="E78" s="23"/>
      <c r="F78" s="23"/>
      <c r="G78" s="23"/>
      <c r="H78" s="23"/>
      <c r="I78" s="40"/>
    </row>
    <row r="79" spans="1:14">
      <c r="B79" s="24" t="s">
        <v>31</v>
      </c>
      <c r="C79" s="24"/>
      <c r="D79" s="24"/>
      <c r="E79" s="24"/>
      <c r="F79" s="23"/>
      <c r="G79" s="23"/>
      <c r="H79" s="23"/>
      <c r="I79" s="40"/>
    </row>
    <row r="80" spans="1:14">
      <c r="B80" s="24"/>
      <c r="C80" s="24"/>
      <c r="D80" s="24"/>
      <c r="E80" s="24"/>
      <c r="F80" s="23"/>
      <c r="G80" s="23"/>
      <c r="H80" s="23"/>
      <c r="I80" s="40"/>
    </row>
    <row r="81" spans="2:9">
      <c r="B81" s="24" t="s">
        <v>29</v>
      </c>
      <c r="C81" s="24"/>
      <c r="D81" s="24"/>
      <c r="E81" s="24"/>
      <c r="F81" s="23"/>
      <c r="G81" s="23"/>
      <c r="H81" s="23"/>
    </row>
    <row r="82" spans="2:9">
      <c r="B82" s="24"/>
      <c r="C82" s="24"/>
      <c r="D82" s="24"/>
      <c r="E82" s="24"/>
      <c r="F82" s="23"/>
      <c r="G82" s="23"/>
      <c r="H82" s="23"/>
    </row>
    <row r="83" spans="2:9">
      <c r="B83" s="24" t="s">
        <v>30</v>
      </c>
      <c r="C83" s="24"/>
      <c r="D83" s="24"/>
      <c r="E83" s="24"/>
      <c r="F83" s="23"/>
      <c r="G83" s="23"/>
      <c r="H83" s="23"/>
    </row>
    <row r="84" spans="2:9">
      <c r="B84" s="30"/>
      <c r="C84" s="31"/>
      <c r="D84" s="31"/>
      <c r="E84" s="31"/>
      <c r="F84" s="23"/>
      <c r="G84" s="23"/>
      <c r="H84" s="23"/>
    </row>
    <row r="85" spans="2:9">
      <c r="B85" s="24" t="s">
        <v>34</v>
      </c>
      <c r="C85" s="24"/>
      <c r="D85" s="24"/>
      <c r="E85" s="24"/>
      <c r="F85" s="23"/>
      <c r="G85" s="23"/>
      <c r="H85" s="23"/>
    </row>
    <row r="86" spans="2:9">
      <c r="B86" s="27" t="s">
        <v>33</v>
      </c>
      <c r="C86" s="24"/>
      <c r="D86" s="24"/>
      <c r="E86" s="24"/>
    </row>
    <row r="87" spans="2:9">
      <c r="B87" s="44" t="s">
        <v>32</v>
      </c>
      <c r="C87" s="22"/>
      <c r="D87" s="22"/>
      <c r="E87" s="22"/>
    </row>
    <row r="88" spans="2:9">
      <c r="B88" s="22"/>
      <c r="C88" s="22"/>
      <c r="D88" s="22"/>
      <c r="E88" s="22"/>
    </row>
    <row r="89" spans="2:9">
      <c r="B89" s="20"/>
    </row>
    <row r="90" spans="2:9" ht="14.25">
      <c r="B90" s="17" t="s">
        <v>7</v>
      </c>
      <c r="C90" s="13"/>
      <c r="D90" s="13"/>
      <c r="E90" s="13"/>
    </row>
    <row r="91" spans="2:9">
      <c r="B91" s="24" t="s">
        <v>36</v>
      </c>
      <c r="C91" s="23"/>
      <c r="D91" s="23"/>
      <c r="E91" s="23"/>
      <c r="F91" s="23"/>
      <c r="G91" s="23"/>
      <c r="H91" s="23"/>
      <c r="I91" s="26"/>
    </row>
    <row r="92" spans="2:9">
      <c r="B92" s="24" t="s">
        <v>37</v>
      </c>
      <c r="C92" s="23"/>
      <c r="D92" s="23"/>
      <c r="E92" s="23"/>
      <c r="F92" s="23"/>
      <c r="G92" s="23"/>
      <c r="H92" s="23"/>
      <c r="I92" s="26"/>
    </row>
    <row r="93" spans="2:9">
      <c r="B93" s="24" t="s">
        <v>38</v>
      </c>
      <c r="C93" s="23"/>
      <c r="D93" s="23"/>
      <c r="E93" s="23"/>
      <c r="F93" s="23"/>
      <c r="G93" s="23"/>
      <c r="H93" s="23"/>
      <c r="I93" s="26"/>
    </row>
    <row r="94" spans="2:9">
      <c r="B94" s="24"/>
      <c r="C94" s="23"/>
      <c r="D94" s="23"/>
      <c r="E94" s="23"/>
      <c r="F94" s="23"/>
      <c r="G94" s="23"/>
      <c r="H94" s="23"/>
      <c r="I94" s="26"/>
    </row>
    <row r="95" spans="2:9" ht="14.25">
      <c r="B95" s="17" t="s">
        <v>39</v>
      </c>
      <c r="C95" s="15"/>
      <c r="D95" s="15"/>
      <c r="E95" s="15"/>
    </row>
    <row r="96" spans="2:9">
      <c r="B96" s="24" t="s">
        <v>40</v>
      </c>
    </row>
    <row r="97" spans="2:5">
      <c r="B97" s="24" t="s">
        <v>41</v>
      </c>
      <c r="C97" s="23"/>
      <c r="D97" s="23"/>
      <c r="E97" s="23"/>
    </row>
    <row r="98" spans="2:5">
      <c r="B98" s="24" t="s">
        <v>43</v>
      </c>
      <c r="C98" s="23"/>
      <c r="D98" s="23"/>
      <c r="E98" s="23"/>
    </row>
    <row r="99" spans="2:5">
      <c r="B99" s="24" t="s">
        <v>42</v>
      </c>
      <c r="C99" s="23"/>
      <c r="D99" s="23"/>
      <c r="E99" s="23"/>
    </row>
    <row r="100" spans="2:5">
      <c r="B100" s="24"/>
      <c r="C100" s="24"/>
      <c r="D100" s="24"/>
      <c r="E100" s="24"/>
    </row>
    <row r="101" spans="2:5">
      <c r="B101" s="24"/>
      <c r="C101" s="24"/>
      <c r="D101" s="24"/>
      <c r="E101" s="24"/>
    </row>
    <row r="102" spans="2:5">
      <c r="B102" s="24"/>
      <c r="C102" s="24"/>
      <c r="D102" s="24"/>
      <c r="E102" s="24"/>
    </row>
    <row r="103" spans="2:5">
      <c r="B103" s="24"/>
      <c r="C103" s="24"/>
      <c r="D103" s="24"/>
      <c r="E103" s="24"/>
    </row>
    <row r="104" spans="2:5">
      <c r="B104" s="24"/>
      <c r="C104" s="24"/>
      <c r="D104" s="24"/>
      <c r="E10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2018-05-01T03:05:09Z</dcterms:modified>
</cp:coreProperties>
</file>