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Documents/"/>
    </mc:Choice>
  </mc:AlternateContent>
  <xr:revisionPtr revIDLastSave="111" documentId="8_{33087C6C-0D30-3F44-A30F-CCE9486F52CA}" xr6:coauthVersionLast="47" xr6:coauthVersionMax="47" xr10:uidLastSave="{C988BFE0-BCDD-DC4F-BEE1-57552C047B2F}"/>
  <bookViews>
    <workbookView xWindow="12940" yWindow="4700" windowWidth="25460" windowHeight="19300" xr2:uid="{140CFB88-CD21-224D-9E21-5507258EF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6" i="1"/>
  <c r="B21" i="1" l="1"/>
  <c r="B16" i="1"/>
  <c r="B23" i="1" s="1"/>
  <c r="E3" i="1" s="1"/>
</calcChain>
</file>

<file path=xl/sharedStrings.xml><?xml version="1.0" encoding="utf-8"?>
<sst xmlns="http://schemas.openxmlformats.org/spreadsheetml/2006/main" count="21" uniqueCount="20">
  <si>
    <t>Screamin' Blue Jays</t>
  </si>
  <si>
    <t>Number of Concerts</t>
  </si>
  <si>
    <t>Concerts per week</t>
  </si>
  <si>
    <t>Weeks on tour</t>
  </si>
  <si>
    <t>Total Concerts:</t>
  </si>
  <si>
    <t>Expected Concert Attendance</t>
  </si>
  <si>
    <t>Maximum capacity:</t>
  </si>
  <si>
    <t>Attendance (%)</t>
  </si>
  <si>
    <t>Number of Tickets Sold:</t>
  </si>
  <si>
    <t>Costs</t>
  </si>
  <si>
    <t>Fixed Start-up Cost:</t>
  </si>
  <si>
    <t>Venue rental cost:</t>
  </si>
  <si>
    <t>Total Cost:</t>
  </si>
  <si>
    <t>per show</t>
  </si>
  <si>
    <t>Revenue</t>
  </si>
  <si>
    <t>Ticket Price</t>
  </si>
  <si>
    <t>per person</t>
  </si>
  <si>
    <t>Concession Sales:</t>
  </si>
  <si>
    <t>Total Revenue</t>
  </si>
  <si>
    <t>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</si>
</sst>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2" borderId="0" xfId="2" applyFont="1" applyAlignment="1">
      <alignment horizontal="center"/>
    </xf>
    <xf numFmtId="9" fontId="0" fillId="0" borderId="0" xfId="0" applyNumberFormat="1"/>
    <xf numFmtId="44" fontId="0" fillId="0" borderId="0" xfId="1" applyNumberFormat="1" applyFont="1"/>
    <xf numFmtId="44" fontId="0" fillId="0" borderId="0" xfId="0" applyNumberFormat="1"/>
    <xf numFmtId="44" fontId="2" fillId="0" borderId="1" xfId="0" applyNumberFormat="1" applyFont="1" applyBorder="1"/>
    <xf numFmtId="0" fontId="0" fillId="0" borderId="1" xfId="0" applyBorder="1"/>
    <xf numFmtId="44" fontId="0" fillId="0" borderId="1" xfId="1" applyFont="1" applyBorder="1"/>
    <xf numFmtId="165" fontId="0" fillId="0" borderId="1" xfId="1" applyNumberFormat="1" applyFont="1" applyBorder="1"/>
  </cellXfs>
  <cellStyles count="3">
    <cellStyle name="60% - Accent1" xfId="2" builtinId="32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51D3-6F75-3244-B87F-B64325C05729}">
  <dimension ref="A1:K23"/>
  <sheetViews>
    <sheetView tabSelected="1" workbookViewId="0">
      <selection activeCell="F17" sqref="F17"/>
    </sheetView>
  </sheetViews>
  <sheetFormatPr baseColWidth="10" defaultRowHeight="16" x14ac:dyDescent="0.2"/>
  <cols>
    <col min="1" max="1" width="25.6640625" bestFit="1" customWidth="1"/>
    <col min="2" max="2" width="16" bestFit="1" customWidth="1"/>
    <col min="5" max="5" width="13.1640625" bestFit="1" customWidth="1"/>
    <col min="6" max="7" width="16.83203125" bestFit="1" customWidth="1"/>
    <col min="8" max="11" width="16" bestFit="1" customWidth="1"/>
  </cols>
  <sheetData>
    <row r="1" spans="1:11" ht="32" x14ac:dyDescent="0.4">
      <c r="A1" s="1" t="s">
        <v>0</v>
      </c>
      <c r="B1" s="1"/>
      <c r="C1" s="1"/>
      <c r="D1" s="1"/>
    </row>
    <row r="3" spans="1:11" x14ac:dyDescent="0.2">
      <c r="A3" t="s">
        <v>1</v>
      </c>
      <c r="E3" s="5">
        <f>B23</f>
        <v>-706000</v>
      </c>
      <c r="F3" s="7">
        <v>40</v>
      </c>
      <c r="G3" s="7">
        <v>45</v>
      </c>
      <c r="H3" s="7">
        <v>50</v>
      </c>
      <c r="I3" s="7">
        <v>55</v>
      </c>
      <c r="J3" s="7">
        <v>60</v>
      </c>
      <c r="K3" s="7">
        <v>65</v>
      </c>
    </row>
    <row r="4" spans="1:11" x14ac:dyDescent="0.2">
      <c r="A4" t="s">
        <v>2</v>
      </c>
      <c r="B4">
        <v>5</v>
      </c>
      <c r="E4" s="6">
        <v>30</v>
      </c>
      <c r="F4" s="8">
        <f t="dataTable" ref="F4:K10" dt2D="1" dtr="1" r1="B19" r2="B5"/>
        <v>-1666000</v>
      </c>
      <c r="G4" s="8">
        <v>-1186000</v>
      </c>
      <c r="H4" s="8">
        <v>-706000</v>
      </c>
      <c r="I4" s="8">
        <v>-226000</v>
      </c>
      <c r="J4" s="8">
        <v>254000</v>
      </c>
      <c r="K4" s="8">
        <v>734000</v>
      </c>
    </row>
    <row r="5" spans="1:11" x14ac:dyDescent="0.2">
      <c r="A5" t="s">
        <v>3</v>
      </c>
      <c r="B5">
        <v>30</v>
      </c>
      <c r="E5" s="6">
        <v>35</v>
      </c>
      <c r="F5" s="8">
        <v>-1027000</v>
      </c>
      <c r="G5" s="8">
        <v>-467000</v>
      </c>
      <c r="H5" s="8">
        <v>93000</v>
      </c>
      <c r="I5" s="8">
        <v>653000</v>
      </c>
      <c r="J5" s="8">
        <v>1213000</v>
      </c>
      <c r="K5" s="8">
        <v>1773000</v>
      </c>
    </row>
    <row r="6" spans="1:11" x14ac:dyDescent="0.2">
      <c r="A6" t="s">
        <v>4</v>
      </c>
      <c r="B6">
        <f>B4*B5</f>
        <v>150</v>
      </c>
      <c r="E6" s="6">
        <v>40</v>
      </c>
      <c r="F6" s="8">
        <v>-388000</v>
      </c>
      <c r="G6" s="8">
        <v>252000</v>
      </c>
      <c r="H6" s="8">
        <v>892000</v>
      </c>
      <c r="I6" s="8">
        <v>1532000</v>
      </c>
      <c r="J6" s="8">
        <v>2172000</v>
      </c>
      <c r="K6" s="8">
        <v>2812000</v>
      </c>
    </row>
    <row r="7" spans="1:11" x14ac:dyDescent="0.2">
      <c r="E7" s="6">
        <v>45</v>
      </c>
      <c r="F7" s="8">
        <v>251000</v>
      </c>
      <c r="G7" s="8">
        <v>971000</v>
      </c>
      <c r="H7" s="8">
        <v>1691000</v>
      </c>
      <c r="I7" s="8">
        <v>2411000</v>
      </c>
      <c r="J7" s="8">
        <v>3131000</v>
      </c>
      <c r="K7" s="8">
        <v>3851000</v>
      </c>
    </row>
    <row r="8" spans="1:11" x14ac:dyDescent="0.2">
      <c r="A8" t="s">
        <v>5</v>
      </c>
      <c r="E8" s="6">
        <v>50</v>
      </c>
      <c r="F8" s="8">
        <v>890000</v>
      </c>
      <c r="G8" s="8">
        <v>1690000</v>
      </c>
      <c r="H8" s="8">
        <v>2490000</v>
      </c>
      <c r="I8" s="8">
        <v>3290000</v>
      </c>
      <c r="J8" s="8">
        <v>4090000</v>
      </c>
      <c r="K8" s="8">
        <v>4890000</v>
      </c>
    </row>
    <row r="9" spans="1:11" x14ac:dyDescent="0.2">
      <c r="A9" t="s">
        <v>6</v>
      </c>
      <c r="B9">
        <v>800</v>
      </c>
      <c r="E9" s="6">
        <v>55</v>
      </c>
      <c r="F9" s="8">
        <v>1529000</v>
      </c>
      <c r="G9" s="8">
        <v>2409000</v>
      </c>
      <c r="H9" s="8">
        <v>3289000</v>
      </c>
      <c r="I9" s="8">
        <v>4169000</v>
      </c>
      <c r="J9" s="8">
        <v>5049000</v>
      </c>
      <c r="K9" s="8">
        <v>5929000</v>
      </c>
    </row>
    <row r="10" spans="1:11" x14ac:dyDescent="0.2">
      <c r="A10" t="s">
        <v>7</v>
      </c>
      <c r="B10" s="2">
        <v>0.8</v>
      </c>
      <c r="E10" s="6">
        <v>60</v>
      </c>
      <c r="F10" s="8">
        <v>2168000</v>
      </c>
      <c r="G10" s="8">
        <v>3128000</v>
      </c>
      <c r="H10" s="8">
        <v>4088000</v>
      </c>
      <c r="I10" s="8">
        <v>5048000</v>
      </c>
      <c r="J10" s="8">
        <v>6008000</v>
      </c>
      <c r="K10" s="8">
        <v>6968000</v>
      </c>
    </row>
    <row r="11" spans="1:11" x14ac:dyDescent="0.2">
      <c r="A11" t="s">
        <v>8</v>
      </c>
      <c r="B11">
        <f>B9*B10</f>
        <v>640</v>
      </c>
    </row>
    <row r="13" spans="1:11" x14ac:dyDescent="0.2">
      <c r="A13" t="s">
        <v>9</v>
      </c>
    </row>
    <row r="14" spans="1:11" x14ac:dyDescent="0.2">
      <c r="A14" t="s">
        <v>10</v>
      </c>
      <c r="B14" s="3">
        <v>5500000</v>
      </c>
    </row>
    <row r="15" spans="1:11" x14ac:dyDescent="0.2">
      <c r="A15" t="s">
        <v>11</v>
      </c>
      <c r="B15" s="3">
        <v>1000</v>
      </c>
      <c r="C15" t="s">
        <v>13</v>
      </c>
    </row>
    <row r="16" spans="1:11" x14ac:dyDescent="0.2">
      <c r="A16" t="s">
        <v>12</v>
      </c>
      <c r="B16" s="3">
        <f>B14+B15*B6</f>
        <v>5650000</v>
      </c>
    </row>
    <row r="17" spans="1:3" x14ac:dyDescent="0.2">
      <c r="B17" s="3"/>
    </row>
    <row r="18" spans="1:3" x14ac:dyDescent="0.2">
      <c r="A18" t="s">
        <v>14</v>
      </c>
      <c r="B18" s="3"/>
    </row>
    <row r="19" spans="1:3" x14ac:dyDescent="0.2">
      <c r="A19" t="s">
        <v>15</v>
      </c>
      <c r="B19" s="3">
        <v>50</v>
      </c>
      <c r="C19" t="s">
        <v>16</v>
      </c>
    </row>
    <row r="20" spans="1:3" x14ac:dyDescent="0.2">
      <c r="A20" t="s">
        <v>17</v>
      </c>
      <c r="B20" s="3">
        <v>1.5</v>
      </c>
      <c r="C20" t="s">
        <v>16</v>
      </c>
    </row>
    <row r="21" spans="1:3" x14ac:dyDescent="0.2">
      <c r="A21" t="s">
        <v>18</v>
      </c>
      <c r="B21" s="3">
        <f>B11*B6*(B19+B20)</f>
        <v>4944000</v>
      </c>
    </row>
    <row r="23" spans="1:3" x14ac:dyDescent="0.2">
      <c r="A23" t="s">
        <v>19</v>
      </c>
      <c r="B23" s="4">
        <f>B21-B16</f>
        <v>-706000</v>
      </c>
    </row>
  </sheetData>
  <mergeCells count="1">
    <mergeCell ref="A1:D1"/>
  </mergeCells>
  <conditionalFormatting sqref="F4:K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2024-07-23T22:11:31Z</dcterms:created>
  <dcterms:modified xsi:type="dcterms:W3CDTF">2024-07-24T00:29:14Z</dcterms:modified>
</cp:coreProperties>
</file>