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2"/>
  </bookViews>
  <sheets>
    <sheet name="Sheet1" sheetId="1" r:id="rId1"/>
    <sheet name="交易记录" sheetId="2" r:id="rId2"/>
    <sheet name="Sheet2" sheetId="3" r:id="rId3"/>
    <sheet name="Sheet3" sheetId="4" r:id="rId4"/>
    <sheet name="古债平衡" sheetId="8" r:id="rId5"/>
    <sheet name="Sheet4" sheetId="9" r:id="rId6"/>
  </sheets>
  <calcPr calcId="124519"/>
</workbook>
</file>

<file path=xl/calcChain.xml><?xml version="1.0" encoding="utf-8"?>
<calcChain xmlns="http://schemas.openxmlformats.org/spreadsheetml/2006/main">
  <c r="I14" i="9"/>
  <c r="I17"/>
  <c r="D5" i="2"/>
  <c r="D3"/>
  <c r="D2"/>
</calcChain>
</file>

<file path=xl/sharedStrings.xml><?xml version="1.0" encoding="utf-8"?>
<sst xmlns="http://schemas.openxmlformats.org/spreadsheetml/2006/main" count="210" uniqueCount="151">
  <si>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</si>
  <si>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</si>
  <si>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</si>
  <si>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</si>
  <si>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</si>
  <si>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</si>
  <si>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</si>
  <si>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</si>
  <si>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</si>
  <si>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</si>
  <si>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</si>
  <si>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</si>
  <si>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</si>
  <si>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</si>
  <si>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</si>
  <si>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</si>
  <si>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</si>
  <si>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</si>
  <si>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</si>
  <si>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</si>
  <si>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</si>
  <si>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</si>
  <si>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</si>
  <si>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</si>
  <si>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</si>
  <si>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</si>
  <si>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增量</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</si>
  <si>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</si>
  <si>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</si>
  <si>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</si>
  <si>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</si>
  <si>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</si>
  <si>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</si>
  <si>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</si>
  <si>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</si>
  <si>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</si>
  <si>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</si>
  <si>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</si>
  <si>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</si>
  <si>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</si>
  <si>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</si>
  <si>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</si>
  <si>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</si>
  <si>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</si>
  <si>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</si>
  <si>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</si>
  <si>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</si>
  <si>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</si>
  <si>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</si>
  <si>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</si>
  <si>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四星</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</si>
  <si>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</si>
  <si>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</si>
  <si>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</si>
  <si>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</si>
  <si>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</si>
  <si>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</si>
  <si>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</si>
  <si>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</si>
  <si>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</si>
  <si>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</si>
  <si>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</si>
  <si>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</si>
  <si>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</si>
  <si>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</si>
  <si>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</si>
  <si>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</si>
  <si>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</si>
  <si>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</si>
  <si>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</si>
  <si>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</si>
  <si>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</si>
  <si>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</si>
  <si>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</si>
  <si>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</si>
  <si>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</si>
  <si>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</si>
  <si>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</si>
  <si>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</si>
  <si>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</si>
  <si>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</si>
  <si>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</si>
  <si>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</si>
  <si>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</si>
  <si>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</si>
  <si>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本基金的投资范围为具有良好流动性的金融工具，包括国内依法发行上市的股票（包括中小板、创业板及其他经中国证监会核准上市的股票）、债券、货币市场工具、权证、资产支持证券及法律法规或中国证监会允许基金投资的其他金融工具，但须符合中国证监会的相关规定。 本基金为债券型基金，主要投资于固定收益类金融工具，具体包括企业债、公司债、国债、央行票据、金融债、地方政府债、次级债券、可转换债券、分离交易可转债、短期融资券、超级短期融资券、中期票据、中小企业私募债券、资产支持证券、债券回购及银行存款等。 本基金不从二级市场买入股票或权证，但可参与一级市场新股申购、股票增发，还可持有因可转换债券转股所形成的股票、因所持股票进行股票配售及派发所形成的股票和因投资分离交易可转债所形成的权证。因上述原因持有的股票和权证等资产，基金将在其可交易之日起的60个交易日内卖出。 如法律法规或监管机构以后允许基金投资其他品种，基金管理人在履行适当程序后，可以将其纳入投资范围，其投资比例遵循届时有效法律法规或相关规定。 
如法律法规或监管机构以后允许基金投资其他品种，基金管理人在履行适当程序后，可以将其纳入投资范围。</t>
    <phoneticPr fontId="1" type="noConversion"/>
  </si>
  <si>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</si>
  <si>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</si>
  <si>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</si>
  <si>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</si>
  <si>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</si>
  <si>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</si>
  <si>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</si>
  <si>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</si>
  <si>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</si>
  <si>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</si>
  <si>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</si>
  <si>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</si>
  <si>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</si>
  <si>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</si>
  <si>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</si>
  <si>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</si>
  <si>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</si>
  <si>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</si>
  <si>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中金MSCI中国A股红利指数C (006352)</t>
  </si>
  <si>
    <t>006352</t>
    <phoneticPr fontId="1" type="noConversion"/>
  </si>
  <si>
    <t>0.70%（每年）</t>
  </si>
  <si>
    <t>0.15%（每年）</t>
  </si>
  <si>
    <t>0.25%（每年）</t>
  </si>
  <si>
    <t>最高认购费率</t>
  </si>
  <si>
    <t>0.00%（前端）</t>
  </si>
  <si>
    <t>大成中证红利指数证券投资基金</t>
  </si>
  <si>
    <t>0.75%（每年）</t>
  </si>
  <si>
    <t>090010</t>
    <phoneticPr fontId="1" type="noConversion"/>
  </si>
  <si>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</si>
  <si>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</si>
  <si>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</si>
  <si>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</si>
  <si>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</si>
  <si>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</si>
  <si>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</si>
  <si>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</si>
  <si>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</si>
  <si>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</si>
  <si>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</si>
  <si>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</si>
  <si>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</si>
  <si>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092002</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</si>
  <si>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</si>
  <si>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</si>
  <si>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</si>
  <si>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</si>
  <si>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</si>
  <si>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大成债券投资基金</t>
  </si>
  <si>
    <t>博时天颐债券C</t>
  </si>
  <si>
    <t>三年期定期存款利率(税后)+1%</t>
  </si>
  <si>
    <t>三年期银行定期存款收益率(税后)+1.0%</t>
  </si>
  <si>
    <t>易方达安心回报债券B</t>
  </si>
  <si>
    <t>投入</t>
    <phoneticPr fontId="1" type="noConversion"/>
  </si>
  <si>
    <t>0.35%（每年）</t>
  </si>
  <si>
    <t>最高申购费率</t>
  </si>
  <si>
    <t>最高赎回费率</t>
  </si>
  <si>
    <t>1.50%（前端）</t>
  </si>
  <si>
    <t>0.80%（每年）</t>
  </si>
  <si>
    <t>0.40%（每年）</t>
  </si>
  <si>
    <t>2.00%（前端）</t>
  </si>
  <si>
    <t>1.30%（每年）</t>
  </si>
  <si>
    <t>---（每年）</t>
  </si>
  <si>
    <t>0.80%（前端）</t>
  </si>
  <si>
    <t>1.00%（前端）</t>
  </si>
  <si>
    <r>
      <t>天天基金优惠费率：</t>
    </r>
    <r>
      <rPr>
        <sz val="11"/>
        <color rgb="FFFF0000"/>
        <rFont val="Arial"/>
        <family val="2"/>
      </rPr>
      <t>0.10%（前端）</t>
    </r>
  </si>
</sst>
</file>

<file path=xl/styles.xml><?xml version="1.0" encoding="utf-8"?>
<styleSheet xmlns="http://schemas.openxmlformats.org/spreadsheetml/2006/main">
  <fonts count="26">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trike/>
      <sz val="11"/>
      <color rgb="FF666666"/>
      <name val="Arial"/>
      <family val="2"/>
    </font>
    <font>
      <sz val="11"/>
      <color rgb="FFFF0000"/>
      <name val="Arial"/>
      <family val="2"/>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medium">
        <color rgb="FFD3D3D3"/>
      </left>
      <right style="medium">
        <color rgb="FFD3D3D3"/>
      </right>
      <top style="medium">
        <color rgb="FFD3D3D3"/>
      </top>
      <bottom/>
      <diagonal/>
    </border>
    <border>
      <left style="medium">
        <color rgb="FFD3D3D3"/>
      </left>
      <right style="medium">
        <color rgb="FFD3D3D3"/>
      </right>
      <top/>
      <bottom style="medium">
        <color rgb="FFD3D3D3"/>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62">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9" fillId="0" borderId="2" xfId="0" applyFont="1" applyFill="1" applyBorder="1">
      <alignment vertical="center"/>
    </xf>
    <xf numFmtId="0" fontId="10" fillId="0" borderId="2" xfId="0" applyFont="1" applyFill="1" applyBorder="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0" fillId="0" borderId="0" xfId="0"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2" fillId="4" borderId="0" xfId="0" applyFont="1" applyFill="1" applyBorder="1" applyAlignment="1">
      <alignment horizontal="left" vertical="center" wrapText="1"/>
    </xf>
    <xf numFmtId="0" fontId="22" fillId="3" borderId="0"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0" fontId="0" fillId="6"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0" borderId="0" xfId="0" applyAlignment="1">
      <alignment horizontal="left" vertical="center" wrapText="1"/>
    </xf>
    <xf numFmtId="0" fontId="24" fillId="3" borderId="6" xfId="0" applyFont="1" applyFill="1" applyBorder="1" applyAlignment="1">
      <alignment horizontal="left" vertical="center" wrapText="1"/>
    </xf>
    <xf numFmtId="0" fontId="22" fillId="3" borderId="7" xfId="0" applyFont="1" applyFill="1" applyBorder="1" applyAlignment="1">
      <alignment horizontal="left" vertical="center" wrapText="1"/>
    </xf>
    <xf numFmtId="0" fontId="22" fillId="4" borderId="6" xfId="0" applyFont="1" applyFill="1" applyBorder="1" applyAlignment="1">
      <alignment horizontal="left" vertical="center" wrapText="1"/>
    </xf>
    <xf numFmtId="0" fontId="22" fillId="4" borderId="7" xfId="0" applyFont="1" applyFill="1" applyBorder="1" applyAlignment="1">
      <alignment horizontal="left" vertical="center" wrapText="1"/>
    </xf>
    <xf numFmtId="0" fontId="22" fillId="3" borderId="6" xfId="0" applyFont="1" applyFill="1" applyBorder="1" applyAlignment="1">
      <alignment horizontal="left" vertical="center" wrapText="1"/>
    </xf>
    <xf numFmtId="0" fontId="22" fillId="3" borderId="7" xfId="0" applyFont="1" applyFill="1" applyBorder="1"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fund.eastmoney.com/110028.html" TargetMode="External"/><Relationship Id="rId2" Type="http://schemas.openxmlformats.org/officeDocument/2006/relationships/hyperlink" Target="http://fund.eastmoney.com/270045.html" TargetMode="External"/><Relationship Id="rId1" Type="http://schemas.openxmlformats.org/officeDocument/2006/relationships/hyperlink" Target="http://fund.eastmoney.com/006352.html"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16"/>
  <sheetViews>
    <sheetView workbookViewId="0">
      <selection activeCell="D5" sqref="D5"/>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dimension ref="A1:T46"/>
  <sheetViews>
    <sheetView workbookViewId="0">
      <selection activeCell="M33" sqref="M33"/>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1" spans="1:20">
      <c r="A1" s="10"/>
      <c r="B1" s="10" t="s">
        <v>15</v>
      </c>
      <c r="C1" s="10" t="s">
        <v>16</v>
      </c>
      <c r="D1" s="10" t="s">
        <v>33</v>
      </c>
      <c r="E1" s="10" t="s">
        <v>17</v>
      </c>
      <c r="F1" s="10" t="s">
        <v>18</v>
      </c>
      <c r="G1" s="13" t="s">
        <v>26</v>
      </c>
    </row>
    <row r="2" spans="1:20">
      <c r="A2" s="8" t="s">
        <v>21</v>
      </c>
      <c r="B2" s="8">
        <v>501029</v>
      </c>
      <c r="C2" s="8">
        <v>0.89400000000000002</v>
      </c>
      <c r="D2" s="8">
        <f>C2*1.05</f>
        <v>0.93870000000000009</v>
      </c>
      <c r="E2" s="8">
        <v>19500</v>
      </c>
      <c r="F2" s="8">
        <v>17550</v>
      </c>
    </row>
    <row r="3" spans="1:20">
      <c r="A3" s="8" t="s">
        <v>20</v>
      </c>
      <c r="B3" s="8">
        <v>159905</v>
      </c>
      <c r="C3" s="8">
        <v>1.381</v>
      </c>
      <c r="D3" s="8">
        <f>C3*1.05</f>
        <v>1.4500500000000001</v>
      </c>
      <c r="E3" s="8">
        <v>7500</v>
      </c>
      <c r="F3" s="8">
        <v>10380</v>
      </c>
      <c r="J3" t="s">
        <v>19</v>
      </c>
      <c r="K3" t="s">
        <v>17</v>
      </c>
      <c r="M3" t="s">
        <v>22</v>
      </c>
    </row>
    <row r="4" spans="1:20">
      <c r="A4" s="8" t="s">
        <v>24</v>
      </c>
      <c r="B4" s="8">
        <v>510880</v>
      </c>
      <c r="C4" s="8"/>
      <c r="D4" s="8"/>
      <c r="E4" s="8"/>
      <c r="F4" s="8"/>
      <c r="G4" s="12"/>
      <c r="H4" s="14" t="s">
        <v>20</v>
      </c>
      <c r="I4" s="9">
        <v>159905</v>
      </c>
      <c r="J4" s="7"/>
      <c r="K4" s="7"/>
      <c r="L4" s="15"/>
      <c r="M4" s="7"/>
      <c r="O4" s="14" t="s">
        <v>21</v>
      </c>
      <c r="P4" s="9">
        <v>501029</v>
      </c>
      <c r="Q4" s="7"/>
      <c r="R4" s="7"/>
      <c r="S4" s="7"/>
      <c r="T4" s="7"/>
    </row>
    <row r="5" spans="1:20">
      <c r="A5" s="8" t="s">
        <v>25</v>
      </c>
      <c r="B5" s="8">
        <v>510900</v>
      </c>
      <c r="C5" s="8">
        <v>1.177</v>
      </c>
      <c r="D5" s="8">
        <f>C5*1.05</f>
        <v>1.2358500000000001</v>
      </c>
      <c r="E5" s="8">
        <v>10000</v>
      </c>
      <c r="F5" s="8">
        <v>11770</v>
      </c>
      <c r="H5" s="7"/>
      <c r="I5" s="7" t="s">
        <v>30</v>
      </c>
      <c r="J5" s="7" t="s">
        <v>28</v>
      </c>
      <c r="K5" s="7" t="s">
        <v>27</v>
      </c>
      <c r="L5" s="16" t="s">
        <v>31</v>
      </c>
      <c r="M5" s="7" t="s">
        <v>29</v>
      </c>
      <c r="O5" s="7"/>
      <c r="P5" s="7" t="s">
        <v>30</v>
      </c>
      <c r="Q5" s="7" t="s">
        <v>28</v>
      </c>
      <c r="R5" s="7" t="s">
        <v>27</v>
      </c>
      <c r="S5" s="16" t="s">
        <v>31</v>
      </c>
      <c r="T5" s="7" t="s">
        <v>29</v>
      </c>
    </row>
    <row r="6" spans="1:20">
      <c r="H6" s="7">
        <v>1</v>
      </c>
      <c r="I6" s="7">
        <v>0.966699999999999</v>
      </c>
      <c r="J6">
        <v>1.0150349999999999</v>
      </c>
      <c r="K6" s="7">
        <v>1.16003999999999</v>
      </c>
      <c r="L6" s="16">
        <v>8000</v>
      </c>
      <c r="M6" s="7"/>
      <c r="O6" s="7">
        <v>1</v>
      </c>
      <c r="P6" s="7">
        <v>0.62580000000000002</v>
      </c>
      <c r="Q6" s="7">
        <v>0.64457399999999998</v>
      </c>
      <c r="R6" s="7">
        <v>0.75095999999999996</v>
      </c>
      <c r="S6">
        <v>25000</v>
      </c>
      <c r="T6" s="7"/>
    </row>
    <row r="7" spans="1:20">
      <c r="H7" s="7">
        <v>2</v>
      </c>
      <c r="I7" s="7">
        <v>1.00813</v>
      </c>
      <c r="J7">
        <v>1.0585365</v>
      </c>
      <c r="K7" s="7">
        <v>1.2097559999999901</v>
      </c>
      <c r="L7" s="16">
        <v>8000</v>
      </c>
      <c r="M7" s="7"/>
      <c r="O7" s="7">
        <v>2</v>
      </c>
      <c r="P7" s="7">
        <v>0.65261999999999998</v>
      </c>
      <c r="Q7" s="7">
        <v>0.67219859999999998</v>
      </c>
      <c r="R7" s="7">
        <v>0.78314399999999995</v>
      </c>
      <c r="S7">
        <v>25000</v>
      </c>
      <c r="T7" s="7"/>
    </row>
    <row r="8" spans="1:20">
      <c r="H8" s="7">
        <v>3</v>
      </c>
      <c r="I8" s="7">
        <v>1.04956</v>
      </c>
      <c r="J8">
        <v>1.1020380000000001</v>
      </c>
      <c r="K8" s="7">
        <v>1.2594719999999999</v>
      </c>
      <c r="L8" s="16">
        <v>8000</v>
      </c>
      <c r="M8" s="7"/>
      <c r="O8" s="7">
        <v>3</v>
      </c>
      <c r="P8" s="7">
        <v>0.67944000000000004</v>
      </c>
      <c r="Q8" s="7">
        <v>0.69982319999999998</v>
      </c>
      <c r="R8" s="7">
        <v>0.81532800000000005</v>
      </c>
      <c r="S8">
        <v>20000</v>
      </c>
      <c r="T8" s="7"/>
    </row>
    <row r="9" spans="1:20">
      <c r="H9" s="7">
        <v>4</v>
      </c>
      <c r="I9" s="7">
        <v>1.0909899999999999</v>
      </c>
      <c r="J9">
        <v>1.1455394999999999</v>
      </c>
      <c r="K9" s="7">
        <v>1.309188</v>
      </c>
      <c r="L9" s="16">
        <v>8000</v>
      </c>
      <c r="M9" s="7"/>
      <c r="O9" s="7">
        <v>4</v>
      </c>
      <c r="P9" s="7">
        <v>0.70626</v>
      </c>
      <c r="Q9" s="7">
        <v>0.72744779999999998</v>
      </c>
      <c r="R9" s="7">
        <v>0.84751199999999904</v>
      </c>
      <c r="S9">
        <v>20000</v>
      </c>
      <c r="T9" s="7"/>
    </row>
    <row r="10" spans="1:20">
      <c r="H10" s="7">
        <v>5</v>
      </c>
      <c r="I10" s="7">
        <v>1.13242</v>
      </c>
      <c r="J10">
        <v>1.189041</v>
      </c>
      <c r="K10" s="7">
        <v>1.3589039999999999</v>
      </c>
      <c r="L10" s="16">
        <v>8000</v>
      </c>
      <c r="M10" s="7"/>
      <c r="O10" s="7">
        <v>5</v>
      </c>
      <c r="P10" s="7">
        <v>0.73307999999999995</v>
      </c>
      <c r="Q10" s="7">
        <v>0.75507239999999998</v>
      </c>
      <c r="R10" s="7">
        <v>0.87969600000000003</v>
      </c>
      <c r="S10">
        <v>20000</v>
      </c>
      <c r="T10" s="7"/>
    </row>
    <row r="11" spans="1:20">
      <c r="H11" s="7">
        <v>6</v>
      </c>
      <c r="I11" s="7">
        <v>1.1738500000000001</v>
      </c>
      <c r="J11">
        <v>1.2325425000000001</v>
      </c>
      <c r="K11" s="7">
        <v>1.40862</v>
      </c>
      <c r="L11" s="16">
        <v>8000</v>
      </c>
      <c r="M11" s="7"/>
      <c r="O11" s="7">
        <v>6</v>
      </c>
      <c r="P11" s="7">
        <v>0.75990000000000002</v>
      </c>
      <c r="Q11" s="7">
        <v>0.78269699999999998</v>
      </c>
      <c r="R11" s="7">
        <v>0.91188000000000002</v>
      </c>
      <c r="S11">
        <v>15000</v>
      </c>
      <c r="T11" s="7"/>
    </row>
    <row r="12" spans="1:20">
      <c r="H12" s="7">
        <v>7</v>
      </c>
      <c r="I12" s="7">
        <v>1.2152799999999999</v>
      </c>
      <c r="J12">
        <v>1.276044</v>
      </c>
      <c r="K12" s="7">
        <v>1.4583359999999901</v>
      </c>
      <c r="L12" s="16">
        <v>8000</v>
      </c>
      <c r="M12" s="7"/>
      <c r="O12" s="7">
        <v>7</v>
      </c>
      <c r="P12" s="7">
        <v>0.78671999999999997</v>
      </c>
      <c r="Q12" s="7">
        <v>0.81032159999999998</v>
      </c>
      <c r="R12" s="7">
        <v>0.94406399999999902</v>
      </c>
      <c r="S12" s="17">
        <v>15000</v>
      </c>
      <c r="T12" s="7"/>
    </row>
    <row r="13" spans="1:20">
      <c r="H13" s="7">
        <v>8</v>
      </c>
      <c r="I13" s="7">
        <v>1.25671</v>
      </c>
      <c r="J13">
        <v>1.3195455</v>
      </c>
      <c r="K13" s="7">
        <v>1.5080519999999999</v>
      </c>
      <c r="L13" s="16">
        <v>8000</v>
      </c>
      <c r="M13" s="7"/>
      <c r="O13" s="7">
        <v>8</v>
      </c>
      <c r="P13" s="7">
        <v>0.81354000000000004</v>
      </c>
      <c r="Q13" s="7">
        <v>0.83794619999999997</v>
      </c>
      <c r="R13" s="7">
        <v>0.976248</v>
      </c>
      <c r="S13" s="7">
        <v>15000</v>
      </c>
      <c r="T13" s="7"/>
    </row>
    <row r="14" spans="1:20">
      <c r="H14" s="7">
        <v>9</v>
      </c>
      <c r="I14" s="7">
        <v>1.2981399999999901</v>
      </c>
      <c r="J14">
        <v>1.3630469999999999</v>
      </c>
      <c r="K14" s="7">
        <v>1.55776799999999</v>
      </c>
      <c r="L14" s="16">
        <v>8000</v>
      </c>
      <c r="M14" s="7"/>
      <c r="O14" s="7">
        <v>9</v>
      </c>
      <c r="P14" s="7">
        <v>0.84036</v>
      </c>
      <c r="Q14" s="7">
        <v>0.86557079999999997</v>
      </c>
      <c r="R14" s="7">
        <v>1.008432</v>
      </c>
      <c r="S14" s="7">
        <v>10000</v>
      </c>
      <c r="T14" s="7"/>
    </row>
    <row r="15" spans="1:20">
      <c r="H15" s="7">
        <v>10</v>
      </c>
      <c r="I15" s="7">
        <v>1.3395699999999999</v>
      </c>
      <c r="J15">
        <v>1.4065485</v>
      </c>
      <c r="K15" s="7">
        <v>1.6074839999999999</v>
      </c>
      <c r="L15" s="16">
        <v>8000</v>
      </c>
      <c r="M15" s="7"/>
      <c r="O15" s="7">
        <v>10</v>
      </c>
      <c r="P15" s="7">
        <v>0.86717999999999995</v>
      </c>
      <c r="Q15" s="7">
        <v>0.89319539999999997</v>
      </c>
      <c r="R15" s="7">
        <v>1.040616</v>
      </c>
      <c r="S15" s="7">
        <v>10000</v>
      </c>
      <c r="T15" s="7"/>
    </row>
    <row r="16" spans="1:20">
      <c r="H16" s="7">
        <v>11</v>
      </c>
      <c r="I16" s="7">
        <v>1.381</v>
      </c>
      <c r="J16">
        <v>1.4500500000000001</v>
      </c>
      <c r="K16" s="7">
        <v>1.6572</v>
      </c>
      <c r="L16" s="16">
        <v>8000</v>
      </c>
      <c r="M16" s="8">
        <v>7500</v>
      </c>
      <c r="O16" s="7">
        <v>11</v>
      </c>
      <c r="P16" s="7">
        <v>0.89400000000000002</v>
      </c>
      <c r="Q16" s="7">
        <v>0.92081999999999997</v>
      </c>
      <c r="R16" s="7">
        <v>1.0728</v>
      </c>
      <c r="S16" s="16">
        <v>10000</v>
      </c>
      <c r="T16" s="8">
        <v>19500</v>
      </c>
    </row>
    <row r="17" spans="8:20">
      <c r="H17" s="7">
        <v>12</v>
      </c>
      <c r="I17" s="7">
        <v>1.4224300000000001</v>
      </c>
      <c r="J17">
        <v>1.4935514999999999</v>
      </c>
      <c r="K17" s="7">
        <v>1.7069160000000001</v>
      </c>
      <c r="M17" s="7"/>
      <c r="O17" s="7">
        <v>12</v>
      </c>
      <c r="P17" s="7">
        <v>0.92081999999999997</v>
      </c>
      <c r="Q17" s="7">
        <v>0.94844459999999997</v>
      </c>
      <c r="R17" s="7">
        <v>1.104984</v>
      </c>
      <c r="S17" s="7"/>
      <c r="T17" s="7"/>
    </row>
    <row r="18" spans="8:20">
      <c r="H18" s="7">
        <v>13</v>
      </c>
      <c r="I18" s="7">
        <v>1.4638599999999999</v>
      </c>
      <c r="J18" s="7">
        <v>1.5077758000000001</v>
      </c>
      <c r="K18" s="7">
        <v>1.756632</v>
      </c>
      <c r="M18" s="7"/>
      <c r="O18" s="7">
        <v>13</v>
      </c>
      <c r="P18" s="7">
        <v>0.94764000000000004</v>
      </c>
      <c r="Q18" s="7">
        <v>0.97606919999999997</v>
      </c>
      <c r="R18" s="7">
        <v>1.137168</v>
      </c>
      <c r="S18" s="7"/>
      <c r="T18" s="7"/>
    </row>
    <row r="19" spans="8:20">
      <c r="J19" s="16">
        <v>0.5</v>
      </c>
    </row>
    <row r="21" spans="8:20">
      <c r="H21" s="9" t="s">
        <v>23</v>
      </c>
      <c r="I21" s="9">
        <v>510900</v>
      </c>
    </row>
    <row r="22" spans="8:20">
      <c r="H22" s="7"/>
      <c r="I22" s="7" t="s">
        <v>27</v>
      </c>
      <c r="J22" s="7" t="s">
        <v>28</v>
      </c>
      <c r="K22" s="7" t="s">
        <v>30</v>
      </c>
      <c r="L22" s="7" t="s">
        <v>32</v>
      </c>
      <c r="M22" s="7" t="s">
        <v>29</v>
      </c>
    </row>
    <row r="23" spans="8:20">
      <c r="H23" s="7">
        <v>1</v>
      </c>
      <c r="I23" s="7">
        <v>0.90629000000000004</v>
      </c>
      <c r="J23" s="7">
        <v>0.86509499999999995</v>
      </c>
      <c r="K23" s="7">
        <v>0.82389999999999997</v>
      </c>
      <c r="L23" s="7">
        <v>20000</v>
      </c>
      <c r="M23" s="7"/>
    </row>
    <row r="24" spans="8:20">
      <c r="H24" s="7">
        <v>2</v>
      </c>
      <c r="I24" s="7">
        <v>0.94513100000000005</v>
      </c>
      <c r="J24" s="7">
        <v>0.90217049999999999</v>
      </c>
      <c r="K24" s="7">
        <v>0.85921000000000003</v>
      </c>
      <c r="L24" s="7">
        <v>20000</v>
      </c>
      <c r="M24" s="7"/>
    </row>
    <row r="25" spans="8:20">
      <c r="H25" s="7">
        <v>3</v>
      </c>
      <c r="I25" s="7">
        <v>0.98397199999999996</v>
      </c>
      <c r="J25" s="7">
        <v>0.93924600000000003</v>
      </c>
      <c r="K25" s="7">
        <v>0.89451999999999998</v>
      </c>
      <c r="L25" s="7">
        <v>20000</v>
      </c>
      <c r="M25" s="7"/>
    </row>
    <row r="26" spans="8:20">
      <c r="H26" s="7">
        <v>4</v>
      </c>
      <c r="I26" s="7">
        <v>1.022813</v>
      </c>
      <c r="J26" s="7">
        <v>0.97632149999999995</v>
      </c>
      <c r="K26" s="7">
        <v>0.92983000000000005</v>
      </c>
      <c r="L26" s="7">
        <v>20000</v>
      </c>
      <c r="M26" s="7"/>
    </row>
    <row r="27" spans="8:20">
      <c r="H27" s="7">
        <v>5</v>
      </c>
      <c r="I27" s="7">
        <v>1.0616540000000001</v>
      </c>
      <c r="J27" s="7">
        <v>1.0133970000000001</v>
      </c>
      <c r="K27" s="7">
        <v>0.96514</v>
      </c>
      <c r="L27" s="7">
        <v>20000</v>
      </c>
      <c r="M27" s="7"/>
    </row>
    <row r="28" spans="8:20">
      <c r="H28" s="7">
        <v>6</v>
      </c>
      <c r="I28" s="7">
        <v>1.100495</v>
      </c>
      <c r="J28" s="7">
        <v>1.0504724999999999</v>
      </c>
      <c r="K28" s="7">
        <v>1.0004500000000001</v>
      </c>
      <c r="L28" s="7">
        <v>20000</v>
      </c>
      <c r="M28" s="7"/>
    </row>
    <row r="29" spans="8:20">
      <c r="H29" s="7">
        <v>7</v>
      </c>
      <c r="I29" s="7">
        <v>1.1393359999999999</v>
      </c>
      <c r="J29" s="7">
        <v>1.087548</v>
      </c>
      <c r="K29" s="7">
        <v>1.03576</v>
      </c>
      <c r="L29" s="7">
        <v>20000</v>
      </c>
      <c r="M29" s="7"/>
    </row>
    <row r="30" spans="8:20">
      <c r="H30" s="7">
        <v>8</v>
      </c>
      <c r="I30" s="7">
        <v>1.178177</v>
      </c>
      <c r="J30" s="7">
        <v>1.1246235</v>
      </c>
      <c r="K30" s="7">
        <v>1.07107</v>
      </c>
      <c r="L30" s="7">
        <v>20000</v>
      </c>
      <c r="M30" s="7"/>
    </row>
    <row r="31" spans="8:20">
      <c r="H31" s="7">
        <v>9</v>
      </c>
      <c r="I31" s="7">
        <v>1.2170179999999999</v>
      </c>
      <c r="J31" s="7">
        <v>1.161699</v>
      </c>
      <c r="K31" s="7">
        <v>1.1063799999999999</v>
      </c>
      <c r="L31" s="7">
        <v>20000</v>
      </c>
      <c r="M31" s="7"/>
    </row>
    <row r="32" spans="8:20">
      <c r="H32" s="7">
        <v>10</v>
      </c>
      <c r="I32" s="7">
        <v>1.2558590000000001</v>
      </c>
      <c r="J32" s="7">
        <v>1.1987745000000001</v>
      </c>
      <c r="K32" s="7">
        <v>1.1416900000000001</v>
      </c>
      <c r="L32" s="7">
        <v>20000</v>
      </c>
      <c r="M32" s="7"/>
    </row>
    <row r="33" spans="1:17">
      <c r="H33" s="7">
        <v>11</v>
      </c>
      <c r="I33" s="7">
        <v>1.2947</v>
      </c>
      <c r="J33" s="7">
        <v>1.2358499999999999</v>
      </c>
      <c r="K33" s="7">
        <v>1.177</v>
      </c>
      <c r="L33" s="7">
        <v>20000</v>
      </c>
      <c r="M33" s="8">
        <v>10000</v>
      </c>
    </row>
    <row r="34" spans="1:17">
      <c r="H34" s="7">
        <v>12</v>
      </c>
      <c r="I34" s="7">
        <v>1.3335410000000001</v>
      </c>
      <c r="J34" s="7">
        <v>1.2729254999999999</v>
      </c>
      <c r="K34">
        <v>1.21231</v>
      </c>
      <c r="L34" s="7">
        <v>20000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6">
        <v>0.1</v>
      </c>
      <c r="Q46" s="16">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B1:AA25"/>
  <sheetViews>
    <sheetView tabSelected="1" workbookViewId="0">
      <selection activeCell="C3" sqref="C3"/>
    </sheetView>
  </sheetViews>
  <sheetFormatPr defaultRowHeight="13.5"/>
  <cols>
    <col min="2" max="2" width="41" customWidth="1"/>
    <col min="3" max="5" width="14.125" style="23" customWidth="1"/>
    <col min="6" max="6" width="11.625" bestFit="1" customWidth="1"/>
    <col min="7" max="7" width="8.875" customWidth="1"/>
    <col min="10" max="10" width="11.625" customWidth="1"/>
    <col min="11" max="11" width="11" customWidth="1"/>
    <col min="15" max="15" width="21.5" customWidth="1"/>
  </cols>
  <sheetData>
    <row r="1" spans="2:27" ht="17.25" thickBot="1">
      <c r="B1" s="21" t="s">
        <v>40</v>
      </c>
      <c r="C1" s="22" t="s">
        <v>41</v>
      </c>
      <c r="D1" s="22" t="s">
        <v>138</v>
      </c>
      <c r="E1" s="22" t="s">
        <v>51</v>
      </c>
      <c r="F1" s="21" t="s">
        <v>34</v>
      </c>
      <c r="G1" s="21" t="s">
        <v>42</v>
      </c>
      <c r="H1" s="21" t="s">
        <v>37</v>
      </c>
      <c r="I1" s="21" t="s">
        <v>38</v>
      </c>
      <c r="J1" s="21" t="s">
        <v>35</v>
      </c>
      <c r="K1" s="21" t="s">
        <v>36</v>
      </c>
      <c r="L1" s="21" t="s">
        <v>39</v>
      </c>
      <c r="N1" s="21" t="s">
        <v>68</v>
      </c>
      <c r="O1" s="32" t="s">
        <v>83</v>
      </c>
    </row>
    <row r="2" spans="2:27" s="14" customFormat="1" ht="29.25" thickBot="1">
      <c r="B2" s="14" t="s">
        <v>62</v>
      </c>
      <c r="C2" s="35">
        <v>519976</v>
      </c>
      <c r="D2" s="35"/>
      <c r="E2" s="35" t="s">
        <v>63</v>
      </c>
      <c r="F2" s="36">
        <v>40998</v>
      </c>
      <c r="G2" s="37">
        <v>-3.6999999999999998E-2</v>
      </c>
      <c r="H2" s="37">
        <v>-5.4300000000000001E-2</v>
      </c>
      <c r="I2" s="38">
        <v>-1.0800000000000001E-2</v>
      </c>
      <c r="J2" s="38">
        <v>-4.58E-2</v>
      </c>
      <c r="K2" s="38">
        <v>-0.16250000000000001</v>
      </c>
      <c r="L2" s="38">
        <v>1.1455</v>
      </c>
      <c r="N2" s="14" t="s">
        <v>67</v>
      </c>
      <c r="O2" s="39" t="s">
        <v>87</v>
      </c>
      <c r="P2" s="41" t="s">
        <v>98</v>
      </c>
      <c r="Q2" s="42" t="s">
        <v>106</v>
      </c>
      <c r="R2" s="41" t="s">
        <v>100</v>
      </c>
      <c r="S2" s="42" t="s">
        <v>103</v>
      </c>
      <c r="T2" s="41" t="s">
        <v>102</v>
      </c>
      <c r="U2" s="42" t="s">
        <v>139</v>
      </c>
      <c r="V2" s="41" t="s">
        <v>109</v>
      </c>
      <c r="W2" s="42" t="s">
        <v>110</v>
      </c>
      <c r="X2" s="41" t="s">
        <v>140</v>
      </c>
      <c r="Y2" s="42" t="s">
        <v>110</v>
      </c>
      <c r="Z2" s="41" t="s">
        <v>141</v>
      </c>
      <c r="AA2" s="42" t="s">
        <v>142</v>
      </c>
    </row>
    <row r="3" spans="2:27" s="14" customFormat="1" ht="29.25" thickBot="1">
      <c r="B3" s="14" t="s">
        <v>43</v>
      </c>
      <c r="C3" s="35" t="s">
        <v>44</v>
      </c>
      <c r="D3" s="35"/>
      <c r="E3" s="35"/>
      <c r="F3" s="40">
        <v>43406</v>
      </c>
      <c r="G3" s="38">
        <v>5.4999999999999997E-3</v>
      </c>
      <c r="O3" s="14" t="s">
        <v>88</v>
      </c>
      <c r="P3" s="41" t="s">
        <v>98</v>
      </c>
      <c r="Q3" s="42" t="s">
        <v>143</v>
      </c>
      <c r="R3" s="41" t="s">
        <v>100</v>
      </c>
      <c r="S3" s="42" t="s">
        <v>103</v>
      </c>
      <c r="T3" s="41" t="s">
        <v>102</v>
      </c>
      <c r="U3" s="42" t="s">
        <v>144</v>
      </c>
      <c r="V3" s="41" t="s">
        <v>109</v>
      </c>
      <c r="W3" s="42" t="s">
        <v>110</v>
      </c>
      <c r="X3" s="41" t="s">
        <v>140</v>
      </c>
      <c r="Y3" s="42" t="s">
        <v>110</v>
      </c>
      <c r="Z3" s="41" t="s">
        <v>141</v>
      </c>
      <c r="AA3" s="42" t="s">
        <v>145</v>
      </c>
    </row>
    <row r="4" spans="2:27" s="14" customFormat="1" ht="29.25" thickBot="1">
      <c r="B4" s="14" t="s">
        <v>53</v>
      </c>
      <c r="C4" s="35" t="s">
        <v>52</v>
      </c>
      <c r="D4" s="35"/>
      <c r="E4" s="35" t="s">
        <v>54</v>
      </c>
      <c r="F4" s="40">
        <v>39974</v>
      </c>
      <c r="G4" s="38">
        <v>-1.3100000000000001E-2</v>
      </c>
      <c r="H4" s="38">
        <v>1.8E-3</v>
      </c>
      <c r="I4" s="38">
        <v>4.53E-2</v>
      </c>
      <c r="J4" s="38">
        <v>2.4799999999999999E-2</v>
      </c>
      <c r="K4" s="38">
        <v>3.9399999999999998E-2</v>
      </c>
      <c r="L4" s="38">
        <v>1.3714999999999999</v>
      </c>
      <c r="O4" s="14" t="s">
        <v>86</v>
      </c>
      <c r="P4" s="41" t="s">
        <v>98</v>
      </c>
      <c r="Q4" s="42" t="s">
        <v>106</v>
      </c>
      <c r="R4" s="41" t="s">
        <v>100</v>
      </c>
      <c r="S4" s="42" t="s">
        <v>103</v>
      </c>
      <c r="T4" s="41" t="s">
        <v>102</v>
      </c>
      <c r="U4" s="42" t="s">
        <v>139</v>
      </c>
      <c r="V4" s="41" t="s">
        <v>109</v>
      </c>
      <c r="W4" s="42" t="s">
        <v>110</v>
      </c>
      <c r="X4" s="41" t="s">
        <v>140</v>
      </c>
      <c r="Y4" s="42" t="s">
        <v>110</v>
      </c>
      <c r="Z4" s="41" t="s">
        <v>141</v>
      </c>
      <c r="AA4" s="42" t="s">
        <v>142</v>
      </c>
    </row>
    <row r="5" spans="2:27" s="14" customFormat="1" ht="29.25" thickBot="1">
      <c r="B5" s="14" t="s">
        <v>93</v>
      </c>
      <c r="C5" s="35">
        <v>340001</v>
      </c>
      <c r="D5" s="35"/>
      <c r="E5" s="35"/>
      <c r="F5" s="40"/>
      <c r="G5" s="38"/>
      <c r="H5" s="38"/>
      <c r="I5" s="38"/>
      <c r="J5" s="38"/>
      <c r="K5" s="38"/>
      <c r="L5" s="38"/>
      <c r="O5" s="39" t="s">
        <v>94</v>
      </c>
      <c r="P5" s="41" t="s">
        <v>98</v>
      </c>
      <c r="Q5" s="42" t="s">
        <v>146</v>
      </c>
      <c r="R5" s="41" t="s">
        <v>100</v>
      </c>
      <c r="S5" s="42" t="s">
        <v>108</v>
      </c>
      <c r="T5" s="41" t="s">
        <v>102</v>
      </c>
      <c r="U5" s="42" t="s">
        <v>147</v>
      </c>
      <c r="V5" s="41" t="s">
        <v>109</v>
      </c>
      <c r="W5" s="42" t="s">
        <v>148</v>
      </c>
    </row>
    <row r="6" spans="2:27" s="14" customFormat="1" ht="18.75" customHeight="1" thickBot="1">
      <c r="B6" s="46" t="s">
        <v>104</v>
      </c>
      <c r="C6" s="35" t="s">
        <v>105</v>
      </c>
      <c r="D6" s="35"/>
      <c r="E6" s="35"/>
      <c r="F6" s="40"/>
      <c r="G6" s="38"/>
      <c r="H6" s="38"/>
      <c r="I6" s="38"/>
      <c r="J6" s="38"/>
      <c r="K6" s="38"/>
      <c r="L6" s="38"/>
      <c r="P6" s="41" t="s">
        <v>98</v>
      </c>
      <c r="Q6" s="42" t="s">
        <v>106</v>
      </c>
      <c r="R6" s="41" t="s">
        <v>100</v>
      </c>
      <c r="S6" s="42" t="s">
        <v>107</v>
      </c>
      <c r="T6" s="41" t="s">
        <v>102</v>
      </c>
      <c r="U6" s="42" t="s">
        <v>108</v>
      </c>
      <c r="V6" s="41" t="s">
        <v>109</v>
      </c>
      <c r="W6" s="42" t="s">
        <v>110</v>
      </c>
    </row>
    <row r="7" spans="2:27" s="14" customFormat="1" ht="18" customHeight="1" thickBot="1">
      <c r="B7" s="47" t="s">
        <v>111</v>
      </c>
      <c r="C7" s="35" t="s">
        <v>113</v>
      </c>
      <c r="D7" s="35"/>
      <c r="E7" s="35"/>
      <c r="F7" s="40"/>
      <c r="G7" s="38"/>
      <c r="H7" s="38"/>
      <c r="I7" s="38"/>
      <c r="J7" s="38"/>
      <c r="K7" s="38"/>
      <c r="L7" s="38"/>
      <c r="P7" s="41" t="s">
        <v>98</v>
      </c>
      <c r="Q7" s="42" t="s">
        <v>112</v>
      </c>
      <c r="R7" s="41" t="s">
        <v>100</v>
      </c>
      <c r="S7" s="42" t="s">
        <v>107</v>
      </c>
      <c r="T7" s="41"/>
      <c r="U7" s="42"/>
      <c r="V7" s="43"/>
      <c r="W7" s="44"/>
    </row>
    <row r="8" spans="2:27" s="14" customFormat="1" ht="14.25">
      <c r="B8" s="47" t="s">
        <v>134</v>
      </c>
      <c r="C8" s="35" t="s">
        <v>128</v>
      </c>
      <c r="D8" s="35"/>
      <c r="E8" s="35"/>
      <c r="O8" s="47" t="s">
        <v>135</v>
      </c>
    </row>
    <row r="9" spans="2:27" s="14" customFormat="1" ht="14.25">
      <c r="B9" s="54" t="s">
        <v>137</v>
      </c>
      <c r="C9" s="35" t="s">
        <v>129</v>
      </c>
      <c r="D9" s="35"/>
      <c r="E9" s="35"/>
      <c r="O9" s="47" t="s">
        <v>136</v>
      </c>
    </row>
    <row r="10" spans="2:27" s="14" customFormat="1" ht="14.25">
      <c r="B10" s="47" t="s">
        <v>133</v>
      </c>
      <c r="C10" s="35" t="s">
        <v>127</v>
      </c>
      <c r="D10" s="35"/>
      <c r="E10" s="35"/>
      <c r="O10" s="47" t="s">
        <v>132</v>
      </c>
    </row>
    <row r="11" spans="2:27" s="14" customFormat="1" ht="15" thickBot="1">
      <c r="B11" s="47"/>
      <c r="C11" s="35">
        <v>519062</v>
      </c>
      <c r="D11" s="35"/>
      <c r="E11" s="35"/>
      <c r="O11" s="47"/>
    </row>
    <row r="12" spans="2:27" s="14" customFormat="1" ht="15.75" customHeight="1" thickBot="1">
      <c r="B12" s="46" t="s">
        <v>96</v>
      </c>
      <c r="C12" s="35" t="s">
        <v>97</v>
      </c>
      <c r="D12" s="35"/>
      <c r="E12" s="35"/>
      <c r="F12" s="40"/>
      <c r="G12" s="38"/>
      <c r="H12" s="38"/>
      <c r="I12" s="38"/>
      <c r="J12" s="38"/>
      <c r="K12" s="38"/>
      <c r="L12" s="38"/>
      <c r="P12" s="41" t="s">
        <v>98</v>
      </c>
      <c r="Q12" s="42" t="s">
        <v>99</v>
      </c>
      <c r="R12" s="41" t="s">
        <v>100</v>
      </c>
      <c r="S12" s="42" t="s">
        <v>101</v>
      </c>
      <c r="T12" s="41" t="s">
        <v>102</v>
      </c>
      <c r="U12" s="42" t="s">
        <v>103</v>
      </c>
    </row>
    <row r="13" spans="2:27" ht="16.5">
      <c r="B13" s="48" t="s">
        <v>46</v>
      </c>
      <c r="C13" s="23" t="s">
        <v>80</v>
      </c>
      <c r="E13" s="25" t="s">
        <v>64</v>
      </c>
      <c r="F13" s="18">
        <v>38833</v>
      </c>
      <c r="G13" s="19">
        <v>2.0999999999999999E-3</v>
      </c>
      <c r="H13" s="19">
        <v>8.3000000000000001E-3</v>
      </c>
      <c r="I13" s="19">
        <v>2.2100000000000002E-2</v>
      </c>
      <c r="J13" s="19">
        <v>5.3699999999999998E-2</v>
      </c>
      <c r="K13" s="19">
        <v>0.1139</v>
      </c>
      <c r="L13" s="19">
        <v>0.5514</v>
      </c>
      <c r="N13" s="24" t="s">
        <v>69</v>
      </c>
      <c r="O13" s="34" t="s">
        <v>89</v>
      </c>
    </row>
    <row r="14" spans="2:27" s="24" customFormat="1" ht="16.5">
      <c r="B14" s="24" t="s">
        <v>48</v>
      </c>
      <c r="C14" s="25" t="s">
        <v>47</v>
      </c>
      <c r="D14" s="25"/>
      <c r="E14" s="25" t="s">
        <v>65</v>
      </c>
      <c r="F14" s="26">
        <v>41255</v>
      </c>
      <c r="G14" s="27">
        <v>2.5000000000000001E-3</v>
      </c>
      <c r="H14" s="27">
        <v>1.5900000000000001E-2</v>
      </c>
      <c r="I14" s="27">
        <v>3.4799999999999998E-2</v>
      </c>
      <c r="J14" s="27">
        <v>6.0499999999999998E-2</v>
      </c>
      <c r="K14" s="27">
        <v>8.7099999999999997E-2</v>
      </c>
      <c r="L14" s="27">
        <v>0.39169999999999999</v>
      </c>
      <c r="M14" s="24" t="s">
        <v>45</v>
      </c>
      <c r="N14" s="24" t="s">
        <v>70</v>
      </c>
      <c r="O14" s="34" t="s">
        <v>90</v>
      </c>
    </row>
    <row r="15" spans="2:27">
      <c r="B15" s="49" t="s">
        <v>49</v>
      </c>
      <c r="C15" s="25" t="s">
        <v>81</v>
      </c>
      <c r="D15" s="25"/>
      <c r="E15" s="25" t="s">
        <v>66</v>
      </c>
      <c r="F15" s="18">
        <v>41429</v>
      </c>
      <c r="G15" s="19">
        <v>2.8E-3</v>
      </c>
      <c r="H15" s="19">
        <v>1.37E-2</v>
      </c>
      <c r="I15" s="19">
        <v>4.53E-2</v>
      </c>
      <c r="J15" s="19">
        <v>9.5500000000000002E-2</v>
      </c>
      <c r="K15" s="19">
        <v>0.1108</v>
      </c>
      <c r="L15" s="19">
        <v>0.53739999999999999</v>
      </c>
      <c r="M15" t="s">
        <v>50</v>
      </c>
      <c r="O15" t="s">
        <v>84</v>
      </c>
    </row>
    <row r="16" spans="2:27" ht="16.5">
      <c r="B16" t="s">
        <v>59</v>
      </c>
      <c r="C16" s="23" t="s">
        <v>55</v>
      </c>
      <c r="E16" s="25" t="s">
        <v>74</v>
      </c>
      <c r="F16" s="18">
        <v>41519</v>
      </c>
      <c r="G16" s="19">
        <v>3.0000000000000001E-3</v>
      </c>
      <c r="H16" s="19">
        <v>2.76E-2</v>
      </c>
      <c r="I16" s="19">
        <v>4.7699999999999999E-2</v>
      </c>
      <c r="J16" s="19">
        <v>9.6000000000000002E-2</v>
      </c>
      <c r="K16" s="19">
        <v>0.1229</v>
      </c>
      <c r="L16" s="19">
        <v>0.34060000000000001</v>
      </c>
      <c r="O16" s="34" t="s">
        <v>91</v>
      </c>
    </row>
    <row r="17" spans="2:15" s="24" customFormat="1" ht="16.5">
      <c r="B17" s="48" t="s">
        <v>57</v>
      </c>
      <c r="C17" s="25" t="s">
        <v>56</v>
      </c>
      <c r="D17" s="25"/>
      <c r="E17" s="25" t="s">
        <v>75</v>
      </c>
      <c r="F17" s="28">
        <v>41341</v>
      </c>
      <c r="G17" s="27">
        <v>2.5000000000000001E-3</v>
      </c>
      <c r="H17" s="27">
        <v>1.84E-2</v>
      </c>
      <c r="I17" s="27">
        <v>3.8300000000000001E-2</v>
      </c>
      <c r="J17" s="27">
        <v>6.8400000000000002E-2</v>
      </c>
      <c r="K17" s="27">
        <v>8.5300000000000001E-2</v>
      </c>
      <c r="L17" s="27">
        <v>0.25140000000000001</v>
      </c>
      <c r="O17" s="34" t="s">
        <v>84</v>
      </c>
    </row>
    <row r="18" spans="2:15" ht="16.5">
      <c r="B18" t="s">
        <v>58</v>
      </c>
      <c r="C18" s="23" t="s">
        <v>60</v>
      </c>
      <c r="E18" s="25" t="s">
        <v>76</v>
      </c>
      <c r="F18" s="18">
        <v>41478</v>
      </c>
      <c r="G18" s="19">
        <v>2.7000000000000001E-3</v>
      </c>
      <c r="H18" s="20">
        <v>1.9900000000000001E-2</v>
      </c>
      <c r="I18" s="19">
        <v>3.4799999999999998E-2</v>
      </c>
      <c r="J18" s="19">
        <v>5.3100000000000001E-2</v>
      </c>
      <c r="K18" s="19">
        <v>9.6500000000000002E-2</v>
      </c>
      <c r="L18" s="19">
        <v>0.35639999999999999</v>
      </c>
      <c r="O18" s="34" t="s">
        <v>84</v>
      </c>
    </row>
    <row r="19" spans="2:15" ht="19.5">
      <c r="B19" s="31" t="s">
        <v>82</v>
      </c>
      <c r="C19" s="23" t="s">
        <v>61</v>
      </c>
      <c r="E19" s="25" t="s">
        <v>77</v>
      </c>
      <c r="F19" s="18">
        <v>42268</v>
      </c>
      <c r="G19" s="19">
        <v>0</v>
      </c>
      <c r="H19" s="19">
        <v>1.8499999999999999E-2</v>
      </c>
      <c r="I19" s="19">
        <v>3.9699999999999999E-2</v>
      </c>
      <c r="J19" s="19">
        <v>6.9000000000000006E-2</v>
      </c>
      <c r="K19" s="19">
        <v>0.11600000000000001</v>
      </c>
      <c r="L19" s="20">
        <v>0.13619999999999999</v>
      </c>
      <c r="N19" s="29"/>
      <c r="O19" s="34" t="s">
        <v>95</v>
      </c>
    </row>
    <row r="20" spans="2:15" ht="16.5">
      <c r="B20" s="23" t="s">
        <v>72</v>
      </c>
      <c r="C20" s="23" t="s">
        <v>71</v>
      </c>
      <c r="E20" s="25" t="s">
        <v>78</v>
      </c>
      <c r="F20" s="30">
        <v>42744</v>
      </c>
      <c r="G20" s="20">
        <v>4.7999999999999996E-3</v>
      </c>
      <c r="H20" s="20">
        <v>0.02</v>
      </c>
      <c r="I20" s="20">
        <v>3.0300000000000001E-2</v>
      </c>
      <c r="J20" s="20">
        <v>4.9799999999999997E-2</v>
      </c>
      <c r="O20" s="34" t="s">
        <v>84</v>
      </c>
    </row>
    <row r="21" spans="2:15" ht="16.5">
      <c r="B21" s="23" t="s">
        <v>73</v>
      </c>
      <c r="C21" s="23">
        <v>485011</v>
      </c>
      <c r="E21" s="25" t="s">
        <v>79</v>
      </c>
      <c r="F21" s="30">
        <v>40406</v>
      </c>
      <c r="G21" s="20">
        <v>1.1000000000000001E-3</v>
      </c>
      <c r="H21" s="20">
        <v>2.5700000000000001E-2</v>
      </c>
      <c r="I21" s="20">
        <v>4.8399999999999999E-2</v>
      </c>
      <c r="J21" s="20">
        <v>9.1800000000000007E-2</v>
      </c>
      <c r="K21" s="20">
        <v>0.13100000000000001</v>
      </c>
      <c r="L21" s="20">
        <v>0.79490000000000005</v>
      </c>
      <c r="O21" s="34" t="s">
        <v>92</v>
      </c>
    </row>
    <row r="22" spans="2:15" ht="14.25">
      <c r="B22" s="52" t="s">
        <v>130</v>
      </c>
      <c r="C22" s="23" t="s">
        <v>115</v>
      </c>
      <c r="O22" s="53" t="s">
        <v>131</v>
      </c>
    </row>
    <row r="25" spans="2:15">
      <c r="H25" s="19"/>
      <c r="I25" s="19"/>
      <c r="J25" s="19"/>
    </row>
  </sheetData>
  <phoneticPr fontId="1" type="noConversion"/>
  <hyperlinks>
    <hyperlink ref="B6" r:id="rId1" display="http://fund.eastmoney.com/006352.html"/>
    <hyperlink ref="B22" r:id="rId2" display="http://fund.eastmoney.com/270045.html"/>
    <hyperlink ref="B9" r:id="rId3" display="http://fund.eastmoney.com/110028.html"/>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dimension ref="B2:B6"/>
  <sheetViews>
    <sheetView workbookViewId="0">
      <selection activeCell="B6" sqref="B6"/>
    </sheetView>
  </sheetViews>
  <sheetFormatPr defaultRowHeight="13.5"/>
  <cols>
    <col min="2" max="2" width="185.5" customWidth="1"/>
  </cols>
  <sheetData>
    <row r="2" spans="2:2" ht="81">
      <c r="B2" s="33" t="s">
        <v>85</v>
      </c>
    </row>
    <row r="6" spans="2:2" ht="14.25">
      <c r="B6" s="45" t="s">
        <v>114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E17:N28"/>
  <sheetViews>
    <sheetView topLeftCell="A22" workbookViewId="0">
      <selection activeCell="D28" sqref="D28"/>
    </sheetView>
  </sheetViews>
  <sheetFormatPr defaultRowHeight="13.5"/>
  <sheetData>
    <row r="17" spans="5:14">
      <c r="E17" s="50" t="s">
        <v>116</v>
      </c>
      <c r="F17" s="50" t="s">
        <v>124</v>
      </c>
      <c r="G17" s="50" t="s">
        <v>120</v>
      </c>
      <c r="H17" s="50" t="s">
        <v>125</v>
      </c>
      <c r="I17" s="50">
        <v>15</v>
      </c>
      <c r="J17" s="50">
        <v>20</v>
      </c>
      <c r="K17" s="50">
        <v>25</v>
      </c>
      <c r="L17" s="50">
        <v>30</v>
      </c>
      <c r="M17" s="50">
        <v>35</v>
      </c>
      <c r="N17" s="50">
        <v>40</v>
      </c>
    </row>
    <row r="18" spans="5:14">
      <c r="E18" s="50" t="s">
        <v>117</v>
      </c>
      <c r="F18" s="50">
        <v>70</v>
      </c>
      <c r="G18" s="50">
        <v>50</v>
      </c>
      <c r="H18" s="50">
        <v>40</v>
      </c>
      <c r="I18" s="50">
        <v>35</v>
      </c>
      <c r="J18" s="50">
        <v>30</v>
      </c>
      <c r="K18" s="51">
        <v>25</v>
      </c>
      <c r="L18" s="50" t="s">
        <v>121</v>
      </c>
      <c r="M18" s="50" t="s">
        <v>123</v>
      </c>
      <c r="N18" s="51">
        <v>0</v>
      </c>
    </row>
    <row r="19" spans="5:14">
      <c r="E19" s="50" t="s">
        <v>118</v>
      </c>
      <c r="F19" s="50">
        <v>30</v>
      </c>
      <c r="G19" s="50">
        <v>50</v>
      </c>
      <c r="H19" s="50">
        <v>60</v>
      </c>
      <c r="I19" s="50">
        <v>65</v>
      </c>
      <c r="J19" s="50">
        <v>70</v>
      </c>
      <c r="K19" s="51">
        <v>75</v>
      </c>
      <c r="L19" s="50" t="s">
        <v>122</v>
      </c>
      <c r="M19" s="50" t="s">
        <v>119</v>
      </c>
      <c r="N19" s="51">
        <v>100</v>
      </c>
    </row>
    <row r="28" spans="5:14" ht="123" customHeight="1">
      <c r="E28" s="55" t="s">
        <v>126</v>
      </c>
      <c r="F28" s="55"/>
      <c r="G28" s="55"/>
      <c r="H28" s="55"/>
      <c r="I28" s="55"/>
      <c r="J28" s="55"/>
      <c r="K28" s="55"/>
    </row>
  </sheetData>
  <mergeCells count="1">
    <mergeCell ref="E28:K28"/>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G7:R31"/>
  <sheetViews>
    <sheetView topLeftCell="A4" workbookViewId="0">
      <selection activeCell="G30" sqref="G30:N30"/>
    </sheetView>
  </sheetViews>
  <sheetFormatPr defaultRowHeight="13.5"/>
  <sheetData>
    <row r="7" spans="7:9">
      <c r="G7">
        <v>2700</v>
      </c>
    </row>
    <row r="8" spans="7:9">
      <c r="G8">
        <v>2600</v>
      </c>
    </row>
    <row r="9" spans="7:9">
      <c r="G9">
        <v>2500</v>
      </c>
      <c r="H9">
        <v>1000</v>
      </c>
    </row>
    <row r="10" spans="7:9">
      <c r="G10">
        <v>2400</v>
      </c>
      <c r="H10">
        <v>2000</v>
      </c>
    </row>
    <row r="11" spans="7:9">
      <c r="G11">
        <v>2300</v>
      </c>
      <c r="H11">
        <v>3000</v>
      </c>
    </row>
    <row r="12" spans="7:9">
      <c r="G12">
        <v>2200</v>
      </c>
      <c r="H12">
        <v>4000</v>
      </c>
    </row>
    <row r="13" spans="7:9">
      <c r="G13">
        <v>2100</v>
      </c>
      <c r="H13">
        <v>5000</v>
      </c>
    </row>
    <row r="14" spans="7:9">
      <c r="G14">
        <v>2000</v>
      </c>
      <c r="H14">
        <v>6000</v>
      </c>
      <c r="I14">
        <f>SUM(H9:H14)</f>
        <v>21000</v>
      </c>
    </row>
    <row r="15" spans="7:9">
      <c r="G15">
        <v>1900</v>
      </c>
      <c r="H15">
        <v>7000</v>
      </c>
    </row>
    <row r="16" spans="7:9">
      <c r="G16">
        <v>1800</v>
      </c>
      <c r="H16">
        <v>8000</v>
      </c>
    </row>
    <row r="17" spans="7:18">
      <c r="G17">
        <v>1700</v>
      </c>
      <c r="H17">
        <v>9000</v>
      </c>
      <c r="I17">
        <f>SUM(H11:H19)</f>
        <v>42000</v>
      </c>
    </row>
    <row r="29" spans="7:18" ht="14.25" thickBot="1"/>
    <row r="30" spans="7:18" ht="28.5">
      <c r="O30" s="58" t="s">
        <v>140</v>
      </c>
      <c r="P30" s="56" t="s">
        <v>149</v>
      </c>
      <c r="Q30" s="58" t="s">
        <v>141</v>
      </c>
      <c r="R30" s="60" t="s">
        <v>142</v>
      </c>
    </row>
    <row r="31" spans="7:18" ht="72" thickBot="1">
      <c r="O31" s="59"/>
      <c r="P31" s="57" t="s">
        <v>150</v>
      </c>
      <c r="Q31" s="59"/>
      <c r="R31" s="61"/>
    </row>
  </sheetData>
  <mergeCells count="3">
    <mergeCell ref="O30:O31"/>
    <mergeCell ref="Q30:Q31"/>
    <mergeCell ref="R30:R3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Sheet1</vt:lpstr>
      <vt:lpstr>交易记录</vt:lpstr>
      <vt:lpstr>Sheet2</vt:lpstr>
      <vt:lpstr>Sheet3</vt:lpstr>
      <vt:lpstr>古债平衡</vt:lpstr>
      <vt:lpstr>Sheet4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2019-01-07T12:36:58Z</dcterms:modified>
</cp:coreProperties>
</file>