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workbookProtection workbookAlgorithmName="SHA-512" workbookHashValue="+Bw0xgmoM/dqJ8joy+WUA0vinqpJfu0N+ctGfxOf4tgZjeEeiuPTXpdDQbbE92h3yu0wV1zl7jcsyzqZtsRAyA==" workbookSaltValue="H2RhyCS0qjVpmHf8h0PfNg==" workbookSpinCount="100000" lockStructure="1"/>
  <bookViews>
    <workbookView xWindow="240" yWindow="105" windowWidth="14805" windowHeight="8010" tabRatio="859" activeTab="8"/>
  </bookViews>
  <sheets>
    <sheet name="华融行业周报" sheetId="2" r:id="rId1"/>
    <sheet name="市场表现" sheetId="3" r:id="rId2"/>
    <sheet name="个股表现" sheetId="20" r:id="rId3"/>
    <sheet name="台湾市场表现" sheetId="4" r:id="rId4"/>
    <sheet name="美国市场表现" sheetId="6" r:id="rId5"/>
    <sheet name="产品行情指标" sheetId="8" r:id="rId6"/>
    <sheet name="限售股解禁" sheetId="16" r:id="rId7"/>
    <sheet name="业内动态" sheetId="23" r:id="rId8"/>
    <sheet name="免责声明" sheetId="24" r:id="rId9"/>
  </sheets>
  <externalReferences>
    <externalReference r:id="rId10"/>
    <externalReference r:id="rId11"/>
    <externalReference r:id="rId12"/>
    <externalReference r:id="rId13"/>
  </externalReferences>
  <definedNames>
    <definedName name="_zs1" localSheetId="5">OFFSET(产品行情指标!#REF!,0,(3-产品行情指标!#REF!)*7+1,LOOKUP(产品行情指标!#REF!,{1,2,3},{51,103,154})+1,1)</definedName>
    <definedName name="_zs1" localSheetId="2">OFFSET(个股表现!#REF!,0,(3-个股表现!#REF!)*7+1,LOOKUP(个股表现!#REF!,{1,2,3},{51,103,154})+1,1)</definedName>
    <definedName name="_zs1" localSheetId="4">OFFSET(美国市场表现!#REF!,0,(3-美国市场表现!#REF!)*7+1,LOOKUP(美国市场表现!#REF!,{1,2,3},{51,103,154})+1,1)</definedName>
    <definedName name="_zs1" localSheetId="8">OFFSET(#REF!,0,(3-#REF!)*7+1,LOOKUP(#REF!,{1,2,3},{51,103,154})+1,1)</definedName>
    <definedName name="_zs1" localSheetId="1">OFFSET(市场表现!#REF!,0,(3-市场表现!#REF!)*7+1,LOOKUP(市场表现!#REF!,{1,2,3},{51,103,154})+1,1)</definedName>
    <definedName name="_zs1" localSheetId="3">OFFSET(台湾市场表现!#REF!,0,(3-台湾市场表现!#REF!)*7+1,LOOKUP(台湾市场表现!#REF!,{1,2,3},{51,103,154})+1,1)</definedName>
    <definedName name="_zs1" localSheetId="6">OFFSET(#REF!,0,(3-#REF!)*7+1,LOOKUP(#REF!,{1,2,3},{51,103,154})+1,1)</definedName>
    <definedName name="_zs1" localSheetId="7">OFFSET(#REF!,0,(3-#REF!)*7+1,LOOKUP(#REF!,{1,2,3},{51,103,154})+1,1)</definedName>
    <definedName name="_zs1">OFFSET([1]市场表现!#REF!,0,(3-[1]市场表现!#REF!)*7+1,LOOKUP([1]市场表现!#REF!,{1,2,3},{51,103,154})+1,1)</definedName>
    <definedName name="_zs2" localSheetId="5">OFFSET(产品行情指标!#REF!,0,(3-产品行情指标!#REF!)*7+2,LOOKUP(产品行情指标!#REF!,{1,2,3},{51,103,154})+1,1)</definedName>
    <definedName name="_zs2" localSheetId="2">OFFSET(个股表现!#REF!,0,(3-个股表现!#REF!)*7+2,LOOKUP(个股表现!#REF!,{1,2,3},{51,103,154})+1,1)</definedName>
    <definedName name="_zs2" localSheetId="4">OFFSET(美国市场表现!#REF!,0,(3-美国市场表现!#REF!)*7+2,LOOKUP(美国市场表现!#REF!,{1,2,3},{51,103,154})+1,1)</definedName>
    <definedName name="_zs2" localSheetId="8">OFFSET(#REF!,0,(3-#REF!)*7+2,LOOKUP(#REF!,{1,2,3},{51,103,154})+1,1)</definedName>
    <definedName name="_zs2" localSheetId="1">OFFSET(市场表现!#REF!,0,(3-市场表现!#REF!)*7+2,LOOKUP(市场表现!#REF!,{1,2,3},{51,103,154})+1,1)</definedName>
    <definedName name="_zs2" localSheetId="3">OFFSET(台湾市场表现!#REF!,0,(3-台湾市场表现!#REF!)*7+2,LOOKUP(台湾市场表现!#REF!,{1,2,3},{51,103,154})+1,1)</definedName>
    <definedName name="_zs2" localSheetId="6">OFFSET(#REF!,0,(3-#REF!)*7+2,LOOKUP(#REF!,{1,2,3},{51,103,154})+1,1)</definedName>
    <definedName name="_zs2" localSheetId="7">OFFSET(#REF!,0,(3-#REF!)*7+2,LOOKUP(#REF!,{1,2,3},{51,103,154})+1,1)</definedName>
    <definedName name="_zs2">OFFSET([1]市场表现!#REF!,0,(3-[1]市场表现!#REF!)*7+2,LOOKUP([1]市场表现!#REF!,{1,2,3},{51,103,154})+1,1)</definedName>
    <definedName name="_zs3" localSheetId="5">OFFSET(产品行情指标!#REF!,0,(3-产品行情指标!#REF!)*7+3,LOOKUP(产品行情指标!#REF!,{1,2,3},{51,103,154})+1,1)</definedName>
    <definedName name="_zs3" localSheetId="2">OFFSET(个股表现!#REF!,0,(3-个股表现!#REF!)*7+3,LOOKUP(个股表现!#REF!,{1,2,3},{51,103,154})+1,1)</definedName>
    <definedName name="_zs3" localSheetId="4">OFFSET(美国市场表现!#REF!,0,(3-美国市场表现!#REF!)*7+3,LOOKUP(美国市场表现!#REF!,{1,2,3},{51,103,154})+1,1)</definedName>
    <definedName name="_zs3" localSheetId="8">OFFSET(#REF!,0,(3-#REF!)*7+3,LOOKUP(#REF!,{1,2,3},{51,103,154})+1,1)</definedName>
    <definedName name="_zs3" localSheetId="1">OFFSET(市场表现!#REF!,0,(3-市场表现!#REF!)*7+3,LOOKUP(市场表现!#REF!,{1,2,3},{51,103,154})+1,1)</definedName>
    <definedName name="_zs3" localSheetId="3">OFFSET(台湾市场表现!#REF!,0,(3-台湾市场表现!#REF!)*7+3,LOOKUP(台湾市场表现!#REF!,{1,2,3},{51,103,154})+1,1)</definedName>
    <definedName name="_zs3" localSheetId="6">OFFSET(#REF!,0,(3-#REF!)*7+3,LOOKUP(#REF!,{1,2,3},{51,103,154})+1,1)</definedName>
    <definedName name="_zs3" localSheetId="7">OFFSET(#REF!,0,(3-#REF!)*7+3,LOOKUP(#REF!,{1,2,3},{51,103,154})+1,1)</definedName>
    <definedName name="_zs3">OFFSET([1]市场表现!#REF!,0,(3-[1]市场表现!#REF!)*7+3,LOOKUP([1]市场表现!#REF!,{1,2,3},{51,103,154})+1,1)</definedName>
    <definedName name="_zs4" localSheetId="5">OFFSET(产品行情指标!#REF!,0,(3-产品行情指标!#REF!)*7+4,LOOKUP(产品行情指标!#REF!,{1,2,3},{51,103,154})+1,1)</definedName>
    <definedName name="_zs4" localSheetId="2">OFFSET(个股表现!#REF!,0,(3-个股表现!#REF!)*7+4,LOOKUP(个股表现!#REF!,{1,2,3},{51,103,154})+1,1)</definedName>
    <definedName name="_zs4" localSheetId="4">OFFSET(美国市场表现!#REF!,0,(3-美国市场表现!#REF!)*7+4,LOOKUP(美国市场表现!#REF!,{1,2,3},{51,103,154})+1,1)</definedName>
    <definedName name="_zs4" localSheetId="8">OFFSET(#REF!,0,(3-#REF!)*7+4,LOOKUP(#REF!,{1,2,3},{51,103,154})+1,1)</definedName>
    <definedName name="_zs4" localSheetId="1">OFFSET(市场表现!#REF!,0,(3-市场表现!#REF!)*7+4,LOOKUP(市场表现!#REF!,{1,2,3},{51,103,154})+1,1)</definedName>
    <definedName name="_zs4" localSheetId="3">OFFSET(台湾市场表现!#REF!,0,(3-台湾市场表现!#REF!)*7+4,LOOKUP(台湾市场表现!#REF!,{1,2,3},{51,103,154})+1,1)</definedName>
    <definedName name="_zs4" localSheetId="6">OFFSET(#REF!,0,(3-#REF!)*7+4,LOOKUP(#REF!,{1,2,3},{51,103,154})+1,1)</definedName>
    <definedName name="_zs4" localSheetId="7">OFFSET(#REF!,0,(3-#REF!)*7+4,LOOKUP(#REF!,{1,2,3},{51,103,154})+1,1)</definedName>
    <definedName name="_zs4">OFFSET([1]市场表现!#REF!,0,(3-[1]市场表现!#REF!)*7+4,LOOKUP([1]市场表现!#REF!,{1,2,3},{51,103,154})+1,1)</definedName>
    <definedName name="_zs5" localSheetId="5">OFFSET(产品行情指标!#REF!,0,(3-产品行情指标!#REF!)*7+5,LOOKUP(产品行情指标!#REF!,{1,2,3},{51,103,154})+1,1)</definedName>
    <definedName name="_zs5" localSheetId="2">OFFSET(个股表现!#REF!,0,(3-个股表现!#REF!)*7+5,LOOKUP(个股表现!#REF!,{1,2,3},{51,103,154})+1,1)</definedName>
    <definedName name="_zs5" localSheetId="4">OFFSET(美国市场表现!#REF!,0,(3-美国市场表现!#REF!)*7+5,LOOKUP(美国市场表现!#REF!,{1,2,3},{51,103,154})+1,1)</definedName>
    <definedName name="_zs5" localSheetId="8">OFFSET(#REF!,0,(3-#REF!)*7+5,LOOKUP(#REF!,{1,2,3},{51,103,154})+1,1)</definedName>
    <definedName name="_zs5" localSheetId="1">OFFSET(市场表现!#REF!,0,(3-市场表现!#REF!)*7+5,LOOKUP(市场表现!#REF!,{1,2,3},{51,103,154})+1,1)</definedName>
    <definedName name="_zs5" localSheetId="3">OFFSET(台湾市场表现!#REF!,0,(3-台湾市场表现!#REF!)*7+5,LOOKUP(台湾市场表现!#REF!,{1,2,3},{51,103,154})+1,1)</definedName>
    <definedName name="_zs5" comment="增值服务III CI005366.WI" localSheetId="6">OFFSET(#REF!,0,(3-#REF!)*7+5,LOOKUP(#REF!,{1,2,3},{51,103,154})+1,1)</definedName>
    <definedName name="_zs5" localSheetId="7">OFFSET(#REF!,0,(3-#REF!)*7+5,LOOKUP(#REF!,{1,2,3},{51,103,154})+1,1)</definedName>
    <definedName name="_zs5">OFFSET([1]市场表现!#REF!,0,(3-[1]市场表现!#REF!)*7+5,LOOKUP([1]市场表现!#REF!,{1,2,3},{51,103,154})+1,1)</definedName>
    <definedName name="date" localSheetId="5">OFFSET([2]二级行业市场表现!$N$4,0,(3-[2]二级行业市场表现!$B$10)*6,LOOKUP([2]二级行业市场表现!$B$10,{1,2,3},{51,103,154}),1)</definedName>
    <definedName name="date" localSheetId="2">OFFSET([2]二级行业市场表现!$N$4,0,(3-[2]二级行业市场表现!$B$10)*6,LOOKUP([2]二级行业市场表现!$B$10,{1,2,3},{51,103,154}),1)</definedName>
    <definedName name="date" localSheetId="4">OFFSET([2]二级行业市场表现!$N$4,0,(3-[2]二级行业市场表现!$B$10)*6,LOOKUP([2]二级行业市场表现!$B$10,{1,2,3},{51,103,154}),1)</definedName>
    <definedName name="date" localSheetId="8">OFFSET([3]二级行业市场表现!$N$4,0,(3-[3]二级行业市场表现!$B$10)*6,LOOKUP([3]二级行业市场表现!$B$10,{1,2,3},{51,103,154}),1)</definedName>
    <definedName name="date" localSheetId="1">OFFSET([2]二级行业市场表现!$N$4,0,(3-[2]二级行业市场表现!$B$10)*6,LOOKUP([2]二级行业市场表现!$B$10,{1,2,3},{51,103,154}),1)</definedName>
    <definedName name="date" localSheetId="3">OFFSET([2]二级行业市场表现!$N$4,0,(3-[2]二级行业市场表现!$B$10)*6,LOOKUP([2]二级行业市场表现!$B$10,{1,2,3},{51,103,154}),1)</definedName>
    <definedName name="date" localSheetId="6">OFFSET([2]二级行业市场表现!$N$4,0,(3-[2]二级行业市场表现!$B$10)*6,LOOKUP([2]二级行业市场表现!$B$10,{1,2,3},{51,103,154}),1)</definedName>
    <definedName name="date" localSheetId="7">OFFSET([3]二级行业市场表现!$N$4,0,(3-[3]二级行业市场表现!$B$10)*6,LOOKUP([3]二级行业市场表现!$B$10,{1,2,3},{51,103,154}),1)</definedName>
    <definedName name="date">OFFSET([2]二级行业市场表现!$N$4,0,(3-[2]二级行业市场表现!$B$10)*6,LOOKUP([2]二级行业市场表现!$B$10,{1,2,3},{51,103,154}),1)</definedName>
    <definedName name="fmdate" localSheetId="8">OFFSET([3]二级行业市场表现!$B$72,1,0,49,1)</definedName>
    <definedName name="fmdate" localSheetId="7">OFFSET([3]二级行业市场表现!$B$72,1,0,49,1)</definedName>
    <definedName name="fmdate">OFFSET([2]二级行业市场表现!$B$72,1,0,49,1)</definedName>
    <definedName name="fmIT" localSheetId="8">OFFSET([3]二级行业市场表现!$B$72,2,4,49,1)</definedName>
    <definedName name="fmIT" localSheetId="7">OFFSET([3]二级行业市场表现!$B$72,2,4,49,1)</definedName>
    <definedName name="fmIT">OFFSET([2]二级行业市场表现!$B$72,2,4,49,1)</definedName>
    <definedName name="fmsh00300" localSheetId="8">OFFSET([3]二级行业市场表现!$B$72,2,3,49,1)</definedName>
    <definedName name="fmsh00300" localSheetId="7">OFFSET([3]二级行业市场表现!$B$72,2,3,49,1)</definedName>
    <definedName name="fmsh00300">OFFSET([2]二级行业市场表现!$B$72,2,3,49,1)</definedName>
    <definedName name="snjg_date" comment="日期" localSheetId="2">OFFSET(#REF!,0,0,COUNT(#REF!),1)</definedName>
    <definedName name="snjg_date" comment="日期" localSheetId="8">OFFSET(#REF!,0,0,COUNT(#REF!),1)</definedName>
    <definedName name="snjg_date" comment="日期" localSheetId="6">OFFSET(#REF!,0,0,COUNT(#REF!),1)</definedName>
    <definedName name="snjg_date" comment="日期" localSheetId="7">OFFSET(#REF!,0,0,COUNT(#REF!),1)</definedName>
    <definedName name="snjg_date" comment="日期">OFFSET(#REF!,0,0,COUNT(#REF!),1)</definedName>
    <definedName name="snjg_qy1" comment="按区域划分-低标水泥" localSheetId="2">OFFSET(#REF!,0,#REF!-1,COUNT(#REF!)+1,1)</definedName>
    <definedName name="snjg_qy1" comment="按区域划分-低标水泥" localSheetId="8">OFFSET(#REF!,0,#REF!-1,COUNT(#REF!)+1,1)</definedName>
    <definedName name="snjg_qy1" comment="按区域划分-低标水泥" localSheetId="6">OFFSET(#REF!,0,#REF!-1,COUNT(#REF!)+1,1)</definedName>
    <definedName name="snjg_qy1" comment="按区域划分-低标水泥" localSheetId="7">OFFSET(#REF!,0,#REF!-1,COUNT(#REF!)+1,1)</definedName>
    <definedName name="snjg_qy1" comment="按区域划分-低标水泥">OFFSET(#REF!,0,#REF!-1,COUNT(#REF!)+1,1)</definedName>
    <definedName name="snjg_qy2" comment="按区域划分-高标水泥" localSheetId="2">OFFSET(#REF!,0,#REF!+7-1,COUNT(#REF!)+1,1)</definedName>
    <definedName name="snjg_qy2" comment="按区域划分-高标水泥" localSheetId="8">OFFSET(#REF!,0,#REF!+7-1,COUNT(#REF!)+1,1)</definedName>
    <definedName name="snjg_qy2" comment="按区域划分-高标水泥" localSheetId="6">OFFSET(#REF!,0,#REF!+7-1,COUNT(#REF!)+1,1)</definedName>
    <definedName name="snjg_qy2" comment="按区域划分-高标水泥" localSheetId="7">OFFSET(#REF!,0,#REF!+7-1,COUNT(#REF!)+1,1)</definedName>
    <definedName name="snjg_qy2" comment="按区域划分-高标水泥">OFFSET(#REF!,0,#REF!+7-1,COUNT(#REF!)+1,1)</definedName>
    <definedName name="snjg_sf1" localSheetId="2">OFFSET(#REF!,0,#REF!-1,COUNT(#REF!)+1,1)</definedName>
    <definedName name="snjg_sf1" localSheetId="8">OFFSET(#REF!,0,#REF!-1,COUNT(#REF!)+1,1)</definedName>
    <definedName name="snjg_sf1" localSheetId="6">OFFSET(#REF!,0,#REF!-1,COUNT(#REF!)+1,1)</definedName>
    <definedName name="snjg_sf1" localSheetId="7">OFFSET(#REF!,0,#REF!-1,COUNT(#REF!)+1,1)</definedName>
    <definedName name="snjg_sf1">OFFSET(#REF!,0,#REF!-1,COUNT(#REF!)+1,1)</definedName>
    <definedName name="snjg_sf2" localSheetId="2">OFFSET(#REF!,0,#REF!,COUNT(#REF!)+1,1)</definedName>
    <definedName name="snjg_sf2" localSheetId="8">OFFSET(#REF!,0,#REF!,COUNT(#REF!)+1,1)</definedName>
    <definedName name="snjg_sf2" localSheetId="6">OFFSET(#REF!,0,#REF!,COUNT(#REF!)+1,1)</definedName>
    <definedName name="snjg_sf2" localSheetId="7">OFFSET(#REF!,0,#REF!,COUNT(#REF!)+1,1)</definedName>
    <definedName name="snjg_sf2">OFFSET(#REF!,0,#REF!,COUNT(#REF!)+1,1)</definedName>
    <definedName name="snkrb" localSheetId="2">OFFSET(#REF!,1,0,COUNT(#REF!),1)</definedName>
    <definedName name="snkrb" localSheetId="8">OFFSET(#REF!,1,0,COUNT(#REF!),1)</definedName>
    <definedName name="snkrb" localSheetId="6">OFFSET(#REF!,1,0,COUNT(#REF!),1)</definedName>
    <definedName name="snkrb" localSheetId="7">OFFSET(#REF!,1,0,COUNT(#REF!),1)</definedName>
    <definedName name="snkrb">OFFSET(#REF!,1,0,COUNT(#REF!),1)</definedName>
    <definedName name="snkrb_date" localSheetId="2">OFFSET(#REF!,1,0,COUNT(#REF!),1)</definedName>
    <definedName name="snkrb_date" localSheetId="8">OFFSET(#REF!,1,0,COUNT(#REF!),1)</definedName>
    <definedName name="snkrb_date" localSheetId="6">OFFSET(#REF!,1,0,COUNT(#REF!),1)</definedName>
    <definedName name="snkrb_date" localSheetId="7">OFFSET(#REF!,1,0,COUNT(#REF!),1)</definedName>
    <definedName name="snkrb_date">OFFSET(#REF!,1,0,COUNT(#REF!),1)</definedName>
    <definedName name="zsdate" localSheetId="5">OFFSET(产品行情指标!#REF!,2,(3-产品行情指标!#REF!)*7,LOOKUP(产品行情指标!#REF!,{1,2,3},{51,103,154})-1,1)</definedName>
    <definedName name="zsdate" localSheetId="2">OFFSET(个股表现!#REF!,2,(3-个股表现!#REF!)*7,LOOKUP(个股表现!#REF!,{1,2,3},{51,103,154})-1,1)</definedName>
    <definedName name="zsdate" localSheetId="4">OFFSET(美国市场表现!#REF!,2,(3-美国市场表现!#REF!)*7,LOOKUP(美国市场表现!#REF!,{1,2,3},{51,103,154})-1,1)</definedName>
    <definedName name="zsdate" localSheetId="8">OFFSET(#REF!,2,(3-#REF!)*7,LOOKUP(#REF!,{1,2,3},{51,103,154})-1,1)</definedName>
    <definedName name="zsdate" localSheetId="1">OFFSET(市场表现!#REF!,2,(3-市场表现!#REF!)*7,LOOKUP(市场表现!#REF!,{1,2,3},{51,103,154})-1,1)</definedName>
    <definedName name="zsdate" localSheetId="3">OFFSET(台湾市场表现!#REF!,2,(3-台湾市场表现!#REF!)*7,LOOKUP(台湾市场表现!#REF!,{1,2,3},{51,103,154})-1,1)</definedName>
    <definedName name="zsdate" localSheetId="6">OFFSET(#REF!,2,(3-#REF!)*7,LOOKUP(#REF!,{1,2,3},{51,103,154})-1,1)</definedName>
    <definedName name="zsdate" localSheetId="7">OFFSET(#REF!,2,(3-#REF!)*7,LOOKUP(#REF!,{1,2,3},{51,103,154})-1,1)</definedName>
    <definedName name="zsdate">OFFSET([1]市场表现!#REF!,2,(3-[1]市场表现!#REF!)*7,LOOKUP([1]市场表现!#REF!,{1,2,3},{51,103,154})-1,1)</definedName>
    <definedName name="阿瑟" localSheetId="8">OFFSET(#REF!,0,(3-#REF!)*7+5,LOOKUP(#REF!,{1,2,3},{51,103,154})+1,1)</definedName>
    <definedName name="阿瑟">OFFSET(#REF!,0,(3-#REF!)*7+5,LOOKUP(#REF!,{1,2,3},{51,103,154})+1,1)</definedName>
    <definedName name="台湾市场表现" localSheetId="5">OFFSET([1]市场表现!#REF!,0,(3-[1]市场表现!#REF!)*7+3,LOOKUP([1]市场表现!#REF!,{1,2,3},{51,103,154})+1,1)</definedName>
    <definedName name="台湾市场表现" localSheetId="2">OFFSET([1]市场表现!#REF!,0,(3-[1]市场表现!#REF!)*7+3,LOOKUP([1]市场表现!#REF!,{1,2,3},{51,103,154})+1,1)</definedName>
    <definedName name="台湾市场表现" localSheetId="4">OFFSET([1]市场表现!#REF!,0,(3-[1]市场表现!#REF!)*7+3,LOOKUP([1]市场表现!#REF!,{1,2,3},{51,103,154})+1,1)</definedName>
    <definedName name="台湾市场表现">OFFSET([1]市场表现!#REF!,0,(3-[1]市场表现!#REF!)*7+3,LOOKUP([1]市场表现!#REF!,{1,2,3},{51,103,154})+1,1)</definedName>
    <definedName name="限售股解禁1" localSheetId="5">OFFSET([4]市场表现!$O$4,0,(3-[4]市场表现!$B$10)*7+1,LOOKUP([4]市场表现!$B$10,{1,2,3},{51,103,154})+1,1)</definedName>
    <definedName name="限售股解禁1" localSheetId="2">OFFSET([4]市场表现!$O$4,0,(3-[4]市场表现!$B$10)*7+1,LOOKUP([4]市场表现!$B$10,{1,2,3},{51,103,154})+1,1)</definedName>
    <definedName name="限售股解禁1" localSheetId="4">OFFSET([4]市场表现!$O$4,0,(3-[4]市场表现!$B$10)*7+1,LOOKUP([4]市场表现!$B$10,{1,2,3},{51,103,154})+1,1)</definedName>
    <definedName name="限售股解禁1" localSheetId="1">OFFSET([4]市场表现!$O$4,0,(3-[4]市场表现!$B$10)*7+1,LOOKUP([4]市场表现!$B$10,{1,2,3},{51,103,154})+1,1)</definedName>
    <definedName name="限售股解禁1" localSheetId="3">OFFSET([4]市场表现!$O$4,0,(3-[4]市场表现!$B$10)*7+1,LOOKUP([4]市场表现!$B$10,{1,2,3},{51,103,154})+1,1)</definedName>
    <definedName name="限售股解禁1" localSheetId="6">OFFSET([4]市场表现!$O$4,0,(3-[4]市场表现!$B$10)*7+1,LOOKUP([4]市场表现!$B$10,{1,2,3},{51,103,154})+1,1)</definedName>
    <definedName name="限售股解禁1">OFFSET([4]市场表现!$O$4,0,(3-[4]市场表现!$B$10)*7+1,LOOKUP([4]市场表现!$B$10,{1,2,3},{51,103,154})+1,1)</definedName>
    <definedName name="运营商" comment="日期" localSheetId="8">OFFSET(#REF!,0,0,COUNT(#REF!),1)</definedName>
    <definedName name="运营商" comment="日期">OFFSET(#REF!,0,0,COUNT(#REF!),1)</definedName>
  </definedNames>
  <calcPr calcId="152511"/>
</workbook>
</file>

<file path=xl/calcChain.xml><?xml version="1.0" encoding="utf-8"?>
<calcChain xmlns="http://schemas.openxmlformats.org/spreadsheetml/2006/main">
  <c r="C6" i="6" l="1"/>
  <c r="A6" i="4" l="1"/>
  <c r="A6" i="3"/>
  <c r="C6" i="3" l="1"/>
  <c r="B6" i="3"/>
  <c r="F6" i="4"/>
  <c r="E6" i="3"/>
  <c r="D6" i="6"/>
  <c r="D6" i="3"/>
  <c r="E6" i="6"/>
  <c r="C6" i="4"/>
  <c r="H6" i="4"/>
  <c r="G6" i="4"/>
  <c r="B6" i="4"/>
  <c r="E6" i="4"/>
  <c r="F6" i="3"/>
  <c r="D6" i="4"/>
</calcChain>
</file>

<file path=xl/sharedStrings.xml><?xml version="1.0" encoding="utf-8"?>
<sst xmlns="http://schemas.openxmlformats.org/spreadsheetml/2006/main" count="278" uniqueCount="218">
  <si>
    <t>行业研究报告</t>
    <phoneticPr fontId="4" type="noConversion"/>
  </si>
  <si>
    <t xml:space="preserve">  市场研究部 证券研究报告</t>
    <phoneticPr fontId="4" type="noConversion"/>
  </si>
  <si>
    <t>行业：电子元器件</t>
    <phoneticPr fontId="4" type="noConversion"/>
  </si>
  <si>
    <t xml:space="preserve"> </t>
    <phoneticPr fontId="4" type="noConversion"/>
  </si>
  <si>
    <t>000300.SH</t>
    <phoneticPr fontId="4" type="noConversion"/>
  </si>
  <si>
    <t>CI005025.WI</t>
    <phoneticPr fontId="4" type="noConversion"/>
  </si>
  <si>
    <t>CI005174.WI</t>
    <phoneticPr fontId="4" type="noConversion"/>
  </si>
  <si>
    <t>CI005179.WI</t>
    <phoneticPr fontId="4" type="noConversion"/>
  </si>
  <si>
    <t>CI005180.WI</t>
    <phoneticPr fontId="4" type="noConversion"/>
  </si>
  <si>
    <r>
      <rPr>
        <b/>
        <sz val="10"/>
        <color indexed="9"/>
        <rFont val="宋体"/>
        <family val="3"/>
        <charset val="134"/>
      </rPr>
      <t>沪深</t>
    </r>
    <r>
      <rPr>
        <b/>
        <sz val="10"/>
        <color indexed="9"/>
        <rFont val="Calibri"/>
        <family val="2"/>
      </rPr>
      <t>300</t>
    </r>
    <phoneticPr fontId="4" type="noConversion"/>
  </si>
  <si>
    <t>电子元器件（中信）</t>
    <phoneticPr fontId="4" type="noConversion"/>
  </si>
  <si>
    <r>
      <rPr>
        <b/>
        <sz val="10"/>
        <color indexed="9"/>
        <rFont val="宋体"/>
        <family val="3"/>
        <charset val="134"/>
      </rPr>
      <t>半导体</t>
    </r>
    <r>
      <rPr>
        <b/>
        <sz val="10"/>
        <color indexed="9"/>
        <rFont val="Calibri"/>
        <family val="2"/>
      </rPr>
      <t>II</t>
    </r>
    <r>
      <rPr>
        <b/>
        <sz val="10"/>
        <color indexed="9"/>
        <rFont val="宋体"/>
        <family val="3"/>
        <charset val="134"/>
      </rPr>
      <t>（中信）</t>
    </r>
    <phoneticPr fontId="4" type="noConversion"/>
  </si>
  <si>
    <r>
      <rPr>
        <b/>
        <sz val="10"/>
        <color indexed="9"/>
        <rFont val="宋体"/>
        <family val="3"/>
        <charset val="134"/>
      </rPr>
      <t>电子设备</t>
    </r>
    <r>
      <rPr>
        <b/>
        <sz val="10"/>
        <color indexed="9"/>
        <rFont val="Calibri"/>
        <family val="2"/>
      </rPr>
      <t>II</t>
    </r>
    <r>
      <rPr>
        <b/>
        <sz val="10"/>
        <color indexed="9"/>
        <rFont val="宋体"/>
        <family val="3"/>
        <charset val="134"/>
      </rPr>
      <t>（中信）</t>
    </r>
    <phoneticPr fontId="4" type="noConversion"/>
  </si>
  <si>
    <r>
      <rPr>
        <b/>
        <sz val="10"/>
        <color indexed="9"/>
        <rFont val="宋体"/>
        <family val="3"/>
        <charset val="134"/>
      </rPr>
      <t>其他元器件</t>
    </r>
    <r>
      <rPr>
        <b/>
        <sz val="10"/>
        <color indexed="9"/>
        <rFont val="Calibri"/>
        <family val="2"/>
      </rPr>
      <t>II</t>
    </r>
    <r>
      <rPr>
        <b/>
        <sz val="10"/>
        <color indexed="9"/>
        <rFont val="宋体"/>
        <family val="3"/>
        <charset val="134"/>
      </rPr>
      <t>（中信）</t>
    </r>
    <phoneticPr fontId="4" type="noConversion"/>
  </si>
  <si>
    <t>周收盘价</t>
    <phoneticPr fontId="4" type="noConversion"/>
  </si>
  <si>
    <t>%</t>
    <phoneticPr fontId="4" type="noConversion"/>
  </si>
  <si>
    <t>周收盘价</t>
    <phoneticPr fontId="4" type="noConversion"/>
  </si>
  <si>
    <t>周收盘价</t>
    <phoneticPr fontId="4" type="noConversion"/>
  </si>
  <si>
    <t>近两年市场表现</t>
    <phoneticPr fontId="4" type="noConversion"/>
  </si>
  <si>
    <t>近两年</t>
    <phoneticPr fontId="2" type="noConversion"/>
  </si>
  <si>
    <t>近一年市场表现</t>
    <phoneticPr fontId="2" type="noConversion"/>
  </si>
  <si>
    <r>
      <rPr>
        <sz val="9"/>
        <color indexed="9"/>
        <rFont val="宋体"/>
        <family val="3"/>
        <charset val="134"/>
      </rPr>
      <t>电子设备</t>
    </r>
    <r>
      <rPr>
        <sz val="9"/>
        <color indexed="9"/>
        <rFont val="Calibri Light"/>
        <family val="2"/>
      </rPr>
      <t>II</t>
    </r>
    <r>
      <rPr>
        <sz val="9"/>
        <color indexed="9"/>
        <rFont val="宋体"/>
        <family val="3"/>
        <charset val="134"/>
      </rPr>
      <t>（电信）</t>
    </r>
    <phoneticPr fontId="2" type="noConversion"/>
  </si>
  <si>
    <r>
      <rPr>
        <sz val="9"/>
        <color indexed="9"/>
        <rFont val="宋体"/>
        <family val="3"/>
        <charset val="134"/>
      </rPr>
      <t>其他元器件</t>
    </r>
    <r>
      <rPr>
        <sz val="9"/>
        <color indexed="9"/>
        <rFont val="Calibri Light"/>
        <family val="2"/>
      </rPr>
      <t>II</t>
    </r>
    <r>
      <rPr>
        <sz val="9"/>
        <color indexed="9"/>
        <rFont val="宋体"/>
        <family val="3"/>
        <charset val="134"/>
      </rPr>
      <t>（中信）</t>
    </r>
    <phoneticPr fontId="2" type="noConversion"/>
  </si>
  <si>
    <r>
      <rPr>
        <sz val="9"/>
        <color indexed="9"/>
        <rFont val="宋体"/>
        <family val="3"/>
        <charset val="134"/>
      </rPr>
      <t>本周表现</t>
    </r>
    <phoneticPr fontId="4" type="noConversion"/>
  </si>
  <si>
    <r>
      <rPr>
        <sz val="9"/>
        <color indexed="9"/>
        <rFont val="宋体"/>
        <family val="3"/>
        <charset val="134"/>
      </rPr>
      <t>沪深</t>
    </r>
    <r>
      <rPr>
        <sz val="9"/>
        <color indexed="9"/>
        <rFont val="Calibri Light"/>
        <family val="2"/>
      </rPr>
      <t>300</t>
    </r>
    <phoneticPr fontId="2" type="noConversion"/>
  </si>
  <si>
    <r>
      <rPr>
        <sz val="9"/>
        <color indexed="9"/>
        <rFont val="宋体"/>
        <family val="3"/>
        <charset val="134"/>
      </rPr>
      <t>电子元器件（中信）</t>
    </r>
    <phoneticPr fontId="2" type="noConversion"/>
  </si>
  <si>
    <r>
      <rPr>
        <sz val="9"/>
        <color indexed="9"/>
        <rFont val="宋体"/>
        <family val="3"/>
        <charset val="134"/>
      </rPr>
      <t>半导体</t>
    </r>
    <r>
      <rPr>
        <sz val="9"/>
        <color indexed="9"/>
        <rFont val="Calibri Light"/>
        <family val="2"/>
      </rPr>
      <t>II</t>
    </r>
    <r>
      <rPr>
        <sz val="9"/>
        <color indexed="9"/>
        <rFont val="宋体"/>
        <family val="3"/>
        <charset val="134"/>
      </rPr>
      <t>（中信）</t>
    </r>
    <phoneticPr fontId="2" type="noConversion"/>
  </si>
  <si>
    <t>TWII</t>
    <phoneticPr fontId="4" type="noConversion"/>
  </si>
  <si>
    <t>台湾加权指数</t>
    <phoneticPr fontId="4" type="noConversion"/>
  </si>
  <si>
    <t>台湾电子指数</t>
    <phoneticPr fontId="4" type="noConversion"/>
  </si>
  <si>
    <t>台湾光电指数</t>
    <phoneticPr fontId="4" type="noConversion"/>
  </si>
  <si>
    <t>台湾半导体指数</t>
    <phoneticPr fontId="4" type="noConversion"/>
  </si>
  <si>
    <t>台湾电子零组件指数</t>
    <phoneticPr fontId="4" type="noConversion"/>
  </si>
  <si>
    <t>台湾电子通路指数</t>
    <phoneticPr fontId="4" type="noConversion"/>
  </si>
  <si>
    <t>台湾其他电子指数</t>
    <phoneticPr fontId="4" type="noConversion"/>
  </si>
  <si>
    <t>TWSE020</t>
    <phoneticPr fontId="4" type="noConversion"/>
  </si>
  <si>
    <t>TWSE071</t>
    <phoneticPr fontId="4" type="noConversion"/>
  </si>
  <si>
    <t>TWSE073</t>
    <phoneticPr fontId="4" type="noConversion"/>
  </si>
  <si>
    <t>TWSE075</t>
    <phoneticPr fontId="4" type="noConversion"/>
  </si>
  <si>
    <t>TWSE076</t>
    <phoneticPr fontId="2" type="noConversion"/>
  </si>
  <si>
    <t>TWSE078</t>
    <phoneticPr fontId="2" type="noConversion"/>
  </si>
  <si>
    <t>台湾加权指数</t>
    <phoneticPr fontId="2" type="noConversion"/>
  </si>
  <si>
    <t>台湾电子指数</t>
    <phoneticPr fontId="2" type="noConversion"/>
  </si>
  <si>
    <t>台湾半导体指数</t>
    <phoneticPr fontId="2" type="noConversion"/>
  </si>
  <si>
    <t>台湾光电指数</t>
    <phoneticPr fontId="2" type="noConversion"/>
  </si>
  <si>
    <t>台湾电子零组件指数</t>
    <phoneticPr fontId="2" type="noConversion"/>
  </si>
  <si>
    <t>台湾电子通路指数</t>
    <phoneticPr fontId="2" type="noConversion"/>
  </si>
  <si>
    <t>台湾其他电子指数</t>
    <phoneticPr fontId="2" type="noConversion"/>
  </si>
  <si>
    <t>纳斯达克指数</t>
    <phoneticPr fontId="4" type="noConversion"/>
  </si>
  <si>
    <t>费城半导体指数</t>
    <phoneticPr fontId="4" type="noConversion"/>
  </si>
  <si>
    <t>纳斯达克指数</t>
    <phoneticPr fontId="2" type="noConversion"/>
  </si>
  <si>
    <t>费城半导体指数</t>
    <phoneticPr fontId="2" type="noConversion"/>
  </si>
  <si>
    <t>IXIC</t>
    <phoneticPr fontId="4" type="noConversion"/>
  </si>
  <si>
    <t>SOX.GI</t>
    <phoneticPr fontId="4" type="noConversion"/>
  </si>
  <si>
    <t>变动前(万股)</t>
    <phoneticPr fontId="4" type="noConversion"/>
  </si>
  <si>
    <t>变动后(万股)</t>
    <phoneticPr fontId="4" type="noConversion"/>
  </si>
  <si>
    <t>代码</t>
    <phoneticPr fontId="4" type="noConversion"/>
  </si>
  <si>
    <t>简称</t>
    <phoneticPr fontId="4" type="noConversion"/>
  </si>
  <si>
    <t>解禁日期</t>
    <phoneticPr fontId="4" type="noConversion"/>
  </si>
  <si>
    <t>解禁数量(万股)</t>
    <phoneticPr fontId="4" type="noConversion"/>
  </si>
  <si>
    <t>总股本</t>
    <phoneticPr fontId="4" type="noConversion"/>
  </si>
  <si>
    <t>流通A股</t>
    <phoneticPr fontId="4" type="noConversion"/>
  </si>
  <si>
    <t>占比(%)</t>
    <phoneticPr fontId="4" type="noConversion"/>
  </si>
  <si>
    <t>解禁股份类型</t>
    <phoneticPr fontId="4" type="noConversion"/>
  </si>
  <si>
    <t>定向增发机构配售股份</t>
  </si>
  <si>
    <t>股权激励限售股份</t>
  </si>
  <si>
    <t>首发原股东限售股份</t>
  </si>
  <si>
    <t>002782.SZ</t>
  </si>
  <si>
    <t>可立克</t>
  </si>
  <si>
    <t>300491.SZ</t>
  </si>
  <si>
    <t>通合科技</t>
  </si>
  <si>
    <t>半导体设备订单/出货比</t>
    <phoneticPr fontId="2" type="noConversion"/>
  </si>
  <si>
    <t>数据来源：wind，华融证券</t>
    <phoneticPr fontId="2" type="noConversion"/>
  </si>
  <si>
    <t>全球半导体月销售额（亿美元）</t>
    <phoneticPr fontId="2" type="noConversion"/>
  </si>
  <si>
    <t>消费电子出货量（Gartner）</t>
    <phoneticPr fontId="2" type="noConversion"/>
  </si>
  <si>
    <t>华强北指数</t>
    <phoneticPr fontId="2" type="noConversion"/>
  </si>
  <si>
    <t>液晶平板出货量</t>
    <phoneticPr fontId="2" type="noConversion"/>
  </si>
  <si>
    <t>周涨幅前五（%）</t>
    <phoneticPr fontId="2" type="noConversion"/>
  </si>
  <si>
    <t>周跌幅前五（%）</t>
    <phoneticPr fontId="2" type="noConversion"/>
  </si>
  <si>
    <t>周股票涨跌情况</t>
    <phoneticPr fontId="2" type="noConversion"/>
  </si>
  <si>
    <t>年初至今股票涨跌情况</t>
    <phoneticPr fontId="2" type="noConversion"/>
  </si>
  <si>
    <r>
      <rPr>
        <b/>
        <sz val="10"/>
        <rFont val="宋体"/>
        <family val="3"/>
        <charset val="134"/>
      </rPr>
      <t>年初至今涨幅前五（</t>
    </r>
    <r>
      <rPr>
        <b/>
        <sz val="10"/>
        <rFont val="Calibri"/>
        <family val="2"/>
      </rPr>
      <t>%</t>
    </r>
    <r>
      <rPr>
        <b/>
        <sz val="10"/>
        <rFont val="宋体"/>
        <family val="3"/>
        <charset val="134"/>
      </rPr>
      <t>）</t>
    </r>
    <phoneticPr fontId="2" type="noConversion"/>
  </si>
  <si>
    <r>
      <rPr>
        <b/>
        <sz val="10"/>
        <rFont val="宋体"/>
        <family val="3"/>
        <charset val="134"/>
      </rPr>
      <t>年初至今跌幅前五（</t>
    </r>
    <r>
      <rPr>
        <b/>
        <sz val="10"/>
        <rFont val="Calibri"/>
        <family val="2"/>
      </rPr>
      <t>%</t>
    </r>
    <r>
      <rPr>
        <b/>
        <sz val="10"/>
        <rFont val="宋体"/>
        <family val="3"/>
        <charset val="134"/>
      </rPr>
      <t>）</t>
    </r>
    <phoneticPr fontId="2" type="noConversion"/>
  </si>
  <si>
    <t>板块市场表现</t>
    <phoneticPr fontId="2" type="noConversion"/>
  </si>
  <si>
    <t>板块市净率</t>
    <phoneticPr fontId="2" type="noConversion"/>
  </si>
  <si>
    <r>
      <rPr>
        <b/>
        <sz val="10"/>
        <rFont val="宋体"/>
        <family val="3"/>
        <charset val="134"/>
      </rPr>
      <t>板块市盈率（</t>
    </r>
    <r>
      <rPr>
        <b/>
        <sz val="10"/>
        <rFont val="Calibri"/>
        <family val="2"/>
      </rPr>
      <t>TTM</t>
    </r>
    <r>
      <rPr>
        <b/>
        <sz val="10"/>
        <rFont val="宋体"/>
        <family val="3"/>
        <charset val="134"/>
      </rPr>
      <t>）</t>
    </r>
    <phoneticPr fontId="2" type="noConversion"/>
  </si>
  <si>
    <r>
      <rPr>
        <sz val="10"/>
        <rFont val="宋体"/>
        <family val="3"/>
        <charset val="134"/>
      </rPr>
      <t>数据来源：</t>
    </r>
    <r>
      <rPr>
        <sz val="10"/>
        <rFont val="Calibri"/>
        <family val="2"/>
      </rPr>
      <t>wind</t>
    </r>
    <r>
      <rPr>
        <sz val="10"/>
        <rFont val="宋体"/>
        <family val="3"/>
        <charset val="134"/>
      </rPr>
      <t>，华融证券</t>
    </r>
    <phoneticPr fontId="2" type="noConversion"/>
  </si>
  <si>
    <t>数据来源：wind，华融证券</t>
    <phoneticPr fontId="2" type="noConversion"/>
  </si>
  <si>
    <r>
      <rPr>
        <b/>
        <sz val="10"/>
        <rFont val="宋体"/>
        <family val="3"/>
        <charset val="134"/>
      </rPr>
      <t>数据来源：</t>
    </r>
    <r>
      <rPr>
        <b/>
        <sz val="10"/>
        <rFont val="Calibri"/>
        <family val="2"/>
      </rPr>
      <t>wind</t>
    </r>
    <r>
      <rPr>
        <b/>
        <sz val="10"/>
        <rFont val="宋体"/>
        <family val="3"/>
        <charset val="134"/>
      </rPr>
      <t>，华融证券</t>
    </r>
    <phoneticPr fontId="2" type="noConversion"/>
  </si>
  <si>
    <t>投资评级定义</t>
    <phoneticPr fontId="4" type="noConversion"/>
  </si>
  <si>
    <t>公司评级</t>
    <phoneticPr fontId="4" type="noConversion"/>
  </si>
  <si>
    <t>行业评级</t>
    <phoneticPr fontId="4" type="noConversion"/>
  </si>
  <si>
    <t>强烈推荐</t>
  </si>
  <si>
    <t>预期未来6个月内股价相对市场基准指数升幅在15%以上</t>
    <phoneticPr fontId="4" type="noConversion"/>
  </si>
  <si>
    <t>看    好</t>
    <phoneticPr fontId="4" type="noConversion"/>
  </si>
  <si>
    <t>预期未来6个月内行业指数优于市场指数5%以上</t>
    <phoneticPr fontId="4" type="noConversion"/>
  </si>
  <si>
    <t>推    荐</t>
    <phoneticPr fontId="4" type="noConversion"/>
  </si>
  <si>
    <t>预期未来6个月内股价相对市场基准指数升幅在5%到15%</t>
    <phoneticPr fontId="4" type="noConversion"/>
  </si>
  <si>
    <t>中    性</t>
    <phoneticPr fontId="4" type="noConversion"/>
  </si>
  <si>
    <t>预期未来6个月内行业指数相对市场指数持平</t>
    <phoneticPr fontId="4" type="noConversion"/>
  </si>
  <si>
    <t>预期未来6个月内股价相对市场基准指数变动在-5%到5%内</t>
    <phoneticPr fontId="4" type="noConversion"/>
  </si>
  <si>
    <t>看    淡</t>
    <phoneticPr fontId="4" type="noConversion"/>
  </si>
  <si>
    <t>预期未来6个月内行业指数弱于市场指数5%以上</t>
    <phoneticPr fontId="4" type="noConversion"/>
  </si>
  <si>
    <t>卖    出</t>
    <phoneticPr fontId="4" type="noConversion"/>
  </si>
  <si>
    <t>预期未来 6 个月内股价相对市场基准指数跌幅在15%以上</t>
    <phoneticPr fontId="4" type="noConversion"/>
  </si>
  <si>
    <r>
      <t xml:space="preserve">  </t>
    </r>
    <r>
      <rPr>
        <b/>
        <sz val="10"/>
        <color theme="0"/>
        <rFont val="微软雅黑"/>
        <family val="2"/>
        <charset val="134"/>
      </rPr>
      <t>电子元器件行业最近一年市场表现</t>
    </r>
    <phoneticPr fontId="4" type="noConversion"/>
  </si>
  <si>
    <t xml:space="preserve">  分析师：安静</t>
    <phoneticPr fontId="2" type="noConversion"/>
  </si>
  <si>
    <t xml:space="preserve">  执业编号：S1490514120001</t>
    <phoneticPr fontId="2" type="noConversion"/>
  </si>
  <si>
    <t xml:space="preserve">  联系人：史团伟</t>
    <phoneticPr fontId="2" type="noConversion"/>
  </si>
  <si>
    <t xml:space="preserve">  电话: 010-85556180</t>
    <phoneticPr fontId="2" type="noConversion"/>
  </si>
  <si>
    <t xml:space="preserve">  邮箱: shituanwei@hrsec.com.cn</t>
    <phoneticPr fontId="2" type="noConversion"/>
  </si>
  <si>
    <t>半导体</t>
    <phoneticPr fontId="2" type="noConversion"/>
  </si>
  <si>
    <t>液晶面板</t>
    <phoneticPr fontId="2" type="noConversion"/>
  </si>
  <si>
    <t>002660.SZ</t>
  </si>
  <si>
    <t>茂硕电源</t>
  </si>
  <si>
    <t>300184.SZ</t>
  </si>
  <si>
    <t>力源信息</t>
  </si>
  <si>
    <t>000670.SZ</t>
  </si>
  <si>
    <t>股权分置限售股份</t>
  </si>
  <si>
    <t>300028.SZ</t>
  </si>
  <si>
    <t>金亚科技</t>
  </si>
  <si>
    <t>300256.SZ</t>
  </si>
  <si>
    <t>星星科技</t>
  </si>
  <si>
    <t>300390.SZ</t>
  </si>
  <si>
    <t>天华超净</t>
  </si>
  <si>
    <t>*ST盈方</t>
  </si>
  <si>
    <t>002456.SZ</t>
  </si>
  <si>
    <t>欧菲光</t>
  </si>
  <si>
    <t>002273.SZ</t>
  </si>
  <si>
    <t>水晶光电</t>
  </si>
  <si>
    <t>600525.SH</t>
  </si>
  <si>
    <t>长园集团</t>
  </si>
  <si>
    <t>300493.SZ</t>
  </si>
  <si>
    <t>润欣科技</t>
  </si>
  <si>
    <t>603996.SH</t>
  </si>
  <si>
    <t>中新科技</t>
  </si>
  <si>
    <t>002527.SZ</t>
  </si>
  <si>
    <t>新时达</t>
  </si>
  <si>
    <t>300319.SZ</t>
  </si>
  <si>
    <t>麦捷科技</t>
  </si>
  <si>
    <t>定向增发机构配售股份,首发原股东限售股份</t>
  </si>
  <si>
    <t>电子元器件行业周报</t>
    <phoneticPr fontId="2" type="noConversion"/>
  </si>
  <si>
    <t>002371.SZ</t>
  </si>
  <si>
    <t>七星电子</t>
  </si>
  <si>
    <t>002005.SZ</t>
  </si>
  <si>
    <t>德豪润达</t>
  </si>
  <si>
    <r>
      <rPr>
        <b/>
        <sz val="10"/>
        <rFont val="宋体"/>
        <family val="3"/>
        <charset val="134"/>
      </rPr>
      <t>数据来源：</t>
    </r>
    <r>
      <rPr>
        <b/>
        <sz val="10"/>
        <rFont val="Calibri"/>
        <family val="2"/>
      </rPr>
      <t>wind</t>
    </r>
    <r>
      <rPr>
        <b/>
        <sz val="10"/>
        <rFont val="宋体"/>
        <family val="3"/>
        <charset val="134"/>
      </rPr>
      <t>，华融证券</t>
    </r>
    <phoneticPr fontId="2" type="noConversion"/>
  </si>
  <si>
    <t>300301.SZ</t>
  </si>
  <si>
    <t>长方集团</t>
  </si>
  <si>
    <t>半导体应用</t>
    <phoneticPr fontId="4" type="noConversion"/>
  </si>
  <si>
    <t>盈方微</t>
  </si>
  <si>
    <t>002528.SZ</t>
  </si>
  <si>
    <t>英飞拓</t>
  </si>
  <si>
    <t>002600.SZ</t>
  </si>
  <si>
    <t>江粉磁材</t>
  </si>
  <si>
    <t>数据来源：wind，华融证券</t>
    <phoneticPr fontId="2" type="noConversion"/>
  </si>
  <si>
    <t>资料来源：网络资料，华融证券</t>
    <phoneticPr fontId="2" type="noConversion"/>
  </si>
  <si>
    <t>投资评级：看好</t>
    <phoneticPr fontId="4" type="noConversion"/>
  </si>
  <si>
    <t>002402.SZ</t>
  </si>
  <si>
    <t>和而泰</t>
  </si>
  <si>
    <t>600747.SH</t>
  </si>
  <si>
    <t>大连控股</t>
  </si>
  <si>
    <t>300296.SZ</t>
  </si>
  <si>
    <t>利亚德</t>
  </si>
  <si>
    <t>(2016/6/27-2016/7/4）</t>
    <phoneticPr fontId="2" type="noConversion"/>
  </si>
  <si>
    <t>002036.SZ</t>
  </si>
  <si>
    <t>联创电子</t>
  </si>
  <si>
    <t>300014.SZ</t>
  </si>
  <si>
    <t>亿纬锂能</t>
  </si>
  <si>
    <t>300102.SZ</t>
  </si>
  <si>
    <t>乾照光电</t>
  </si>
  <si>
    <t>002055.SZ</t>
  </si>
  <si>
    <t>得润电子</t>
  </si>
  <si>
    <t>300232.SZ</t>
  </si>
  <si>
    <t>洲明科技</t>
  </si>
  <si>
    <t>000021.SZ</t>
  </si>
  <si>
    <t>深科技</t>
  </si>
  <si>
    <t>603688.SH</t>
  </si>
  <si>
    <t>石英股份</t>
  </si>
  <si>
    <t xml:space="preserve">【赛迪网讯】6月29日消息，据国外媒体报道，《日经新闻》刊文称，中国台湾地区芯片厂商日月光半导体当地时间周二表示，与去年相比，其最大客户苹果在下单方面更保守了。
　　《日经新闻》5月份曾报道，今年下半年，台湾地区元器件供应商获得的苹果订单更少。
　　苹果通常9月份发布旗舰型号iPhone。
　　本月早些时候，由于担忧智能手机产业增速放缓，高盛下调了苹果股票目标价格。当时，高盛还将2016财年iPhone销量预期由2.12亿部下调至2.11亿部。
　　4月份，苹果发布了iPhone销量首次滑坡的财报，引发外界对下一款iPhone需求的担忧。
　　截至当地时间周一股市收盘，今年以来苹果股价已经累计下跌12.6%。
</t>
    <phoneticPr fontId="4" type="noConversion"/>
  </si>
  <si>
    <t xml:space="preserve">【手机中国 新闻】此前有传闻称，华为将今年智能手机出货量目标从之前的1.4亿台下调至1.2亿台，现在该消息又再次从台媒获得证实。而且不仅如此，全球最大的智能手机厂商三星也下调了其出货量目标。
    据称，这是由于全球高端智能手机需求放缓，三星、华为等一些领先的智能手机厂商调低了其三季度以及全年的智能手机出货目标。报道称，三星和华为已要求下游供应链减少三季度部件和组件的库存，因为它们该季度出货量的目标将分别下降10%-20%。
    报道称，三星起初准备在三季度出货2800万-3000万台Galaxy S7设备，而华为也准备同期出货1400万-1500万台华为P9系列设备。
    华为将今年智能手机出货量目标从之前的1.4亿台下调至1.2台，这意味着该厂商今年的出货量同比仅有13%的增长，相比，之前预计有30%的增长。华为2015年全年总共出货了1.08亿台智能手机。
    消息人士透露，尽管当前华为P9系列销售旺盛，不过华为仍不得不将调低其全年智能手机的出货量，因为目前为止高端机型的整体销量已不及预期。
</t>
    <phoneticPr fontId="4" type="noConversion"/>
  </si>
  <si>
    <t xml:space="preserve">北京时间7月1日晚，宝马集团与全球最大芯片制造商英特尔以及在高级驾驶辅助系统（ADAS）领域全球领先的Mobileye公司举行联合新闻发布会，宣布未来三方将基于宝马i Vision Future Interaction概念车合作开发自动驾驶汽车，量产版车型将在2021年正式推出。
    宝马集团董事长克鲁格表示，通过此次三方合作，宝马已经为未来实现全自动驾驶搭建了核心技术框架。
    另据宝马集团董事会成员兼研发主管Klaus Froehlich透露，自动驾驶汽车将基于宝马i Vision Future Interaction概念车打造，预计在2021年正式发布。与此同时，宝马还将谋求更多的优质合作伙伴加入自动驾驶技术研发领域，形成开放式平台合作，并建立相关平台合作准则。
    作为世界上最大的芯片制造商，英特尔公司很早就已经开始为汽车行业提供芯片支持，包括汽车仪表板系统、汽车内部娱乐和信息系统等。此外在2014年，英特尔还投资了一家来自日本的无人驾驶技术开发商——ZMP，用以加快公司在无人驾驶领域的发展。
    而Mobileye则是是一家发源于以色列的企业，目前在高级驾驶辅助系统（ADAS）市场上拥有绝对垄断优势的科技公司。数据显示，其产品已经占据了全球ADAS市场75%的市场份额。
</t>
    <phoneticPr fontId="4" type="noConversion"/>
  </si>
  <si>
    <t xml:space="preserve">新浪美股讯 北京时间30日晚路透社称，美国芯片巨头高通(53, -0.57, -1.06%)公司周四对中国智能手机生产商魅族科技有限公司发起17项新的专利诉讼，标志着两公司之间专利纠纷的进一步升级。
　　高通周四向北京和上海的知识产权法院提交了这些诉讼，这是该公司一周内第二次对魅族采取法律行动。上周五，高通向北京知识产权法院起诉魅族，指控其侵犯3G和4G通信专利，并索赔5.2亿元。
　　高通表示，周四提交的专利诉讼涉及一系列智能手机所使用的功能和技术，包括与3G和4G无线通信标准相关的技术。高通首席法律顾问罗森伯格（Don Rosenberg）在一份电邮声明中表示：“魅族试图获得不公平和不正当的成本优势。”
　　高通上财年53%的营收来自中国市场，其利润的相当一部分来自技术许可。该公司去年与中国发改委达成反垄断和解协议，同意支付9.75亿美元罚款，并与中国客户重新谈判许可协议。自那以来，该公司已与中国100多家手机生产商签署许可协议，但与几个主要的原始设备制造商的谈判遇到了困难，其中包括魅族。
　　魅族总部位于珠海，是中国第八大智能手机生产商，2015年设备出货量达2482万部。该公司副总裁李楠周二表示，高通提出的专利许可协议的条款既不公平也不合理。（羽箭）
</t>
    <phoneticPr fontId="4" type="noConversion"/>
  </si>
  <si>
    <t xml:space="preserve">特斯拉(Tesla Motors Inc.)6月30日表示，公司于29日晚间获悉美国国家公路交通安全管理委员会(NHTSA)正就日前一件Model S致命事故中、自动驾驶菜单是否符合预期展开初步评估。这是特斯拉车主启用自动驾驶行驶超过1.3亿英里以来第一件已知的死亡案例。
　　今年5月7日在佛罗里达州公路上，发生美国首宗自动驾驶的致命交通意外，司机使用自动驾驶系统时发生事故身亡。NHTSA周四表示，已对特斯拉Model S自动驾驶系统的设计和性能展开初步评估。初步评估是该委员会的一种初步官方调查，若发现存在严重问题，可能在之后升级为更重大的工程性分析。
　　特斯拉申明，用户在启动自动驾驶功能前必须先阅读使用说明，理解这是一项新技术、目前仍处于公开测试阶段。特斯拉使用说明显示，自动驾驶是一项辅助功能，驾驶人在使用时必须随时把手放在方向盘上，控制并主导车辆动向。
　　如果系统侦测到驾驶人没有把手放在方向盘上、就会立即发出警讯，随后会放慢行车速度、直到侦测到驾驶人将手摆在方向盘为止。特斯拉强调这么做是为了确保自动驾驶功能可以尽可能在安全状况下使用。
　　美联社报导，NHTSA 4月指出，颁布新的法令前后平均得花上8年的时间。NHTSA委员会主席Mark Rosekind当时在听证会上表示，具备自驾功能的汽车已经上路，如果联邦政府不赶快颁布指引的话、厂商还是自行添加功能。NHTSA已承诺最迟在今年7月发布自驾车指引。
</t>
    <phoneticPr fontId="4" type="noConversion"/>
  </si>
  <si>
    <t xml:space="preserve">新华社报道，2016夏季达沃斯论坛在天津举办期间，百度总裁张亚勤在接受专访时表示，百度今后将无人车项目作为其未来的重点，同时计划三年商用五年量产。
    张亚勤介绍，百度自动驾驶车项目技术核心是所谓的“百度汽车大脑”，包括高精度地图、定位、感知、智能决策与控制四大模块。其中，百度自主采集和制作的高精度地图记录完整的三维道路信息，能在厘米级精度实现车辆定位。百度是目前国内首家也是唯一一家与政府合作建立无人车试点的公司。百度与芜湖市政府达成合作，开辟无人车试点区域。百度将无人车项目作为其未来的重点，借助于芜湖复杂的地形天气，对无人车进行更为险恶环境的测试。
</t>
    <phoneticPr fontId="4" type="noConversion"/>
  </si>
  <si>
    <t>HTC与红杉等成立VR风投联盟 未来将投资百亿资金</t>
    <phoneticPr fontId="2" type="noConversion"/>
  </si>
  <si>
    <t>英特尔迎来第三轮裁员 台湾供应商或受影响</t>
    <phoneticPr fontId="2" type="noConversion"/>
  </si>
  <si>
    <t>应用材料带来蚀刻工艺新突破</t>
    <phoneticPr fontId="2" type="noConversion"/>
  </si>
  <si>
    <t>中移动今年拟建30万4G基站 2020年实现5G商用</t>
    <phoneticPr fontId="2" type="noConversion"/>
  </si>
  <si>
    <t>三星7代线关闭 台面板厂利多</t>
    <phoneticPr fontId="2" type="noConversion"/>
  </si>
  <si>
    <t>中国造出全彩色柔性AMOLED显示屏</t>
    <phoneticPr fontId="2" type="noConversion"/>
  </si>
  <si>
    <t>JDI大整编 传出售中日新珠海厂给合力泰</t>
    <phoneticPr fontId="2" type="noConversion"/>
  </si>
  <si>
    <t>传苹果为明年智能手表开发低功耗微型LED面板</t>
    <phoneticPr fontId="2" type="noConversion"/>
  </si>
  <si>
    <t>三星明年或为苹果提供4000万块OLED面板</t>
    <phoneticPr fontId="2" type="noConversion"/>
  </si>
  <si>
    <t>继台积电董事长张忠谋、联发科董事长蔡明介陆续释出半导体景气正面看法之后，全球半导体封测龙头日月光营运长吴田玉近日也对下半年景气投下正面的一票，强调封测产能吃紧，日月光下半年业绩将逐季成长，优于上半年。
    法人指出，台积电、联发科、日月光都是半导体产业链要角，台积电是全球最大晶圆代工厂，联发科是台湾IC设计一哥，日月光则是下游封测龙头，三大厂从产业最上游到最下游观察景气动态，都认为下半年状况佳，等于宣告半导体产业下半年“安啦”。 台积电、日月光都面临产能吃紧，意味下半年晶圆代工与封测“抢产能”大战正式开打，联发科、高通等晶片厂“谁能抢到产能，谁就能抢到商机”的态势确立。
    此外，台积电、联发科、日月光同声看好后市，不仅为个别公司业绩吞下定心丸，这三家公司也都是台股重量级权值股，预料也将为台股带来正向动能，这一点，从台积电本周一（27日）除息，截至昨天仅两个交易日便填息75%，可嗅出市场对半导体股正面看待的气息。
    日月光昨天举行股东会，通过去年度盈余每股配发现金股息1.6元，以昨天收盘价35.4元计算，现金殖利率约 4.5%。吴田玉强调，全球半导体产业库存调整在今年农历年前就已调整完毕，目前产业库存已低于平均水位，今年半导体产业只有需求问题，没有库存问题。
    吴田玉说，现阶段推升半导体市况的主要动能，仍是智慧手机。第2季起，高中低阶手机需求都相当稳定，手机产业相关供应链备料也有去年备料不足的教训，今年备料比去年积极，让主要晶圆代工厂产能今年都相当吃紧，封测厂也处于相当情况。
    吴田玉表示，封测厂第3季进入旺季，产能将较第2季更吃紧，日月光会因应客户未来需求持续增加产能，第2季营运表现会符合预期，第3季预料会有旺季效应，估计有去年同期相近增幅，今年营运可望逐季成长，下半年表现优于上半年。</t>
    <phoneticPr fontId="2" type="noConversion"/>
  </si>
  <si>
    <t xml:space="preserve">联发科投入3G智慧手机领域超过五年，今年终于圆梦，打进全球智慧手机龙头三星供应链，对于明年将迎接20岁的联发科来说，无疑是最好的成年礼，也是率领手机晶片事业群的朱尚祖接任共同营运长以来的一大战功。最后一个滩头堡，就剩下苹果iPhone。
    联发科先前已拿下华为、中兴、联想、小米等非苹阵营大厂订单，独缺三星，此次打进三星供应链，补足非苹阵营客户最重要、也是最后一块拼图，将所有非苹品牌都纳入客户群。
    联发科2003年推出首颗手机晶片，搭上大陆白牌市场崛起，一度在当地取得八成市占率。在2G功能型手机的年代，联发科的头号目标客户是当年的霸主诺基亚，但直到市场转进3G智慧手机后，前两年才拿下诺基亚订单。
    联发科2011年进入智慧手机领域之后，逐年拿下大陆各大手机品牌厂、宏达电、亚马逊、Google等客户，唯独拿不到苹果和三星的订单。尤其是三星，尽管电视、DVD产品都用过联发科的晶片，手机却总是拒于门外，联发科几乎年年拿着新产品向三星敲门，却使终未能如愿。
    虽然三星本身拥有手机晶片，但过去会搭配高通和展讯的产品，主攻大陆的TD-SCDMA规格甚至选用展讯、不要联发科，被业界形容：“对联发科很有戒心。” </t>
    <phoneticPr fontId="2" type="noConversion"/>
  </si>
  <si>
    <t xml:space="preserve">HTC在上海世界移动大会(MWC Shanghai)宣布，与红杉资本、经纬创投等28家风险投资公司成立虚拟现实风投联盟(Virtual Reality Venture Capital Alliance，简称VRVCA)。未来将投入上百亿美金，专注投资虚拟现实(VR)行业。
    今年4月，HTC发起成立亚太虚拟现实产业联盟(Asia Pacific Virtual Reality Alliance，简称APVRA)。HTC董事长王雪红宣布，将推行Vive X加速器计划，将投入总值超1亿美元的基金支持，用以扶持VR内容和技术团队，打造VR生态圈。
    HTC VR中国总经理汪丛青称，Vive X加速器计划首批参与的创业团队报名已于5月底结束，HTC收到了来自亚洲、欧洲、北美及南美等30多个国家超过1200个VR创业团队的申请，其中超过半数的报名者来自中国，涵盖了从硬件到软件，从内容到技术等多方面的VR创意。7月初，入选加速器的团队将入驻北京，台北与旧金山的办公地点。 
 </t>
    <phoneticPr fontId="2" type="noConversion"/>
  </si>
  <si>
    <t>据外媒报道称，英特尔将在本月底迎来第三次裁员浪潮，只要针对全球销售和营销部门。有业内人士透露，预计此项举措将会影响到台湾的供应链厂商。
    今年四月，英特尔宣布将在全球各地进行裁员，预计裁员1.2万人，占到其全球员工总数的约为11%。英特尔的前两轮裁员主要针对的是移动设备业务，以及性能不让人满意或是缺乏商业潜力的产品线。
    除了重组产品线之外，英特尔还在缩紧其渠道销售和营销活动，以此来帮助能够更加清楚地明确职责和管理范围。
    同时英特尔还将调整他们的报告系统。未来，位于各个国家的分部将直接向美国公司总部报告工作，而不是向以往同欧洲、非洲、亚太或拉美等地区总部报告工作。惠普、联想、戴尔、华硕和宏基等一线品牌将在美国总部设立专门的团队，处理与英特尔的合作关系。
    其他规模较小的厂商将由英特尔在各个国家的分部负责与其合作关系，然后再报告给美国总部。
    该业内人士认为，英特尔的这一调整将有助于其更加接近市场，加速自家产品的研发和上市销售时间。
    在谈论到这一消息时，英特尔表示，他们将加速由PC厂商向云计算和物联网厂商转型的速度。为了支持转型，英特尔还在重组销售机构，使其更加符合其商业模式，为推动其经济增长和努力。英特尔将提供更加专业化的技术支持，加速其决策速度，使流程更加合理化，另外其重心提供一致和个性化的客户体验。</t>
    <phoneticPr fontId="2" type="noConversion"/>
  </si>
  <si>
    <t>突破性的蚀刻技术实现原子级的蚀刻精准性，从而推动摩尔定律发展;  随着芯片结构日益精细，极致选择性工艺可在不损伤芯片的前提下清除不需要的材料;该系统已获得领先的芯片制造商青睐，用于生产先进FinFET和存储芯片
    6月29日消息, 应用材料公司近期取得了蚀刻技术的新突破，推出业内首款极致选择性蚀刻工具Applied Producer® Selectra™系统，通过引入全新的材料工程能力，助力3D逻辑芯片和存储芯片的尺寸持续缩小。
    “生产先进芯片的一个重要壁垒是在一个多层结构芯片中有选择性地清除某一特定材料，而不破坏其他材料。”应用材料公司副总裁兼选择性清除产品业务部总经理Shankar Venkataraman博士表示，“Selectra系统是我们在蚀刻领域中的又一大创新，丰富了我们的差异化产品线，通过实现极致选择性清除工艺，推动了摩尔定律发展，创造了新的市场机遇。”
     随着先进微型芯片的结构日益复杂，其深而窄的沟槽为芯片制造带来了全新的挑战，例如湿性化学成分无法穿透微小结构，或是无法在不损伤芯片的前提下清除不需要的物质。Selectra系统的革命性工艺可进入极狭小的空间，从而实现前所未有的选择性材料清除和原子级的蚀刻精准性，适用于各类电介质、金属和半导体薄膜。其广泛的工艺范围以及精确控制无残留物和无损伤材料清除的能力，显著扩大了蚀刻技术的应用范围，可用于图案化、逻辑、代工、3D NAND及DRAM等关键蚀刻应用。凭借Selectra系统的丰富功能，芯片制造商能够生产出先进的3D设备，并探索新的芯片结构、材料和集成技术。
    Selectra 系统目前已在代工、逻辑和存储芯片等领域实现量产，随着客户开始生产设计更为先进的芯片，未来其需求有望进一步增长。</t>
    <phoneticPr fontId="2" type="noConversion"/>
  </si>
  <si>
    <t xml:space="preserve">GSMA全球终端峰会28日在上海召开，中国移动副总裁李慧镝出席了此次会议，他在峰会上发表演讲称，今年中国移动的工作重点是推动4G+的发展，今年计划新建30万个4G基站，同时还将推动4G向5G的演进，目标在2020年实现5G商用。
    据他透露，中国移动全网4G终端故障率目前已降至1.7%，同比降低0.4个百分点。此前公布的5月份营运数据显示，截至5月31日，中国移动已建成超过128万个4G基站，覆盖人口超12亿。其中，4G客户数达到4.09亿户，终端销售超过了5亿部，终端的款型超过了2000款。
    面对可穿戴设备、智能汽车、智能家居、智能无人设备等为代表的智能硬件创新热潮蓬勃兴起，李慧镝表示，据预测，2020年全球万物互联的连接规模将达到500亿个连接，其中中国就要超过100亿个万物互联的连接，这个市场规模要达到万亿元的量级，空间巨大。
    他认为，下个五年，物联网将成为移动通信发展的重要推动力，中国移动将在确保发展质量的基础上做大连接规模，做优连接服务，做强连接应用。
    与此同时，他也表示中国移动将继续推动多形态终端的发展，完善家庭产品、行业产品、消费产品方面的布局和规划，2016年计划新增家庭宽带用户1800万。到目前为止，中国移动联合终端厂家推出的4G终端已经超过200款，合作品牌达300多个，最低价格已经下到299元以下，目前最主要的家庭产品——魔百和累计已销售1500万台，互联网电视已超过500万用户。
    “我们将于后天（即6月30日）发布一款支持VoLTE、RCS、CA、NFC四合一功能的手机产品。另一方面，就是推动4G向5G的演进，推进标准制定、产品开发及试验测试，目标是在2020年实现5G的商用。 ”李慧镝在峰会上说。 </t>
    <phoneticPr fontId="2" type="noConversion"/>
  </si>
  <si>
    <t>中芯国际发布公告，其与LFoundry Europe、Marsica订立买卖协议，将以4900万欧元收购目标公司LFoundry S.r.l.之70%企业资本。
    公告显示，目标公司LFoundry S.r.l.及其全资附属公司LFoundry Japan是纯晶圆代工厂，经营制造硅片业务，基于顾客专用模拟、混合信号及专业技术、图像传感器及互补式金属氧化物半导体(CMOS)。根据目标公司按意大利公认会计原则编制的经审核账目，目标公司截至2016年及2015年3月31日止财政年度的除税及非经常项目前净利润分别约为542.24万欧元及1321.42万欧元，而目标公司截至2016年及2015年3月31日止财政年度的除税及非经常项目后净利润分别约为367.9万欧元及781.01万欧元。目标公司于2016年3月31日的资产总值约为1.76亿欧元。
    中芯国际、LFoundry Europe与Marsica订立买卖协议，据此，LFoundry Europe及Marsica同意根据买卖协议的条款且受其条件所限出售，而中芯国际同意根据买卖协议的条款且受其条件所限收购限额(相当于目标公司之70%企业资本)，总现金代价为4900万欧元(可予调整)。目前，LFoundry Europe及Marsica各自拥有面值为100万欧元的限额，各自相当于目标公司之50%企业资本。LFoundry Europe及Marsica各自同意于完成时向中芯国际出售目标公司之35%企业资本(其中不附带任何产权负担)。完成时，中芯国际、LFoundry Europe及Marsica分别拥有目标公司的70%、15%及15%之企业资本。
    公告称，订立买卖协议项下拟进行的战略性收购将在以下方面对中芯国际有利：(1)合并产能将扩大规模，为本集团客户提供更佳服务；(2)互补技术，巩固我们的技术组合；及(3)增值市场契机，有助双方立足新市场板块。</t>
    <phoneticPr fontId="2" type="noConversion"/>
  </si>
  <si>
    <t>市场传言三星旗下1座7代线将于年底关闭转作OLED，届时将有800-900万片的40吋电视面板订单释出，台厂的友达与群创将是主要受惠者，其中又以群创最具挥洒空间，群创目前除了39.5吋之外，下半年也将切入45吋电视面板生产，全力抢攻40-45吋这个电视中生代的商机。
    不只三星淮备将7代线转OLED，LG也传出明年将1座6代线转OLED，不过相较于LG这座6代线主要生产显示器面板，三星的这座7代线一旦关闭，对整个TFT产业供需、尤其是电视面板带来的影响又更具关键性。
    WitsView研究部主管邱宇彬认为，由于三星这座7代线主力产品为40吋电视面板，最大客户为自家品牌三星，以LG与三星的竞争关系来看，LG很难受惠，中国面板厂在40吋著墨不多，且品质也不如台厂，转单效应仍将集中在台厂友达与群创身上。其中，群创除主力生产的39.5吋具有替代效应外，下半年将推出的45吋电视面板也可抢食部分商机，友达则有43吋电视面板可以应战。
    根据推估，三星1年产出的40吋电视面板约1700-1800万片，这座7代线关闭后转OLED，将至少有5成以上产出受到影响，也就是说，将有约800-900万片40吋电视面板订单释出，将由台厂友达与群创分食，转单效应最快将于年底发酵，明年显现。</t>
    <phoneticPr fontId="2" type="noConversion"/>
  </si>
  <si>
    <t xml:space="preserve">近日，无锡市政府与三星电子签约建设的偏光片工厂正式开工启动。据悉，该工厂计划从2016年底开始投入量产，年生产规模将达3~4000万㎡，可用于生产2~3000万台48英寸LCD TV，并可覆盖约5000座国际标准足球场。
    据了解，偏光片紧贴在LCD面板两侧，通过透射或阻断背光模组中发出的光线，调整像素亮度并再现颜色。偏光片是LCD TV、笔记本电脑、平板电脑、智能手机等多种显示产品必不可少的核心元件。据悉，中国已成为大型TV用偏光片的主力市场。世界偏光片的市场规模将从去年的3亿1200万㎡每年增加6%，2020年将达到4亿2500万㎡，其中中国市场的年增长率将达到16%以上。为紧跟40英寸以上的大型TV用LCD面板的发展趋势，三星电子将建设适用于8代线面板的超宽幅生产线。今后无锡工厂生产的偏光片将供应到诸多全球显示器供应商。 </t>
    <phoneticPr fontId="2" type="noConversion"/>
  </si>
  <si>
    <t>近日，华南理工大学旗下新视界公司研发出了全彩色柔性显示屏，一举打破国外技术垄断，研制出真正能弯能折的彩色显示屏。
    从新视界公司对外展示的产品来看，新款显示屏像是一张“塑料膜”，具体尺寸为5.2英寸，厚度仅0.01mm，重量不到1g，画面清晰度高，可以显示图像，也能播放视频。除此之外，该显示屏还可以弯曲和折叠。
    据介绍，这片薄膜名为“全彩色柔性AMOLED显示屏”，当中涉及新视界自主开发的多项关键技术，包括柔性塑料衬底、TFT薄膜晶体管、OLED发光材料和器件，以及薄膜封装等核心技术。
    据称该显示屏的研发最早始于2009年，是国家科技部“863”平板显示重大专项项目，目标是攻克OLED显示的核心关键技术——TFT背板技术。目前该项目已经获得突破，华南理工大学推动成立新视界公司，力求快速推进自主技术的产业化应用。</t>
    <phoneticPr fontId="2" type="noConversion"/>
  </si>
  <si>
    <t xml:space="preserve">日本媒体日刊工业新闻27日报导，日本中小尺寸面板巨擘Japan DisplayInc（JDI）将对中国组装据点进行大整编，计划将台湾关系公司中日新珠海工厂“Morningstar Optronic Zhuhai（以下简称MOL）”出售给中国液晶面板/触摸面板厂合力泰（Holitech Technology）。
    报导指出，JDI已和合力泰达成共识，将把MOL所有股权出售给合力泰、预估出售金额为16.5亿日元，且随着出售MOL，中日新也将从台湾市场下市。
    据报导，包含MOL在内，JDI总计在中国拥有4座组装据点，不过因中国面板厂攻势猛烈，市占、价格竞争激烈，导致智能手机面板价格持续下滑，故智能手机面板组装据点的整编被JDI视为重要课题，因此位于中国的另外3座据点今后也考虑出售或关闭。
    截至台北时间27日上午8点28分为止，JDI上扬1.23%至164日元；JDI24日收盘价162日元创2014年3月19日挂牌上市以来史上收盘新低纪录。
    中日新6月16日宣布，已与母公司台湾显示器（TDI）签署股份转换契约，将收购约20%的在外流通股份，每股价格为21.4元，总金额约4.28亿元，交易完成后中日新将成为纯日资公司，终止在台上市和撤销公开发行。台湾显示器（TDI）为日本显示器公司（JapanDisplayInc.）在台子公司。 </t>
    <phoneticPr fontId="2" type="noConversion"/>
  </si>
  <si>
    <t xml:space="preserve">台湾供应链的消息人士透露，苹果最早可能在2017下半年采用微型LED面板取代目前苹果智能手表上采用的OLED显示屏。苹果早在2015年4月在台北建立了一个微型LED研发实验室。从1微米至100微米大小，生产微型LED面板成本目前比OLED面板更高，而OLED面板本身成本又比iPhone，iPad和MacBook阵容普遍使用的LCD面板更高。苹果在2014年5月收购了微型LED显示设备制造商LuxVue。
    目前，苹果依赖于第三方供应商提供显示屏，包括像三星，LG等等。LuxVue的收购被看作是苹果公司可能在公司内部研发全新显示技术，而不是依靠外部供应商的潜在迹象。苹果购买LuxVue及其技术将有可能用在苹果智能手表当中，其中的能源利用效率是至关重要的最大收获。
    熟悉微型LED技术专家表示，他们认为该技术是OLED合适的接班人，他们认为苹果智能手表是利用微型LED显示屏很好的候选人。微型LED技术目前尚未应用到任何上市产品当中，它目前难以建立任何有意义尺寸的显示面板，所以苹果在2017年推出微型LED显示屏产品的传闻可能是过于雄心勃勃。但是，如果苹果确实设法找到微型LED的突破点，它可能成为采用微型LED显示屏第一家公司。 </t>
    <phoneticPr fontId="2" type="noConversion"/>
  </si>
  <si>
    <t xml:space="preserve">三星可以算作显示屏产业的巨头，尤其在OLED面板领域更是如此。据外媒6月29日报道，三星或将在明年为苹果的iPhone手机提供4000万块OLED面板。
    据估计，三星今年仅为自家就会生产2.39亿块OLED面板，至2019年则将为自家以及别家共生产5.6亿块之多。三星为苹果提供OLED面板，其供货量目标是2017年4000万块，2018年8000万块，2019年则至1.2亿块，逐年递增。
    4000万这个数字只是iPhone丰年销量的半数，这则会使我们相信之前的传闻——三星将为iPhone提供5.5寸机型的OLED面板。然而，鉴于其他厂商也在争相为苹果制造显示屏，明年的事情今年尚不可敲定。 </t>
    <phoneticPr fontId="2" type="noConversion"/>
  </si>
  <si>
    <t>巨头纷纷涌入自动驾驶领域，看好汽车电子</t>
    <phoneticPr fontId="2" type="noConversion"/>
  </si>
  <si>
    <t>宝马宣布携手英特尔/Mobileye 跨界打造自动驾驶汽车</t>
    <phoneticPr fontId="4" type="noConversion"/>
  </si>
  <si>
    <t>百度无人车正计划三年商用五年量产</t>
    <phoneticPr fontId="4" type="noConversion"/>
  </si>
  <si>
    <t>台芯片厂商日月光称苹果下单比去年更保守</t>
    <phoneticPr fontId="4" type="noConversion"/>
  </si>
  <si>
    <t>三星华为纷纷调低三季度手机出货目标</t>
    <phoneticPr fontId="4" type="noConversion"/>
  </si>
  <si>
    <t>高通对魅族发起17项新的专利诉讼</t>
    <phoneticPr fontId="4" type="noConversion"/>
  </si>
  <si>
    <t>美国发生首宗自动驾驶致命事故 监管部门调查特斯拉</t>
    <phoneticPr fontId="4" type="noConversion"/>
  </si>
  <si>
    <t>联发科打进三星供应链 通吃非苹果阵营</t>
    <phoneticPr fontId="2" type="noConversion"/>
  </si>
  <si>
    <t>中芯国际4900万欧元收购意大利集成电路晶圆代工厂股权</t>
    <phoneticPr fontId="2" type="noConversion"/>
  </si>
  <si>
    <t>台积电/联发科/日月光纷纷看好半导体产业下半年景气度</t>
    <phoneticPr fontId="2" type="noConversion"/>
  </si>
  <si>
    <t>无锡市与三星电子签约的偏光片工厂开工启动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</si>
</sst>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
    <numFmt numFmtId="179" formatCode="yyyy\-m\-d;@"/>
  </numFmts>
  <fonts count="42">
    <font>
      <sz val="11"/>
      <color theme="1"/>
      <name val="宋体"/>
      <family val="2"/>
      <scheme val="minor"/>
    </font>
    <font>
      <sz val="12"/>
      <name val="宋体"/>
      <family val="3"/>
      <charset val="134"/>
    </font>
    <font>
      <sz val="9"/>
      <name val="宋体"/>
      <family val="3"/>
      <charset val="134"/>
      <scheme val="minor"/>
    </font>
    <font>
      <b/>
      <sz val="16"/>
      <name val="宋体"/>
      <family val="3"/>
      <charset val="134"/>
    </font>
    <font>
      <sz val="9"/>
      <name val="宋体"/>
      <family val="3"/>
      <charset val="134"/>
    </font>
    <font>
      <sz val="12"/>
      <color indexed="55"/>
      <name val="宋体"/>
      <family val="3"/>
      <charset val="134"/>
    </font>
    <font>
      <sz val="12"/>
      <color indexed="16"/>
      <name val="宋体"/>
      <family val="3"/>
      <charset val="134"/>
    </font>
    <font>
      <b/>
      <sz val="14"/>
      <name val="仿宋_GB2312"/>
      <family val="3"/>
      <charset val="134"/>
    </font>
    <font>
      <b/>
      <sz val="12"/>
      <color indexed="16"/>
      <name val="仿宋_GB2312"/>
      <family val="3"/>
      <charset val="134"/>
    </font>
    <font>
      <b/>
      <sz val="11"/>
      <name val="Calibri"/>
      <family val="2"/>
    </font>
    <font>
      <b/>
      <sz val="11"/>
      <name val="宋体"/>
      <family val="3"/>
      <charset val="134"/>
    </font>
    <font>
      <b/>
      <sz val="12"/>
      <name val="宋体"/>
      <family val="3"/>
      <charset val="134"/>
    </font>
    <font>
      <sz val="12"/>
      <name val="Calibri"/>
      <family val="2"/>
    </font>
    <font>
      <sz val="9"/>
      <name val="仿宋_GB2312"/>
      <family val="3"/>
      <charset val="134"/>
    </font>
    <font>
      <sz val="11"/>
      <name val="Calibri"/>
      <family val="2"/>
    </font>
    <font>
      <sz val="11"/>
      <name val="仿宋_GB2312"/>
      <family val="3"/>
      <charset val="134"/>
    </font>
    <font>
      <sz val="11"/>
      <name val="宋体"/>
      <family val="3"/>
      <charset val="134"/>
    </font>
    <font>
      <sz val="12"/>
      <name val="仿宋_GB2312"/>
      <family val="3"/>
      <charset val="134"/>
    </font>
    <font>
      <sz val="10"/>
      <name val="Calibri"/>
      <family val="2"/>
    </font>
    <font>
      <b/>
      <sz val="10"/>
      <color theme="0"/>
      <name val="Calibri"/>
      <family val="2"/>
    </font>
    <font>
      <b/>
      <sz val="10"/>
      <color indexed="9"/>
      <name val="宋体"/>
      <family val="3"/>
      <charset val="134"/>
    </font>
    <font>
      <b/>
      <sz val="10"/>
      <color indexed="9"/>
      <name val="Calibri"/>
      <family val="2"/>
    </font>
    <font>
      <b/>
      <sz val="10"/>
      <color theme="0"/>
      <name val="宋体"/>
      <family val="3"/>
      <charset val="134"/>
    </font>
    <font>
      <b/>
      <sz val="10"/>
      <name val="宋体"/>
      <family val="3"/>
      <charset val="134"/>
    </font>
    <font>
      <sz val="10"/>
      <name val="宋体"/>
      <family val="3"/>
      <charset val="134"/>
    </font>
    <font>
      <sz val="9"/>
      <color indexed="9"/>
      <name val="宋体"/>
      <family val="3"/>
      <charset val="134"/>
    </font>
    <font>
      <sz val="9"/>
      <color indexed="9"/>
      <name val="Calibri Light"/>
      <family val="2"/>
    </font>
    <font>
      <sz val="11"/>
      <color theme="1"/>
      <name val="宋体"/>
      <family val="3"/>
      <charset val="134"/>
      <scheme val="minor"/>
    </font>
    <font>
      <b/>
      <sz val="10"/>
      <name val="Calibri"/>
      <family val="2"/>
    </font>
    <font>
      <sz val="10"/>
      <name val="微软雅黑"/>
      <family val="2"/>
      <charset val="134"/>
    </font>
    <font>
      <sz val="9"/>
      <name val="微软雅黑"/>
      <family val="2"/>
      <charset val="134"/>
    </font>
    <font>
      <sz val="12"/>
      <color theme="0"/>
      <name val="Calibri"/>
      <family val="2"/>
    </font>
    <font>
      <sz val="10"/>
      <name val="宋体"/>
      <family val="3"/>
      <charset val="134"/>
      <scheme val="minor"/>
    </font>
    <font>
      <b/>
      <sz val="14"/>
      <color theme="0"/>
      <name val="宋体"/>
      <family val="3"/>
      <charset val="134"/>
      <scheme val="minor"/>
    </font>
    <font>
      <b/>
      <sz val="9"/>
      <color theme="1"/>
      <name val="宋体"/>
      <family val="3"/>
      <charset val="134"/>
    </font>
    <font>
      <b/>
      <sz val="9"/>
      <color theme="1"/>
      <name val="Calibri Light"/>
      <family val="2"/>
    </font>
    <font>
      <sz val="12"/>
      <name val="仿宋"/>
      <family val="3"/>
      <charset val="134"/>
    </font>
    <font>
      <b/>
      <sz val="12"/>
      <color indexed="9"/>
      <name val="宋体"/>
      <family val="3"/>
      <charset val="134"/>
    </font>
    <font>
      <b/>
      <sz val="13"/>
      <color indexed="9"/>
      <name val="Calibri"/>
      <family val="2"/>
    </font>
    <font>
      <b/>
      <sz val="10"/>
      <color theme="0"/>
      <name val="仿宋_GB2312"/>
      <family val="3"/>
      <charset val="134"/>
    </font>
    <font>
      <b/>
      <sz val="10"/>
      <color theme="0"/>
      <name val="微软雅黑"/>
      <family val="2"/>
      <charset val="134"/>
    </font>
    <font>
      <b/>
      <sz val="12"/>
      <color theme="0"/>
      <name val="宋体"/>
      <family val="3"/>
      <charset val="134"/>
    </font>
  </fonts>
  <fills count="15">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rgb="FFFBFBFB"/>
        <bgColor indexed="64"/>
      </patternFill>
    </fill>
    <fill>
      <patternFill patternType="solid">
        <fgColor rgb="FFADADAD"/>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8"/>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rgb="FF800000"/>
        <bgColor indexed="64"/>
      </patternFill>
    </fill>
  </fills>
  <borders count="1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27" fillId="0" borderId="0">
      <alignment vertical="center"/>
    </xf>
    <xf numFmtId="0" fontId="1" fillId="0" borderId="0"/>
    <xf numFmtId="0" fontId="1" fillId="0" borderId="0"/>
  </cellStyleXfs>
  <cellXfs count="166">
    <xf numFmtId="0" fontId="0" fillId="0" borderId="0" xfId="0"/>
    <xf numFmtId="0" fontId="1" fillId="0" borderId="1" xfId="1" applyBorder="1" applyAlignment="1">
      <alignment vertical="center"/>
    </xf>
    <xf numFmtId="0" fontId="1" fillId="0" borderId="0" xfId="1" applyBorder="1" applyAlignment="1">
      <alignment vertical="center"/>
    </xf>
    <xf numFmtId="0" fontId="1" fillId="2" borderId="0" xfId="1" applyFill="1" applyAlignment="1">
      <alignment vertical="center"/>
    </xf>
    <xf numFmtId="0" fontId="1" fillId="0" borderId="2" xfId="1" applyBorder="1" applyAlignment="1">
      <alignment vertical="center"/>
    </xf>
    <xf numFmtId="0" fontId="5" fillId="2" borderId="1" xfId="1" applyFont="1" applyFill="1" applyBorder="1" applyAlignment="1">
      <alignment vertical="center"/>
    </xf>
    <xf numFmtId="0" fontId="6" fillId="3" borderId="0" xfId="1" applyFont="1" applyFill="1" applyBorder="1" applyAlignment="1">
      <alignment vertical="center"/>
    </xf>
    <xf numFmtId="0" fontId="1" fillId="4" borderId="0" xfId="1" applyFill="1" applyBorder="1" applyAlignment="1">
      <alignment vertical="center"/>
    </xf>
    <xf numFmtId="0" fontId="1" fillId="5" borderId="0" xfId="1" applyFill="1" applyBorder="1" applyAlignment="1">
      <alignment vertical="center"/>
    </xf>
    <xf numFmtId="0" fontId="1" fillId="3" borderId="4" xfId="1" applyFill="1" applyBorder="1" applyAlignment="1">
      <alignment vertical="center"/>
    </xf>
    <xf numFmtId="0" fontId="1" fillId="0" borderId="9" xfId="1" applyBorder="1" applyAlignment="1">
      <alignment vertical="center"/>
    </xf>
    <xf numFmtId="0" fontId="1" fillId="0" borderId="10" xfId="1" applyBorder="1" applyAlignment="1">
      <alignment vertical="center"/>
    </xf>
    <xf numFmtId="0" fontId="1" fillId="0" borderId="11" xfId="1" applyBorder="1" applyAlignment="1">
      <alignment vertical="center"/>
    </xf>
    <xf numFmtId="0" fontId="18" fillId="0" borderId="0" xfId="1" applyFont="1" applyAlignment="1">
      <alignment vertical="center"/>
    </xf>
    <xf numFmtId="0" fontId="18" fillId="6" borderId="12" xfId="1" applyFont="1" applyFill="1" applyBorder="1" applyAlignment="1">
      <alignment horizontal="center" vertical="center"/>
    </xf>
    <xf numFmtId="0" fontId="18" fillId="7" borderId="12" xfId="1" applyFont="1" applyFill="1" applyBorder="1" applyAlignment="1">
      <alignment horizontal="center" vertical="center"/>
    </xf>
    <xf numFmtId="0" fontId="22" fillId="7" borderId="12" xfId="1" applyFont="1" applyFill="1" applyBorder="1" applyAlignment="1">
      <alignment horizontal="center" vertical="center"/>
    </xf>
    <xf numFmtId="0" fontId="19" fillId="7" borderId="12" xfId="1" applyFont="1" applyFill="1" applyBorder="1" applyAlignment="1">
      <alignment horizontal="center" vertical="center"/>
    </xf>
    <xf numFmtId="14" fontId="18" fillId="0" borderId="12" xfId="1" applyNumberFormat="1" applyFont="1" applyBorder="1" applyAlignment="1">
      <alignment horizontal="center" vertical="center"/>
    </xf>
    <xf numFmtId="176" fontId="18" fillId="0" borderId="12" xfId="1" applyNumberFormat="1" applyFont="1" applyBorder="1" applyAlignment="1">
      <alignment vertical="center"/>
    </xf>
    <xf numFmtId="10" fontId="18" fillId="0" borderId="12" xfId="1" applyNumberFormat="1" applyFont="1" applyBorder="1" applyAlignment="1">
      <alignment horizontal="center" vertical="center"/>
    </xf>
    <xf numFmtId="177" fontId="18" fillId="0" borderId="12" xfId="1" applyNumberFormat="1" applyFont="1" applyBorder="1" applyAlignment="1">
      <alignment vertical="center"/>
    </xf>
    <xf numFmtId="0" fontId="23" fillId="0" borderId="0" xfId="1" applyFont="1" applyAlignment="1">
      <alignment vertical="center"/>
    </xf>
    <xf numFmtId="14" fontId="18" fillId="0" borderId="0" xfId="1" applyNumberFormat="1" applyFont="1" applyAlignment="1">
      <alignment horizontal="center" vertical="center"/>
    </xf>
    <xf numFmtId="177" fontId="18" fillId="0" borderId="0" xfId="1" applyNumberFormat="1" applyFont="1" applyAlignment="1">
      <alignment vertical="center"/>
    </xf>
    <xf numFmtId="0" fontId="18" fillId="0" borderId="0" xfId="1" applyFont="1" applyAlignment="1">
      <alignment horizontal="center" vertical="center"/>
    </xf>
    <xf numFmtId="14" fontId="18" fillId="8" borderId="9" xfId="1" applyNumberFormat="1" applyFont="1" applyFill="1" applyBorder="1" applyAlignment="1">
      <alignment horizontal="center" vertical="center"/>
    </xf>
    <xf numFmtId="10" fontId="18" fillId="8" borderId="10" xfId="1" applyNumberFormat="1" applyFont="1" applyFill="1" applyBorder="1" applyAlignment="1">
      <alignment horizontal="center" vertical="center"/>
    </xf>
    <xf numFmtId="0" fontId="22" fillId="6" borderId="12" xfId="1" applyFont="1" applyFill="1" applyBorder="1" applyAlignment="1">
      <alignment horizontal="center" vertical="center"/>
    </xf>
    <xf numFmtId="176" fontId="18" fillId="0" borderId="12" xfId="1" applyNumberFormat="1" applyFont="1" applyBorder="1" applyAlignment="1">
      <alignment horizontal="center" vertical="center"/>
    </xf>
    <xf numFmtId="177" fontId="18" fillId="0" borderId="12" xfId="1" applyNumberFormat="1" applyFont="1" applyBorder="1" applyAlignment="1">
      <alignment horizontal="center" vertical="center"/>
    </xf>
    <xf numFmtId="0" fontId="25" fillId="6" borderId="6" xfId="1" applyFont="1" applyFill="1" applyBorder="1" applyAlignment="1">
      <alignment horizontal="center" vertical="center"/>
    </xf>
    <xf numFmtId="0" fontId="24" fillId="0" borderId="0" xfId="1" applyFont="1" applyAlignment="1">
      <alignment vertical="center"/>
    </xf>
    <xf numFmtId="0" fontId="26" fillId="6" borderId="6" xfId="1" applyFont="1" applyFill="1" applyBorder="1" applyAlignment="1">
      <alignment horizontal="center" vertical="center"/>
    </xf>
    <xf numFmtId="0" fontId="26" fillId="6" borderId="8" xfId="1" applyFont="1" applyFill="1" applyBorder="1" applyAlignment="1">
      <alignment horizontal="center" vertical="center"/>
    </xf>
    <xf numFmtId="177" fontId="18" fillId="0" borderId="0" xfId="1" applyNumberFormat="1" applyFont="1" applyAlignment="1">
      <alignment horizontal="center" vertical="center"/>
    </xf>
    <xf numFmtId="0" fontId="12" fillId="0" borderId="0" xfId="3" applyFont="1" applyAlignment="1">
      <alignment vertical="center"/>
    </xf>
    <xf numFmtId="0" fontId="1" fillId="0" borderId="0" xfId="3" applyAlignment="1">
      <alignment vertical="center"/>
    </xf>
    <xf numFmtId="178" fontId="21" fillId="9" borderId="12" xfId="3" applyNumberFormat="1" applyFont="1" applyFill="1" applyBorder="1" applyAlignment="1">
      <alignment horizontal="center" vertical="center"/>
    </xf>
    <xf numFmtId="0" fontId="30" fillId="0" borderId="12" xfId="3" applyFont="1" applyBorder="1" applyAlignment="1">
      <alignment horizontal="center" vertical="center"/>
    </xf>
    <xf numFmtId="4" fontId="30" fillId="0" borderId="12" xfId="3" applyNumberFormat="1" applyFont="1" applyBorder="1" applyAlignment="1">
      <alignment horizontal="center" vertical="center"/>
    </xf>
    <xf numFmtId="0" fontId="12" fillId="12" borderId="0" xfId="3" applyFont="1" applyFill="1" applyAlignment="1">
      <alignment vertical="center"/>
    </xf>
    <xf numFmtId="0" fontId="31" fillId="12" borderId="0" xfId="3" applyFont="1" applyFill="1" applyAlignment="1">
      <alignment vertical="center"/>
    </xf>
    <xf numFmtId="0" fontId="32" fillId="12" borderId="0" xfId="3" applyFont="1" applyFill="1" applyAlignment="1">
      <alignment vertical="center"/>
    </xf>
    <xf numFmtId="0" fontId="32" fillId="0" borderId="0" xfId="3" applyFont="1" applyAlignment="1">
      <alignment vertical="center"/>
    </xf>
    <xf numFmtId="0" fontId="1" fillId="12" borderId="0" xfId="3" applyFill="1" applyAlignment="1">
      <alignment vertical="center"/>
    </xf>
    <xf numFmtId="0" fontId="1" fillId="0" borderId="0" xfId="1" applyAlignment="1">
      <alignment vertical="center"/>
    </xf>
    <xf numFmtId="0" fontId="23" fillId="0" borderId="0" xfId="3" applyFont="1" applyAlignment="1">
      <alignment horizontal="left" vertical="top"/>
    </xf>
    <xf numFmtId="0" fontId="24" fillId="12" borderId="0" xfId="3" applyFont="1" applyFill="1" applyBorder="1" applyAlignment="1">
      <alignment horizontal="left" vertical="top" wrapText="1"/>
    </xf>
    <xf numFmtId="0" fontId="1" fillId="12" borderId="0" xfId="3" applyFill="1" applyBorder="1" applyAlignment="1">
      <alignment vertical="center"/>
    </xf>
    <xf numFmtId="0" fontId="23" fillId="0" borderId="0" xfId="1" applyFont="1" applyAlignment="1">
      <alignment horizontal="center" vertical="center"/>
    </xf>
    <xf numFmtId="49" fontId="29" fillId="0" borderId="17" xfId="1" applyNumberFormat="1" applyFont="1" applyBorder="1" applyAlignment="1">
      <alignment horizontal="center" vertical="center"/>
    </xf>
    <xf numFmtId="49" fontId="29" fillId="0" borderId="18" xfId="1" applyNumberFormat="1" applyFont="1" applyBorder="1" applyAlignment="1">
      <alignment horizontal="center" vertical="center"/>
    </xf>
    <xf numFmtId="49" fontId="29" fillId="0" borderId="8" xfId="1" applyNumberFormat="1" applyFont="1" applyBorder="1" applyAlignment="1">
      <alignment horizontal="center" vertical="center"/>
    </xf>
    <xf numFmtId="49" fontId="29" fillId="0" borderId="16" xfId="1" applyNumberFormat="1" applyFont="1" applyBorder="1" applyAlignment="1">
      <alignment horizontal="center" vertical="center"/>
    </xf>
    <xf numFmtId="10" fontId="29" fillId="0" borderId="8" xfId="1" applyNumberFormat="1" applyFont="1" applyBorder="1" applyAlignment="1">
      <alignment horizontal="center" vertical="center"/>
    </xf>
    <xf numFmtId="10" fontId="29" fillId="0" borderId="16" xfId="1" applyNumberFormat="1" applyFont="1" applyBorder="1" applyAlignment="1">
      <alignment horizontal="center" vertical="center"/>
    </xf>
    <xf numFmtId="49" fontId="29" fillId="0" borderId="1" xfId="1" applyNumberFormat="1" applyFont="1" applyBorder="1" applyAlignment="1">
      <alignment horizontal="center" vertical="center"/>
    </xf>
    <xf numFmtId="10" fontId="29" fillId="0" borderId="1" xfId="1" applyNumberFormat="1" applyFont="1" applyBorder="1" applyAlignment="1">
      <alignment horizontal="center" vertical="center"/>
    </xf>
    <xf numFmtId="10" fontId="29" fillId="0" borderId="17" xfId="1" applyNumberFormat="1" applyFont="1" applyBorder="1" applyAlignment="1">
      <alignment horizontal="center" vertical="center"/>
    </xf>
    <xf numFmtId="49" fontId="29" fillId="0" borderId="9" xfId="1" applyNumberFormat="1" applyFont="1" applyBorder="1" applyAlignment="1">
      <alignment horizontal="center" vertical="center"/>
    </xf>
    <xf numFmtId="10" fontId="29" fillId="0" borderId="9" xfId="1" applyNumberFormat="1" applyFont="1" applyBorder="1" applyAlignment="1">
      <alignment horizontal="center" vertical="center"/>
    </xf>
    <xf numFmtId="10" fontId="29" fillId="0" borderId="18" xfId="1" applyNumberFormat="1" applyFont="1" applyBorder="1" applyAlignment="1">
      <alignment horizontal="center" vertical="center"/>
    </xf>
    <xf numFmtId="49" fontId="29" fillId="0" borderId="0" xfId="1" applyNumberFormat="1" applyFont="1" applyBorder="1" applyAlignment="1">
      <alignment horizontal="center" vertical="center"/>
    </xf>
    <xf numFmtId="49" fontId="29" fillId="0" borderId="0" xfId="1" applyNumberFormat="1" applyFont="1" applyAlignment="1">
      <alignment horizontal="center" vertical="center"/>
    </xf>
    <xf numFmtId="49" fontId="29" fillId="0" borderId="10" xfId="1" applyNumberFormat="1" applyFont="1" applyBorder="1" applyAlignment="1">
      <alignment horizontal="center" vertical="center"/>
    </xf>
    <xf numFmtId="0" fontId="28" fillId="0" borderId="0" xfId="1" applyFont="1" applyAlignment="1">
      <alignment horizontal="center" vertical="center"/>
    </xf>
    <xf numFmtId="0" fontId="28" fillId="0" borderId="0" xfId="1" applyFont="1" applyAlignment="1">
      <alignment vertical="center"/>
    </xf>
    <xf numFmtId="0" fontId="23" fillId="0" borderId="0" xfId="3" applyFont="1" applyAlignment="1">
      <alignment vertical="center"/>
    </xf>
    <xf numFmtId="0" fontId="1" fillId="5" borderId="2" xfId="1" applyFill="1" applyBorder="1" applyAlignment="1">
      <alignment vertical="center"/>
    </xf>
    <xf numFmtId="0" fontId="16" fillId="0" borderId="1" xfId="1" applyFont="1" applyBorder="1" applyAlignment="1">
      <alignment vertical="center"/>
    </xf>
    <xf numFmtId="0" fontId="16" fillId="0" borderId="0" xfId="1" applyFont="1" applyBorder="1" applyAlignment="1">
      <alignment vertical="center"/>
    </xf>
    <xf numFmtId="0" fontId="16" fillId="0" borderId="2" xfId="1" applyFont="1" applyBorder="1" applyAlignment="1">
      <alignment vertical="center"/>
    </xf>
    <xf numFmtId="0" fontId="24" fillId="0" borderId="1" xfId="1" applyFont="1" applyBorder="1" applyAlignment="1">
      <alignment vertical="center"/>
    </xf>
    <xf numFmtId="0" fontId="24" fillId="0" borderId="0" xfId="1" applyFont="1" applyBorder="1" applyAlignment="1">
      <alignment vertical="center"/>
    </xf>
    <xf numFmtId="0" fontId="24" fillId="0" borderId="2" xfId="1" applyFont="1" applyBorder="1" applyAlignment="1">
      <alignment vertical="center"/>
    </xf>
    <xf numFmtId="0" fontId="24" fillId="0" borderId="12" xfId="1" applyFont="1" applyBorder="1" applyAlignment="1">
      <alignment horizontal="center" vertical="center" wrapText="1"/>
    </xf>
    <xf numFmtId="0" fontId="37" fillId="3" borderId="3" xfId="1" applyFont="1" applyFill="1" applyBorder="1" applyAlignment="1">
      <alignment vertical="center"/>
    </xf>
    <xf numFmtId="0" fontId="1" fillId="13" borderId="8" xfId="1" applyFont="1" applyFill="1" applyBorder="1" applyAlignment="1">
      <alignment vertical="center"/>
    </xf>
    <xf numFmtId="0" fontId="1" fillId="13" borderId="6" xfId="1" applyFont="1" applyFill="1" applyBorder="1" applyAlignment="1">
      <alignment vertical="center"/>
    </xf>
    <xf numFmtId="0" fontId="1" fillId="13" borderId="7" xfId="1" applyFont="1" applyFill="1" applyBorder="1" applyAlignment="1">
      <alignment vertical="center"/>
    </xf>
    <xf numFmtId="0" fontId="8" fillId="13" borderId="1" xfId="1" applyFont="1" applyFill="1" applyBorder="1" applyAlignment="1">
      <alignment horizontal="center" vertical="center"/>
    </xf>
    <xf numFmtId="0" fontId="8" fillId="13" borderId="0" xfId="1" applyFont="1" applyFill="1" applyBorder="1" applyAlignment="1">
      <alignment horizontal="center" vertical="center"/>
    </xf>
    <xf numFmtId="0" fontId="8" fillId="13" borderId="2" xfId="1" applyFont="1" applyFill="1" applyBorder="1" applyAlignment="1">
      <alignment vertical="center"/>
    </xf>
    <xf numFmtId="0" fontId="1" fillId="13" borderId="1" xfId="1" applyFill="1" applyBorder="1" applyAlignment="1">
      <alignment vertical="center"/>
    </xf>
    <xf numFmtId="0" fontId="1" fillId="13" borderId="0" xfId="1" applyFill="1" applyBorder="1" applyAlignment="1">
      <alignment vertical="center"/>
    </xf>
    <xf numFmtId="0" fontId="1" fillId="13" borderId="2" xfId="1" applyFill="1" applyBorder="1" applyAlignment="1">
      <alignment vertical="center"/>
    </xf>
    <xf numFmtId="0" fontId="1" fillId="13" borderId="9" xfId="1" applyFill="1" applyBorder="1" applyAlignment="1">
      <alignment vertical="center"/>
    </xf>
    <xf numFmtId="0" fontId="1" fillId="13" borderId="10" xfId="1" applyFill="1" applyBorder="1" applyAlignment="1">
      <alignment vertical="center"/>
    </xf>
    <xf numFmtId="0" fontId="1" fillId="13" borderId="11" xfId="1" applyFill="1" applyBorder="1" applyAlignment="1">
      <alignment vertical="center"/>
    </xf>
    <xf numFmtId="0" fontId="13" fillId="13" borderId="0" xfId="1" applyFont="1" applyFill="1" applyBorder="1" applyAlignment="1">
      <alignment vertical="center"/>
    </xf>
    <xf numFmtId="0" fontId="36" fillId="13" borderId="0" xfId="1" applyFont="1" applyFill="1" applyBorder="1" applyAlignment="1">
      <alignment vertical="center"/>
    </xf>
    <xf numFmtId="0" fontId="16" fillId="13" borderId="0" xfId="1" applyFont="1" applyFill="1" applyBorder="1" applyAlignment="1">
      <alignment vertical="center"/>
    </xf>
    <xf numFmtId="0" fontId="15" fillId="13" borderId="0" xfId="1" applyFont="1" applyFill="1" applyBorder="1" applyAlignment="1">
      <alignment vertical="center"/>
    </xf>
    <xf numFmtId="0" fontId="14" fillId="13" borderId="0" xfId="1" applyFont="1" applyFill="1" applyBorder="1" applyAlignment="1">
      <alignment vertical="center"/>
    </xf>
    <xf numFmtId="0" fontId="17" fillId="13" borderId="0" xfId="1" applyFont="1" applyFill="1" applyBorder="1" applyAlignment="1">
      <alignment vertical="center"/>
    </xf>
    <xf numFmtId="0" fontId="17" fillId="13" borderId="10" xfId="1" applyFont="1" applyFill="1" applyBorder="1" applyAlignment="1">
      <alignment vertical="center"/>
    </xf>
    <xf numFmtId="0" fontId="39" fillId="14" borderId="4" xfId="1" applyFont="1" applyFill="1" applyBorder="1" applyAlignment="1">
      <alignment vertical="center"/>
    </xf>
    <xf numFmtId="0" fontId="41" fillId="14" borderId="4" xfId="1" applyFont="1" applyFill="1" applyBorder="1" applyAlignment="1">
      <alignment vertical="center"/>
    </xf>
    <xf numFmtId="0" fontId="41" fillId="14" borderId="5" xfId="1" applyFont="1" applyFill="1" applyBorder="1" applyAlignment="1">
      <alignment vertical="center"/>
    </xf>
    <xf numFmtId="179" fontId="30" fillId="0" borderId="12" xfId="4" applyNumberFormat="1" applyFont="1" applyBorder="1" applyAlignment="1">
      <alignment horizontal="center" vertical="top"/>
    </xf>
    <xf numFmtId="0" fontId="1" fillId="0" borderId="0" xfId="1" applyBorder="1" applyAlignment="1">
      <alignment horizontal="center" vertical="center"/>
    </xf>
    <xf numFmtId="0" fontId="3" fillId="0" borderId="0" xfId="1" applyFont="1" applyBorder="1" applyAlignment="1">
      <alignment horizontal="center" vertical="center"/>
    </xf>
    <xf numFmtId="0" fontId="3" fillId="0" borderId="2" xfId="1" applyFont="1" applyBorder="1" applyAlignment="1">
      <alignment horizontal="center" vertical="center"/>
    </xf>
    <xf numFmtId="14" fontId="38" fillId="3" borderId="4" xfId="1" applyNumberFormat="1" applyFont="1" applyFill="1" applyBorder="1" applyAlignment="1">
      <alignment horizontal="center" vertical="center"/>
    </xf>
    <xf numFmtId="0" fontId="38" fillId="3" borderId="4" xfId="1" applyFont="1" applyFill="1" applyBorder="1" applyAlignment="1">
      <alignment horizontal="center" vertical="center"/>
    </xf>
    <xf numFmtId="0" fontId="38" fillId="3" borderId="5" xfId="1" applyFont="1" applyFill="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0" xfId="1" applyFont="1" applyBorder="1" applyAlignment="1">
      <alignment horizontal="center" vertical="center"/>
    </xf>
    <xf numFmtId="0" fontId="7" fillId="0" borderId="2" xfId="1" applyFont="1" applyBorder="1" applyAlignment="1">
      <alignment horizontal="center" vertical="center"/>
    </xf>
    <xf numFmtId="0" fontId="8" fillId="13" borderId="1" xfId="1" applyFont="1" applyFill="1" applyBorder="1" applyAlignment="1">
      <alignment horizontal="center" vertical="center"/>
    </xf>
    <xf numFmtId="0" fontId="8" fillId="13" borderId="0" xfId="1" applyFont="1" applyFill="1" applyBorder="1" applyAlignment="1">
      <alignment horizontal="center" vertical="center"/>
    </xf>
    <xf numFmtId="0" fontId="8" fillId="13" borderId="2" xfId="1" applyFont="1" applyFill="1" applyBorder="1" applyAlignment="1">
      <alignment horizontal="center" vertical="center"/>
    </xf>
    <xf numFmtId="0" fontId="10" fillId="0" borderId="1" xfId="1" applyFont="1" applyBorder="1" applyAlignment="1">
      <alignment horizontal="center" vertical="center"/>
    </xf>
    <xf numFmtId="0" fontId="9" fillId="0" borderId="0" xfId="1" applyFont="1" applyBorder="1" applyAlignment="1">
      <alignment horizontal="center" vertical="center"/>
    </xf>
    <xf numFmtId="0" fontId="9" fillId="0" borderId="2" xfId="1" applyFont="1" applyBorder="1" applyAlignment="1">
      <alignment horizontal="center" vertical="center"/>
    </xf>
    <xf numFmtId="14" fontId="11" fillId="0" borderId="1" xfId="1" applyNumberFormat="1" applyFont="1" applyBorder="1" applyAlignment="1">
      <alignment horizontal="center" vertical="center"/>
    </xf>
    <xf numFmtId="0" fontId="12" fillId="0" borderId="0" xfId="1" applyFont="1" applyBorder="1" applyAlignment="1">
      <alignment vertical="center"/>
    </xf>
    <xf numFmtId="0" fontId="12" fillId="0" borderId="2" xfId="1" applyFont="1" applyBorder="1" applyAlignment="1">
      <alignment vertical="center"/>
    </xf>
    <xf numFmtId="0" fontId="19" fillId="6" borderId="3" xfId="1" applyFont="1" applyFill="1" applyBorder="1" applyAlignment="1">
      <alignment horizontal="center" vertical="center"/>
    </xf>
    <xf numFmtId="0" fontId="19" fillId="6" borderId="5" xfId="1" applyFont="1" applyFill="1" applyBorder="1" applyAlignment="1">
      <alignment horizontal="center" vertical="center"/>
    </xf>
    <xf numFmtId="0" fontId="19" fillId="6" borderId="12" xfId="1" applyFont="1" applyFill="1" applyBorder="1" applyAlignment="1">
      <alignment horizontal="center" vertical="center"/>
    </xf>
    <xf numFmtId="0" fontId="22" fillId="6" borderId="12" xfId="1" applyFont="1" applyFill="1" applyBorder="1" applyAlignment="1">
      <alignment horizontal="center" vertical="center"/>
    </xf>
    <xf numFmtId="0" fontId="22" fillId="6" borderId="10" xfId="1" applyFont="1" applyFill="1" applyBorder="1" applyAlignment="1">
      <alignment horizontal="center" vertical="center"/>
    </xf>
    <xf numFmtId="0" fontId="22" fillId="6" borderId="0" xfId="1" applyFont="1" applyFill="1" applyAlignment="1">
      <alignment horizontal="center" vertical="center"/>
    </xf>
    <xf numFmtId="0" fontId="19" fillId="6" borderId="0" xfId="1" applyFont="1" applyFill="1" applyAlignment="1">
      <alignment horizontal="center" vertical="center"/>
    </xf>
    <xf numFmtId="0" fontId="23" fillId="0" borderId="16" xfId="1" applyFont="1" applyBorder="1" applyAlignment="1">
      <alignment horizontal="center" vertical="center"/>
    </xf>
    <xf numFmtId="0" fontId="34" fillId="0" borderId="16" xfId="1" applyFont="1" applyFill="1" applyBorder="1" applyAlignment="1">
      <alignment horizontal="center" vertical="center"/>
    </xf>
    <xf numFmtId="0" fontId="35" fillId="0" borderId="16" xfId="1" applyFont="1" applyFill="1" applyBorder="1" applyAlignment="1">
      <alignment horizontal="center" vertical="center"/>
    </xf>
    <xf numFmtId="0" fontId="28" fillId="0" borderId="3" xfId="1" applyFont="1" applyBorder="1" applyAlignment="1">
      <alignment horizontal="center" vertical="center"/>
    </xf>
    <xf numFmtId="0" fontId="28" fillId="0" borderId="4" xfId="1" applyFont="1" applyBorder="1" applyAlignment="1">
      <alignment horizontal="center" vertical="center"/>
    </xf>
    <xf numFmtId="0" fontId="28" fillId="0" borderId="5" xfId="1" applyFont="1" applyBorder="1" applyAlignment="1">
      <alignment horizontal="center" vertical="center"/>
    </xf>
    <xf numFmtId="0" fontId="20" fillId="6" borderId="12" xfId="1" applyFont="1" applyFill="1" applyBorder="1" applyAlignment="1">
      <alignment horizontal="center" vertical="center"/>
    </xf>
    <xf numFmtId="178" fontId="21" fillId="9" borderId="3" xfId="3" applyNumberFormat="1" applyFont="1" applyFill="1" applyBorder="1" applyAlignment="1">
      <alignment horizontal="center" vertical="center"/>
    </xf>
    <xf numFmtId="178" fontId="21" fillId="9" borderId="4" xfId="3" applyNumberFormat="1" applyFont="1" applyFill="1" applyBorder="1" applyAlignment="1">
      <alignment horizontal="center" vertical="center"/>
    </xf>
    <xf numFmtId="178" fontId="21" fillId="9" borderId="5" xfId="3" applyNumberFormat="1" applyFont="1" applyFill="1" applyBorder="1" applyAlignment="1">
      <alignment horizontal="center" vertical="center"/>
    </xf>
    <xf numFmtId="0" fontId="24" fillId="12" borderId="13" xfId="3" applyFont="1" applyFill="1" applyBorder="1" applyAlignment="1">
      <alignment horizontal="left" vertical="top" wrapText="1"/>
    </xf>
    <xf numFmtId="0" fontId="24" fillId="12" borderId="14" xfId="3" applyFont="1" applyFill="1" applyBorder="1" applyAlignment="1">
      <alignment horizontal="left" vertical="top" wrapText="1"/>
    </xf>
    <xf numFmtId="0" fontId="24" fillId="12" borderId="15" xfId="3" applyFont="1" applyFill="1" applyBorder="1" applyAlignment="1">
      <alignment horizontal="left" vertical="top" wrapText="1"/>
    </xf>
    <xf numFmtId="0" fontId="23" fillId="10" borderId="13" xfId="3" applyFont="1" applyFill="1" applyBorder="1" applyAlignment="1">
      <alignment horizontal="left" vertical="distributed" wrapText="1"/>
    </xf>
    <xf numFmtId="0" fontId="23" fillId="10" borderId="14" xfId="3" applyFont="1" applyFill="1" applyBorder="1" applyAlignment="1">
      <alignment horizontal="left" vertical="distributed" wrapText="1"/>
    </xf>
    <xf numFmtId="0" fontId="23" fillId="10" borderId="15" xfId="3" applyFont="1" applyFill="1" applyBorder="1" applyAlignment="1">
      <alignment horizontal="left" vertical="distributed" wrapText="1"/>
    </xf>
    <xf numFmtId="0" fontId="33" fillId="11" borderId="3" xfId="3" applyNumberFormat="1" applyFont="1" applyFill="1" applyBorder="1" applyAlignment="1">
      <alignment horizontal="center" vertical="center"/>
    </xf>
    <xf numFmtId="0" fontId="33" fillId="11" borderId="4" xfId="3" applyNumberFormat="1" applyFont="1" applyFill="1" applyBorder="1" applyAlignment="1">
      <alignment horizontal="center" vertical="center"/>
    </xf>
    <xf numFmtId="0" fontId="33" fillId="11" borderId="5" xfId="3" applyNumberFormat="1" applyFont="1" applyFill="1" applyBorder="1" applyAlignment="1">
      <alignment horizontal="center" vertical="center"/>
    </xf>
    <xf numFmtId="0" fontId="23" fillId="10" borderId="13" xfId="3" applyFont="1" applyFill="1" applyBorder="1" applyAlignment="1">
      <alignment horizontal="left" vertical="center" wrapText="1"/>
    </xf>
    <xf numFmtId="0" fontId="23" fillId="10" borderId="14" xfId="3" applyFont="1" applyFill="1" applyBorder="1" applyAlignment="1">
      <alignment horizontal="left" vertical="center" wrapText="1"/>
    </xf>
    <xf numFmtId="0" fontId="23" fillId="10" borderId="15" xfId="3" applyFont="1" applyFill="1" applyBorder="1" applyAlignment="1">
      <alignment horizontal="left" vertical="center" wrapText="1"/>
    </xf>
    <xf numFmtId="0" fontId="23" fillId="10" borderId="13" xfId="3" applyFont="1" applyFill="1" applyBorder="1" applyAlignment="1">
      <alignment horizontal="left" vertical="top" wrapText="1"/>
    </xf>
    <xf numFmtId="0" fontId="23" fillId="10" borderId="14" xfId="3" applyFont="1" applyFill="1" applyBorder="1" applyAlignment="1">
      <alignment horizontal="left" vertical="top" wrapText="1"/>
    </xf>
    <xf numFmtId="0" fontId="23" fillId="10" borderId="15" xfId="3" applyFont="1" applyFill="1" applyBorder="1" applyAlignment="1">
      <alignment horizontal="left" vertical="top" wrapText="1"/>
    </xf>
    <xf numFmtId="0" fontId="24" fillId="0" borderId="13" xfId="3" applyFont="1" applyFill="1" applyBorder="1" applyAlignment="1">
      <alignment horizontal="left" vertical="top" wrapText="1"/>
    </xf>
    <xf numFmtId="0" fontId="24" fillId="0" borderId="14" xfId="3" applyFont="1" applyFill="1" applyBorder="1" applyAlignment="1">
      <alignment horizontal="left" vertical="top" wrapText="1"/>
    </xf>
    <xf numFmtId="0" fontId="24" fillId="0" borderId="15" xfId="3" applyFont="1" applyFill="1" applyBorder="1" applyAlignment="1">
      <alignment horizontal="left" vertical="top" wrapText="1"/>
    </xf>
    <xf numFmtId="0" fontId="18" fillId="12" borderId="14" xfId="3" applyFont="1" applyFill="1" applyBorder="1" applyAlignment="1">
      <alignment horizontal="left" vertical="top" wrapText="1"/>
    </xf>
    <xf numFmtId="0" fontId="18" fillId="12" borderId="15" xfId="3" applyFont="1" applyFill="1" applyBorder="1" applyAlignment="1">
      <alignment horizontal="left" vertical="top" wrapText="1"/>
    </xf>
    <xf numFmtId="0" fontId="28" fillId="10" borderId="14" xfId="3" applyFont="1" applyFill="1" applyBorder="1" applyAlignment="1">
      <alignment horizontal="left" vertical="distributed" wrapText="1"/>
    </xf>
    <xf numFmtId="0" fontId="28" fillId="10" borderId="15" xfId="3" applyFont="1" applyFill="1" applyBorder="1" applyAlignment="1">
      <alignment horizontal="left" vertical="distributed" wrapText="1"/>
    </xf>
    <xf numFmtId="0" fontId="31" fillId="0" borderId="0" xfId="3" applyFont="1" applyAlignment="1">
      <alignment horizontal="center" vertical="center"/>
    </xf>
    <xf numFmtId="0" fontId="24" fillId="0" borderId="12" xfId="1" applyFont="1" applyBorder="1" applyAlignment="1">
      <alignment horizontal="center" vertical="center"/>
    </xf>
    <xf numFmtId="0" fontId="24" fillId="0" borderId="3" xfId="1" applyFont="1" applyBorder="1" applyAlignment="1">
      <alignment horizontal="left" vertical="center" wrapText="1"/>
    </xf>
    <xf numFmtId="0" fontId="24" fillId="0" borderId="4" xfId="1" applyFont="1" applyBorder="1" applyAlignment="1">
      <alignment horizontal="left" vertical="center" wrapText="1"/>
    </xf>
    <xf numFmtId="0" fontId="24" fillId="0" borderId="5" xfId="1" applyFont="1" applyBorder="1" applyAlignment="1">
      <alignment horizontal="left" vertical="center" wrapText="1"/>
    </xf>
    <xf numFmtId="0" fontId="24" fillId="0" borderId="12" xfId="1" applyFont="1" applyBorder="1" applyAlignment="1">
      <alignment horizontal="left" vertical="center" wrapText="1"/>
    </xf>
    <xf numFmtId="0" fontId="24" fillId="0" borderId="12" xfId="1" applyFont="1" applyBorder="1" applyAlignment="1">
      <alignment horizontal="center" vertical="center" wrapText="1"/>
    </xf>
  </cellXfs>
  <cellStyles count="5">
    <cellStyle name="常规" xfId="0" builtinId="0"/>
    <cellStyle name="常规 2" xfId="1"/>
    <cellStyle name="常规 3" xfId="2"/>
    <cellStyle name="常规 30" xfId="4"/>
    <cellStyle name="常规 5 2" xfId="3"/>
  </cellStyles>
  <dxfs count="0"/>
  <tableStyles count="0" defaultTableStyle="TableStyleMedium2" defaultPivotStyle="PivotStyleMedium9"/>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台湾加权指数</c:v>
          </c:tx>
          <c:spPr>
            <a:ln w="38100" cap="rnd">
              <a:solidFill>
                <a:schemeClr val="accent1"/>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台湾市场表现!$L$4:$L$108</c:f>
              <c:numCache>
                <c:formatCode>0.00%</c:formatCode>
                <c:ptCount val="105"/>
                <c:pt idx="0">
                  <c:v>-8.1157302012081933E-2</c:v>
                </c:pt>
                <c:pt idx="1">
                  <c:v>-0.10862824065068</c:v>
                </c:pt>
                <c:pt idx="2">
                  <c:v>-9.9049952418756915E-2</c:v>
                </c:pt>
                <c:pt idx="3">
                  <c:v>-8.3550559671084823E-2</c:v>
                </c:pt>
                <c:pt idx="4">
                  <c:v>-9.6579933859443412E-2</c:v>
                </c:pt>
                <c:pt idx="5">
                  <c:v>-0.11003517331664914</c:v>
                </c:pt>
                <c:pt idx="6">
                  <c:v>-0.14498241334167528</c:v>
                </c:pt>
                <c:pt idx="7">
                  <c:v>-0.15313904763907649</c:v>
                </c:pt>
                <c:pt idx="8">
                  <c:v>-0.14338725874206748</c:v>
                </c:pt>
                <c:pt idx="9">
                  <c:v>-0.11904774422847408</c:v>
                </c:pt>
                <c:pt idx="10">
                  <c:v>-0.10244951393525792</c:v>
                </c:pt>
                <c:pt idx="11">
                  <c:v>-8.5137302117233915E-2</c:v>
                </c:pt>
                <c:pt idx="12">
                  <c:v>-0.10184489040541311</c:v>
                </c:pt>
                <c:pt idx="13">
                  <c:v>-8.9642010294372798E-2</c:v>
                </c:pt>
                <c:pt idx="14">
                  <c:v>-8.4655706331722702E-2</c:v>
                </c:pt>
                <c:pt idx="15">
                  <c:v>-7.3536942497673508E-2</c:v>
                </c:pt>
                <c:pt idx="16">
                  <c:v>-8.453267858738911E-2</c:v>
                </c:pt>
                <c:pt idx="17">
                  <c:v>-9.1114137149647001E-2</c:v>
                </c:pt>
                <c:pt idx="18">
                  <c:v>-0.1155503914280156</c:v>
                </c:pt>
                <c:pt idx="19">
                  <c:v>-0.12460607462631623</c:v>
                </c:pt>
                <c:pt idx="20">
                  <c:v>-0.15216008328031916</c:v>
                </c:pt>
                <c:pt idx="21">
                  <c:v>-0.15216008328031916</c:v>
                </c:pt>
                <c:pt idx="22">
                  <c:v>-0.14351554408231282</c:v>
                </c:pt>
                <c:pt idx="23">
                  <c:v>-0.18442279483283464</c:v>
                </c:pt>
                <c:pt idx="24">
                  <c:v>-0.18380975914953124</c:v>
                </c:pt>
                <c:pt idx="25">
                  <c:v>-0.1699339120193899</c:v>
                </c:pt>
                <c:pt idx="26">
                  <c:v>-0.12323699665091137</c:v>
                </c:pt>
                <c:pt idx="27">
                  <c:v>-0.12058506527305313</c:v>
                </c:pt>
                <c:pt idx="28">
                  <c:v>-0.13172696252911387</c:v>
                </c:pt>
                <c:pt idx="29">
                  <c:v>-0.14659859832492983</c:v>
                </c:pt>
                <c:pt idx="30">
                  <c:v>-0.11687109952103292</c:v>
                </c:pt>
                <c:pt idx="31">
                  <c:v>-0.11689212990467979</c:v>
                </c:pt>
                <c:pt idx="32">
                  <c:v>-0.10984169378709874</c:v>
                </c:pt>
                <c:pt idx="33">
                  <c:v>-0.1241370970709933</c:v>
                </c:pt>
                <c:pt idx="34">
                  <c:v>-8.5854438199588823E-2</c:v>
                </c:pt>
                <c:pt idx="35">
                  <c:v>-0.1004978943328374</c:v>
                </c:pt>
                <c:pt idx="36">
                  <c:v>-8.7932240103890114E-2</c:v>
                </c:pt>
                <c:pt idx="37">
                  <c:v>-9.517300119347416E-2</c:v>
                </c:pt>
                <c:pt idx="38">
                  <c:v>-0.11189110467347707</c:v>
                </c:pt>
                <c:pt idx="39">
                  <c:v>-0.12671016451017592</c:v>
                </c:pt>
                <c:pt idx="40">
                  <c:v>-0.14486779775080039</c:v>
                </c:pt>
                <c:pt idx="41">
                  <c:v>-0.11018974663645298</c:v>
                </c:pt>
                <c:pt idx="42">
                  <c:v>-0.12662709449477128</c:v>
                </c:pt>
                <c:pt idx="43">
                  <c:v>-0.15872156297811257</c:v>
                </c:pt>
                <c:pt idx="44">
                  <c:v>-0.15676784033732727</c:v>
                </c:pt>
                <c:pt idx="45">
                  <c:v>-0.18119042486632553</c:v>
                </c:pt>
                <c:pt idx="46">
                  <c:v>-0.12664602184005336</c:v>
                </c:pt>
                <c:pt idx="47">
                  <c:v>-0.11227701221339514</c:v>
                </c:pt>
                <c:pt idx="48">
                  <c:v>-8.8822876851330834E-2</c:v>
                </c:pt>
                <c:pt idx="49">
                  <c:v>-7.8042702193994673E-2</c:v>
                </c:pt>
                <c:pt idx="50">
                  <c:v>-4.8797850694791256E-2</c:v>
                </c:pt>
                <c:pt idx="51">
                  <c:v>-6.2662131113926822E-2</c:v>
                </c:pt>
                <c:pt idx="52">
                  <c:v>-1.5964164226265898E-2</c:v>
                </c:pt>
                <c:pt idx="53">
                  <c:v>-4.9926130777440125E-3</c:v>
                </c:pt>
                <c:pt idx="54">
                  <c:v>-3.0670711510454529E-2</c:v>
                </c:pt>
                <c:pt idx="55">
                  <c:v>-2.1884217222832625E-2</c:v>
                </c:pt>
                <c:pt idx="56">
                  <c:v>-1.7867413946298871E-2</c:v>
                </c:pt>
                <c:pt idx="57">
                  <c:v>2.0086119421033555E-2</c:v>
                </c:pt>
                <c:pt idx="58">
                  <c:v>1.3538309472610477E-2</c:v>
                </c:pt>
                <c:pt idx="59">
                  <c:v>7.300697682977475E-3</c:v>
                </c:pt>
                <c:pt idx="60">
                  <c:v>1.9132391522652448E-2</c:v>
                </c:pt>
                <c:pt idx="61">
                  <c:v>3.2597094652499159E-2</c:v>
                </c:pt>
                <c:pt idx="62">
                  <c:v>4.240040798944289E-2</c:v>
                </c:pt>
                <c:pt idx="63">
                  <c:v>6.40164878207794E-3</c:v>
                </c:pt>
                <c:pt idx="64">
                  <c:v>1.1319603997876015E-2</c:v>
                </c:pt>
                <c:pt idx="65">
                  <c:v>9.4920636589712615E-3</c:v>
                </c:pt>
                <c:pt idx="66">
                  <c:v>-6.6561164242040505E-4</c:v>
                </c:pt>
                <c:pt idx="67">
                  <c:v>2.5198605685564424E-2</c:v>
                </c:pt>
                <c:pt idx="68">
                  <c:v>7.2870279336072485E-3</c:v>
                </c:pt>
                <c:pt idx="69">
                  <c:v>1.4271218342700731E-2</c:v>
                </c:pt>
                <c:pt idx="70">
                  <c:v>1.1782272438105146E-2</c:v>
                </c:pt>
                <c:pt idx="71">
                  <c:v>2.0462563288312641E-3</c:v>
                </c:pt>
                <c:pt idx="72">
                  <c:v>2.0462563288312641E-3</c:v>
                </c:pt>
                <c:pt idx="73">
                  <c:v>-5.6645338352583341E-3</c:v>
                </c:pt>
                <c:pt idx="74">
                  <c:v>-1.5577205167165209E-2</c:v>
                </c:pt>
                <c:pt idx="75">
                  <c:v>-4.1124915221264491E-3</c:v>
                </c:pt>
                <c:pt idx="76">
                  <c:v>-3.9091277122622725E-2</c:v>
                </c:pt>
                <c:pt idx="77">
                  <c:v>-3.0964085362327198E-2</c:v>
                </c:pt>
                <c:pt idx="78">
                  <c:v>-2.1323757498646123E-2</c:v>
                </c:pt>
                <c:pt idx="79">
                  <c:v>-3.0657041761084303E-2</c:v>
                </c:pt>
                <c:pt idx="80">
                  <c:v>-5.3683208815936689E-2</c:v>
                </c:pt>
                <c:pt idx="81">
                  <c:v>-5.0758933969852871E-2</c:v>
                </c:pt>
                <c:pt idx="82">
                  <c:v>-3.1911504145614278E-2</c:v>
                </c:pt>
                <c:pt idx="83">
                  <c:v>-3.3953554397716079E-2</c:v>
                </c:pt>
                <c:pt idx="84">
                  <c:v>-4.4008180819238407E-2</c:v>
                </c:pt>
                <c:pt idx="85">
                  <c:v>-5.5432936735348437E-2</c:v>
                </c:pt>
                <c:pt idx="86">
                  <c:v>-6.2820910510459793E-2</c:v>
                </c:pt>
                <c:pt idx="87">
                  <c:v>-5.6286770311407275E-2</c:v>
                </c:pt>
                <c:pt idx="88">
                  <c:v>-9.0855463430791539E-2</c:v>
                </c:pt>
                <c:pt idx="89">
                  <c:v>-0.10485433830526658</c:v>
                </c:pt>
                <c:pt idx="90">
                  <c:v>-5.7161634271113093E-2</c:v>
                </c:pt>
                <c:pt idx="91">
                  <c:v>-4.2457190025288916E-2</c:v>
                </c:pt>
                <c:pt idx="92">
                  <c:v>-5.4703182422805252E-2</c:v>
                </c:pt>
                <c:pt idx="93">
                  <c:v>-2.8348957155850729E-2</c:v>
                </c:pt>
                <c:pt idx="94">
                  <c:v>-3.016493078374971E-2</c:v>
                </c:pt>
                <c:pt idx="95">
                  <c:v>-1.073706237086014E-2</c:v>
                </c:pt>
                <c:pt idx="96">
                  <c:v>-7.7581085272946382E-3</c:v>
                </c:pt>
                <c:pt idx="97">
                  <c:v>-1.3664491774491028E-2</c:v>
                </c:pt>
                <c:pt idx="98">
                  <c:v>-3.1886267685238279E-2</c:v>
                </c:pt>
                <c:pt idx="99">
                  <c:v>-4.4593877003801241E-2</c:v>
                </c:pt>
                <c:pt idx="100">
                  <c:v>-2.5608698166676214E-2</c:v>
                </c:pt>
                <c:pt idx="101">
                  <c:v>-7.4405497342283633E-3</c:v>
                </c:pt>
                <c:pt idx="102">
                  <c:v>-1.1469971240950394E-2</c:v>
                </c:pt>
                <c:pt idx="103">
                  <c:v>-1.4942087581031327E-3</c:v>
                </c:pt>
                <c:pt idx="104">
                  <c:v>0</c:v>
                </c:pt>
              </c:numCache>
            </c:numRef>
          </c:val>
          <c:smooth val="0"/>
        </c:ser>
        <c:ser>
          <c:idx val="1"/>
          <c:order val="1"/>
          <c:tx>
            <c:v>台湾电子指数</c:v>
          </c:tx>
          <c:spPr>
            <a:ln w="38100" cap="rnd">
              <a:solidFill>
                <a:schemeClr val="accent2"/>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台湾市场表现!$N$4:$N$108</c:f>
              <c:numCache>
                <c:formatCode>0.00%</c:formatCode>
                <c:ptCount val="105"/>
                <c:pt idx="0">
                  <c:v>-7.601835915088917E-2</c:v>
                </c:pt>
                <c:pt idx="1">
                  <c:v>-0.1095029468523443</c:v>
                </c:pt>
                <c:pt idx="2">
                  <c:v>-9.8184947582537929E-2</c:v>
                </c:pt>
                <c:pt idx="3">
                  <c:v>-8.3920095968288755E-2</c:v>
                </c:pt>
                <c:pt idx="4">
                  <c:v>-0.1035049288061336</c:v>
                </c:pt>
                <c:pt idx="5">
                  <c:v>-0.11998643926354768</c:v>
                </c:pt>
                <c:pt idx="6">
                  <c:v>-0.16241589735565631</c:v>
                </c:pt>
                <c:pt idx="7">
                  <c:v>-0.17383820998278821</c:v>
                </c:pt>
                <c:pt idx="8">
                  <c:v>-0.16718823345329359</c:v>
                </c:pt>
                <c:pt idx="9">
                  <c:v>-0.14371772805507732</c:v>
                </c:pt>
                <c:pt idx="10">
                  <c:v>-0.12006467428154166</c:v>
                </c:pt>
                <c:pt idx="11">
                  <c:v>-9.9045532780472456E-2</c:v>
                </c:pt>
                <c:pt idx="12">
                  <c:v>-0.10981588692432054</c:v>
                </c:pt>
                <c:pt idx="13">
                  <c:v>-9.9880039639075657E-2</c:v>
                </c:pt>
                <c:pt idx="14">
                  <c:v>-9.635946382934335E-2</c:v>
                </c:pt>
                <c:pt idx="15">
                  <c:v>-8.2772649037709201E-2</c:v>
                </c:pt>
                <c:pt idx="16">
                  <c:v>-9.6698482240650918E-2</c:v>
                </c:pt>
                <c:pt idx="17">
                  <c:v>-0.10436551400406813</c:v>
                </c:pt>
                <c:pt idx="18">
                  <c:v>-0.12624524070307197</c:v>
                </c:pt>
                <c:pt idx="19">
                  <c:v>-0.13039169665675687</c:v>
                </c:pt>
                <c:pt idx="20">
                  <c:v>-0.15972982840452721</c:v>
                </c:pt>
                <c:pt idx="21">
                  <c:v>-0.15972982840452721</c:v>
                </c:pt>
                <c:pt idx="22">
                  <c:v>-0.15600062588014396</c:v>
                </c:pt>
                <c:pt idx="23">
                  <c:v>-0.19183226412142074</c:v>
                </c:pt>
                <c:pt idx="24">
                  <c:v>-0.19749126375632386</c:v>
                </c:pt>
                <c:pt idx="25">
                  <c:v>-0.19034579877953361</c:v>
                </c:pt>
                <c:pt idx="26">
                  <c:v>-0.14533458509362118</c:v>
                </c:pt>
                <c:pt idx="27">
                  <c:v>-0.13756323997287856</c:v>
                </c:pt>
                <c:pt idx="28">
                  <c:v>-0.14496948834298229</c:v>
                </c:pt>
                <c:pt idx="29">
                  <c:v>-0.16043394356647367</c:v>
                </c:pt>
                <c:pt idx="30">
                  <c:v>-0.13618108798831685</c:v>
                </c:pt>
                <c:pt idx="31">
                  <c:v>-0.14450007823501787</c:v>
                </c:pt>
                <c:pt idx="32">
                  <c:v>-0.1361289313096542</c:v>
                </c:pt>
                <c:pt idx="33">
                  <c:v>-0.15727846450738014</c:v>
                </c:pt>
                <c:pt idx="34">
                  <c:v>-0.12063839774683149</c:v>
                </c:pt>
                <c:pt idx="35">
                  <c:v>-0.14014499556668225</c:v>
                </c:pt>
                <c:pt idx="36">
                  <c:v>-0.12921817138684599</c:v>
                </c:pt>
                <c:pt idx="37">
                  <c:v>-0.132999530589892</c:v>
                </c:pt>
                <c:pt idx="38">
                  <c:v>-0.14815104574140725</c:v>
                </c:pt>
                <c:pt idx="39">
                  <c:v>-0.16288530746362062</c:v>
                </c:pt>
                <c:pt idx="40">
                  <c:v>-0.18275700203411038</c:v>
                </c:pt>
                <c:pt idx="41">
                  <c:v>-0.14684712877483963</c:v>
                </c:pt>
                <c:pt idx="42">
                  <c:v>-0.16306785583894012</c:v>
                </c:pt>
                <c:pt idx="43">
                  <c:v>-0.19741302873832989</c:v>
                </c:pt>
                <c:pt idx="44">
                  <c:v>-0.19790851718562563</c:v>
                </c:pt>
                <c:pt idx="45">
                  <c:v>-0.22557763521618945</c:v>
                </c:pt>
                <c:pt idx="46">
                  <c:v>-0.17524644030668124</c:v>
                </c:pt>
                <c:pt idx="47">
                  <c:v>-0.1682052886872164</c:v>
                </c:pt>
                <c:pt idx="48">
                  <c:v>-0.13326031398320548</c:v>
                </c:pt>
                <c:pt idx="49">
                  <c:v>-0.12611484900641512</c:v>
                </c:pt>
                <c:pt idx="50">
                  <c:v>-8.8092630261304872E-2</c:v>
                </c:pt>
                <c:pt idx="51">
                  <c:v>-9.3960256610858939E-2</c:v>
                </c:pt>
                <c:pt idx="52">
                  <c:v>-4.4046315130652491E-2</c:v>
                </c:pt>
                <c:pt idx="53">
                  <c:v>-3.1659103948260547E-2</c:v>
                </c:pt>
                <c:pt idx="54">
                  <c:v>-5.5625097793772449E-2</c:v>
                </c:pt>
                <c:pt idx="55">
                  <c:v>-5.2495697074010361E-2</c:v>
                </c:pt>
                <c:pt idx="56">
                  <c:v>-4.6028268919835136E-2</c:v>
                </c:pt>
                <c:pt idx="57">
                  <c:v>-4.7462577583059495E-3</c:v>
                </c:pt>
                <c:pt idx="58">
                  <c:v>-1.6820528868721651E-2</c:v>
                </c:pt>
                <c:pt idx="59">
                  <c:v>-2.9598915141083704E-2</c:v>
                </c:pt>
                <c:pt idx="60">
                  <c:v>-2.3053251968914501E-2</c:v>
                </c:pt>
                <c:pt idx="61">
                  <c:v>-1.0900745840504933E-2</c:v>
                </c:pt>
                <c:pt idx="62">
                  <c:v>1.4577791686225527E-2</c:v>
                </c:pt>
                <c:pt idx="63">
                  <c:v>-2.1984040056329257E-2</c:v>
                </c:pt>
                <c:pt idx="64">
                  <c:v>-9.8315339279194669E-3</c:v>
                </c:pt>
                <c:pt idx="65">
                  <c:v>-3.8856725603712006E-3</c:v>
                </c:pt>
                <c:pt idx="66">
                  <c:v>-1.4499556668231328E-2</c:v>
                </c:pt>
                <c:pt idx="67">
                  <c:v>2.4722265686121236E-2</c:v>
                </c:pt>
                <c:pt idx="68">
                  <c:v>4.7984144369688231E-3</c:v>
                </c:pt>
                <c:pt idx="69">
                  <c:v>1.2700151254368075E-2</c:v>
                </c:pt>
                <c:pt idx="70">
                  <c:v>7.2236999947843383E-3</c:v>
                </c:pt>
                <c:pt idx="71">
                  <c:v>-4.5376310436550105E-3</c:v>
                </c:pt>
                <c:pt idx="72">
                  <c:v>-4.5376310436550105E-3</c:v>
                </c:pt>
                <c:pt idx="73">
                  <c:v>-1.5542690241485357E-2</c:v>
                </c:pt>
                <c:pt idx="74">
                  <c:v>-2.1749335002346992E-2</c:v>
                </c:pt>
                <c:pt idx="75">
                  <c:v>-8.006050174724888E-3</c:v>
                </c:pt>
                <c:pt idx="76">
                  <c:v>-4.8166692745005957E-2</c:v>
                </c:pt>
                <c:pt idx="77">
                  <c:v>-4.2272988056120564E-2</c:v>
                </c:pt>
                <c:pt idx="78">
                  <c:v>-3.424085954206435E-2</c:v>
                </c:pt>
                <c:pt idx="79">
                  <c:v>-4.535023209722E-2</c:v>
                </c:pt>
                <c:pt idx="80">
                  <c:v>-6.5873885150993572E-2</c:v>
                </c:pt>
                <c:pt idx="81">
                  <c:v>-6.490898659573352E-2</c:v>
                </c:pt>
                <c:pt idx="82">
                  <c:v>-4.7201794189745905E-2</c:v>
                </c:pt>
                <c:pt idx="83">
                  <c:v>-4.6941010796432536E-2</c:v>
                </c:pt>
                <c:pt idx="84">
                  <c:v>-5.8754498513534537E-2</c:v>
                </c:pt>
                <c:pt idx="85">
                  <c:v>-7.2862880091795756E-2</c:v>
                </c:pt>
                <c:pt idx="86">
                  <c:v>-8.4963229541542784E-2</c:v>
                </c:pt>
                <c:pt idx="87">
                  <c:v>-8.1781672143117823E-2</c:v>
                </c:pt>
                <c:pt idx="88">
                  <c:v>-0.11513586814791632</c:v>
                </c:pt>
                <c:pt idx="89">
                  <c:v>-0.12780994106295307</c:v>
                </c:pt>
                <c:pt idx="90">
                  <c:v>-8.6632243258749186E-2</c:v>
                </c:pt>
                <c:pt idx="91">
                  <c:v>-6.6838783706253624E-2</c:v>
                </c:pt>
                <c:pt idx="92">
                  <c:v>-8.8666353726594704E-2</c:v>
                </c:pt>
                <c:pt idx="93">
                  <c:v>-5.4738434256506374E-2</c:v>
                </c:pt>
                <c:pt idx="94">
                  <c:v>-6.1231940750012925E-2</c:v>
                </c:pt>
                <c:pt idx="95">
                  <c:v>-3.9065352318364277E-2</c:v>
                </c:pt>
                <c:pt idx="96">
                  <c:v>-3.1424398894278283E-2</c:v>
                </c:pt>
                <c:pt idx="97">
                  <c:v>-4.1673186251499406E-2</c:v>
                </c:pt>
                <c:pt idx="98">
                  <c:v>-5.3225890575288037E-2</c:v>
                </c:pt>
                <c:pt idx="99">
                  <c:v>-7.4114640379700503E-2</c:v>
                </c:pt>
                <c:pt idx="100">
                  <c:v>-6.3970166379804905E-2</c:v>
                </c:pt>
                <c:pt idx="101">
                  <c:v>-3.3302039326135624E-2</c:v>
                </c:pt>
                <c:pt idx="102">
                  <c:v>-3.3875762791425346E-2</c:v>
                </c:pt>
                <c:pt idx="103">
                  <c:v>-4.8766494549626893E-3</c:v>
                </c:pt>
                <c:pt idx="104">
                  <c:v>0</c:v>
                </c:pt>
              </c:numCache>
            </c:numRef>
          </c:val>
          <c:smooth val="0"/>
        </c:ser>
        <c:ser>
          <c:idx val="2"/>
          <c:order val="2"/>
          <c:tx>
            <c:v>台湾半导体指数</c:v>
          </c:tx>
          <c:spPr>
            <a:ln w="38100" cap="rnd">
              <a:solidFill>
                <a:schemeClr val="accent3"/>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台湾市场表现!$P$4:$P$108</c:f>
              <c:numCache>
                <c:formatCode>0.00%</c:formatCode>
                <c:ptCount val="105"/>
                <c:pt idx="0">
                  <c:v>-2.7448131105190954E-2</c:v>
                </c:pt>
                <c:pt idx="1">
                  <c:v>-6.8297408573504526E-2</c:v>
                </c:pt>
                <c:pt idx="2">
                  <c:v>-4.6904012270929218E-2</c:v>
                </c:pt>
                <c:pt idx="3">
                  <c:v>-2.8255429078873018E-2</c:v>
                </c:pt>
                <c:pt idx="4">
                  <c:v>-5.5865019778800318E-2</c:v>
                </c:pt>
                <c:pt idx="5">
                  <c:v>-7.144587067086472E-2</c:v>
                </c:pt>
                <c:pt idx="6">
                  <c:v>-0.12513118592072336</c:v>
                </c:pt>
                <c:pt idx="7">
                  <c:v>-0.14531363526277552</c:v>
                </c:pt>
                <c:pt idx="8">
                  <c:v>-0.12876402680229271</c:v>
                </c:pt>
                <c:pt idx="9">
                  <c:v>-0.10478727698393475</c:v>
                </c:pt>
                <c:pt idx="10">
                  <c:v>-7.1365140873496435E-2</c:v>
                </c:pt>
                <c:pt idx="11">
                  <c:v>-5.2393638491967431E-2</c:v>
                </c:pt>
                <c:pt idx="12">
                  <c:v>-6.1758294986679618E-2</c:v>
                </c:pt>
                <c:pt idx="13">
                  <c:v>-4.9487365786711979E-2</c:v>
                </c:pt>
                <c:pt idx="14">
                  <c:v>-5.0294663760394043E-2</c:v>
                </c:pt>
                <c:pt idx="15">
                  <c:v>-3.842738354726738E-2</c:v>
                </c:pt>
                <c:pt idx="16">
                  <c:v>-5.9013481876160512E-2</c:v>
                </c:pt>
                <c:pt idx="17">
                  <c:v>-6.9185436344554874E-2</c:v>
                </c:pt>
                <c:pt idx="18">
                  <c:v>-8.5492855412932944E-2</c:v>
                </c:pt>
                <c:pt idx="19">
                  <c:v>-8.3232421086623098E-2</c:v>
                </c:pt>
                <c:pt idx="20">
                  <c:v>-0.12012593848389452</c:v>
                </c:pt>
                <c:pt idx="21">
                  <c:v>-0.12012593848389452</c:v>
                </c:pt>
                <c:pt idx="22">
                  <c:v>-0.12973278437071123</c:v>
                </c:pt>
                <c:pt idx="23">
                  <c:v>-0.15693872608379755</c:v>
                </c:pt>
                <c:pt idx="24">
                  <c:v>-0.16501170582061842</c:v>
                </c:pt>
                <c:pt idx="25">
                  <c:v>-0.16993622346007919</c:v>
                </c:pt>
                <c:pt idx="26">
                  <c:v>-0.11399047388391059</c:v>
                </c:pt>
                <c:pt idx="27">
                  <c:v>-0.10745136029708569</c:v>
                </c:pt>
                <c:pt idx="28">
                  <c:v>-0.11431339307338351</c:v>
                </c:pt>
                <c:pt idx="29">
                  <c:v>-0.14394122870751591</c:v>
                </c:pt>
                <c:pt idx="30">
                  <c:v>-0.12763380963913784</c:v>
                </c:pt>
                <c:pt idx="31">
                  <c:v>-0.14264955194962459</c:v>
                </c:pt>
                <c:pt idx="32">
                  <c:v>-0.13417292322596275</c:v>
                </c:pt>
                <c:pt idx="33">
                  <c:v>-0.15742310486800681</c:v>
                </c:pt>
                <c:pt idx="34">
                  <c:v>-0.12383950916283204</c:v>
                </c:pt>
                <c:pt idx="35">
                  <c:v>-0.15249858722854603</c:v>
                </c:pt>
                <c:pt idx="36">
                  <c:v>-0.13522241059174944</c:v>
                </c:pt>
                <c:pt idx="37">
                  <c:v>-0.14256882215225652</c:v>
                </c:pt>
                <c:pt idx="38">
                  <c:v>-0.1647695164285139</c:v>
                </c:pt>
                <c:pt idx="39">
                  <c:v>-0.18688948090740298</c:v>
                </c:pt>
                <c:pt idx="40">
                  <c:v>-0.215144909986276</c:v>
                </c:pt>
                <c:pt idx="41">
                  <c:v>-0.17106644062323406</c:v>
                </c:pt>
                <c:pt idx="42">
                  <c:v>-0.19326713489949132</c:v>
                </c:pt>
                <c:pt idx="43">
                  <c:v>-0.22596270283361597</c:v>
                </c:pt>
                <c:pt idx="44">
                  <c:v>-0.22830386695729399</c:v>
                </c:pt>
                <c:pt idx="45">
                  <c:v>-0.25680148542827164</c:v>
                </c:pt>
                <c:pt idx="46">
                  <c:v>-0.21449907160733028</c:v>
                </c:pt>
                <c:pt idx="47">
                  <c:v>-0.18931137482844917</c:v>
                </c:pt>
                <c:pt idx="48">
                  <c:v>-0.14256882215225652</c:v>
                </c:pt>
                <c:pt idx="49">
                  <c:v>-0.14862355695487217</c:v>
                </c:pt>
                <c:pt idx="50">
                  <c:v>-0.10825865827076786</c:v>
                </c:pt>
                <c:pt idx="51">
                  <c:v>-0.10906595624444981</c:v>
                </c:pt>
                <c:pt idx="52">
                  <c:v>-5.6026479373536775E-2</c:v>
                </c:pt>
                <c:pt idx="53">
                  <c:v>-3.4310163881488664E-2</c:v>
                </c:pt>
                <c:pt idx="54">
                  <c:v>-5.5219181399854711E-2</c:v>
                </c:pt>
                <c:pt idx="55">
                  <c:v>-4.6500363284088242E-2</c:v>
                </c:pt>
                <c:pt idx="56">
                  <c:v>-5.8044724307741991E-2</c:v>
                </c:pt>
                <c:pt idx="57">
                  <c:v>-1.4127714539436509E-2</c:v>
                </c:pt>
                <c:pt idx="58">
                  <c:v>-2.2362153870993828E-2</c:v>
                </c:pt>
                <c:pt idx="59">
                  <c:v>-2.9304916444659823E-2</c:v>
                </c:pt>
                <c:pt idx="60">
                  <c:v>-3.0273674013078233E-2</c:v>
                </c:pt>
                <c:pt idx="61">
                  <c:v>-1.2109469605231293E-2</c:v>
                </c:pt>
                <c:pt idx="62">
                  <c:v>2.357310083151698E-2</c:v>
                </c:pt>
                <c:pt idx="63">
                  <c:v>-2.9143456849923255E-2</c:v>
                </c:pt>
                <c:pt idx="64">
                  <c:v>-4.1172196657787152E-3</c:v>
                </c:pt>
                <c:pt idx="65">
                  <c:v>3.148462097360083E-3</c:v>
                </c:pt>
                <c:pt idx="66">
                  <c:v>-1.743763623153316E-2</c:v>
                </c:pt>
                <c:pt idx="67">
                  <c:v>4.9487365786711868E-2</c:v>
                </c:pt>
                <c:pt idx="68">
                  <c:v>3.0354403810446406E-2</c:v>
                </c:pt>
                <c:pt idx="69">
                  <c:v>3.7862274965689835E-2</c:v>
                </c:pt>
                <c:pt idx="70">
                  <c:v>3.9719060305158482E-2</c:v>
                </c:pt>
                <c:pt idx="71">
                  <c:v>2.5349156373617454E-2</c:v>
                </c:pt>
                <c:pt idx="72">
                  <c:v>2.5349156373617454E-2</c:v>
                </c:pt>
                <c:pt idx="73">
                  <c:v>6.0547348026156467E-3</c:v>
                </c:pt>
                <c:pt idx="74">
                  <c:v>-5.5703560184063861E-3</c:v>
                </c:pt>
                <c:pt idx="75">
                  <c:v>1.5742310486800637E-2</c:v>
                </c:pt>
                <c:pt idx="76">
                  <c:v>-3.3341406313070254E-2</c:v>
                </c:pt>
                <c:pt idx="77">
                  <c:v>-3.326067651570197E-2</c:v>
                </c:pt>
                <c:pt idx="78">
                  <c:v>-1.0656333252603623E-2</c:v>
                </c:pt>
                <c:pt idx="79">
                  <c:v>-2.6883022523613409E-2</c:v>
                </c:pt>
                <c:pt idx="80">
                  <c:v>-3.9396141115685901E-2</c:v>
                </c:pt>
                <c:pt idx="81">
                  <c:v>-5.683377734721895E-2</c:v>
                </c:pt>
                <c:pt idx="82">
                  <c:v>-3.7862274965689835E-2</c:v>
                </c:pt>
                <c:pt idx="83">
                  <c:v>-2.5591345765722195E-2</c:v>
                </c:pt>
                <c:pt idx="84">
                  <c:v>-4.2948252199887071E-2</c:v>
                </c:pt>
                <c:pt idx="85">
                  <c:v>-6.1354645999838642E-2</c:v>
                </c:pt>
                <c:pt idx="86">
                  <c:v>-8.7914749333979136E-2</c:v>
                </c:pt>
                <c:pt idx="87">
                  <c:v>-8.7430370549769876E-2</c:v>
                </c:pt>
                <c:pt idx="88">
                  <c:v>-0.12383950916283204</c:v>
                </c:pt>
                <c:pt idx="89">
                  <c:v>-0.13683700653911357</c:v>
                </c:pt>
                <c:pt idx="90">
                  <c:v>-0.11350609509970133</c:v>
                </c:pt>
                <c:pt idx="91">
                  <c:v>-9.695648663921852E-2</c:v>
                </c:pt>
                <c:pt idx="92">
                  <c:v>-0.12028739807863087</c:v>
                </c:pt>
                <c:pt idx="93">
                  <c:v>-8.6623072576087812E-2</c:v>
                </c:pt>
                <c:pt idx="94">
                  <c:v>-9.4373133123435871E-2</c:v>
                </c:pt>
                <c:pt idx="95">
                  <c:v>-7.0477113102446087E-2</c:v>
                </c:pt>
                <c:pt idx="96">
                  <c:v>-8.210220392346812E-2</c:v>
                </c:pt>
                <c:pt idx="97">
                  <c:v>-7.2979736820860674E-2</c:v>
                </c:pt>
                <c:pt idx="98">
                  <c:v>-8.5008476628723684E-2</c:v>
                </c:pt>
                <c:pt idx="99">
                  <c:v>-0.11027690320497308</c:v>
                </c:pt>
                <c:pt idx="100">
                  <c:v>-0.10131589569710187</c:v>
                </c:pt>
                <c:pt idx="101">
                  <c:v>-7.289900702349239E-2</c:v>
                </c:pt>
                <c:pt idx="102">
                  <c:v>-6.8862517155081959E-2</c:v>
                </c:pt>
                <c:pt idx="103">
                  <c:v>-1.2190199402599577E-2</c:v>
                </c:pt>
                <c:pt idx="104">
                  <c:v>0</c:v>
                </c:pt>
              </c:numCache>
            </c:numRef>
          </c:val>
          <c:smooth val="0"/>
        </c:ser>
        <c:ser>
          <c:idx val="3"/>
          <c:order val="3"/>
          <c:tx>
            <c:v>台湾光电指数</c:v>
          </c:tx>
          <c:spPr>
            <a:ln w="38100" cap="rnd">
              <a:solidFill>
                <a:schemeClr val="accent4"/>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台湾市场表现!$R$4:$R$108</c:f>
              <c:numCache>
                <c:formatCode>0.00%</c:formatCode>
                <c:ptCount val="105"/>
                <c:pt idx="0">
                  <c:v>-0.29200726612170758</c:v>
                </c:pt>
                <c:pt idx="1">
                  <c:v>-0.33401453224341515</c:v>
                </c:pt>
                <c:pt idx="2">
                  <c:v>-0.3292461398728429</c:v>
                </c:pt>
                <c:pt idx="3">
                  <c:v>-0.31925522252497729</c:v>
                </c:pt>
                <c:pt idx="4">
                  <c:v>-0.33242506811989103</c:v>
                </c:pt>
                <c:pt idx="5">
                  <c:v>-0.35286103542234326</c:v>
                </c:pt>
                <c:pt idx="6">
                  <c:v>-0.37874659400544963</c:v>
                </c:pt>
                <c:pt idx="7">
                  <c:v>-0.38692098092643046</c:v>
                </c:pt>
                <c:pt idx="8">
                  <c:v>-0.39895549500454131</c:v>
                </c:pt>
                <c:pt idx="9">
                  <c:v>-0.38692098092643046</c:v>
                </c:pt>
                <c:pt idx="10">
                  <c:v>-0.37238873751135326</c:v>
                </c:pt>
                <c:pt idx="11">
                  <c:v>-0.33492279745685738</c:v>
                </c:pt>
                <c:pt idx="12">
                  <c:v>-0.33356039963669382</c:v>
                </c:pt>
                <c:pt idx="13">
                  <c:v>-0.32243415077202542</c:v>
                </c:pt>
                <c:pt idx="14">
                  <c:v>-0.32220708446866475</c:v>
                </c:pt>
                <c:pt idx="15">
                  <c:v>-0.30290644868301542</c:v>
                </c:pt>
                <c:pt idx="16">
                  <c:v>-0.29087193460490457</c:v>
                </c:pt>
                <c:pt idx="17">
                  <c:v>-0.28860127157129889</c:v>
                </c:pt>
                <c:pt idx="18">
                  <c:v>-0.32288828337874653</c:v>
                </c:pt>
                <c:pt idx="19">
                  <c:v>-0.3353769300635786</c:v>
                </c:pt>
                <c:pt idx="20">
                  <c:v>-0.36421435059037233</c:v>
                </c:pt>
                <c:pt idx="21">
                  <c:v>-0.36421435059037233</c:v>
                </c:pt>
                <c:pt idx="22">
                  <c:v>-0.3403723887375113</c:v>
                </c:pt>
                <c:pt idx="23">
                  <c:v>-0.40145322434150776</c:v>
                </c:pt>
                <c:pt idx="24">
                  <c:v>-0.4062216167120799</c:v>
                </c:pt>
                <c:pt idx="25">
                  <c:v>-0.39191643960036326</c:v>
                </c:pt>
                <c:pt idx="26">
                  <c:v>-0.33878292461398729</c:v>
                </c:pt>
                <c:pt idx="27">
                  <c:v>-0.32606721162579477</c:v>
                </c:pt>
                <c:pt idx="28">
                  <c:v>-0.35081743869209814</c:v>
                </c:pt>
                <c:pt idx="29">
                  <c:v>-0.3571752951861944</c:v>
                </c:pt>
                <c:pt idx="30">
                  <c:v>-0.30608537693006355</c:v>
                </c:pt>
                <c:pt idx="31">
                  <c:v>-0.31267029972752047</c:v>
                </c:pt>
                <c:pt idx="32">
                  <c:v>-0.28224341507720252</c:v>
                </c:pt>
                <c:pt idx="33">
                  <c:v>-0.31562216167120793</c:v>
                </c:pt>
                <c:pt idx="34">
                  <c:v>-0.25930971843778383</c:v>
                </c:pt>
                <c:pt idx="35">
                  <c:v>-0.28814713896457766</c:v>
                </c:pt>
                <c:pt idx="36">
                  <c:v>-0.29813805631244317</c:v>
                </c:pt>
                <c:pt idx="37">
                  <c:v>-0.28746594005449588</c:v>
                </c:pt>
                <c:pt idx="38">
                  <c:v>-0.30404178019981831</c:v>
                </c:pt>
                <c:pt idx="39">
                  <c:v>-0.30858310626703001</c:v>
                </c:pt>
                <c:pt idx="40">
                  <c:v>-0.30222524977293364</c:v>
                </c:pt>
                <c:pt idx="41">
                  <c:v>-0.25567665758401448</c:v>
                </c:pt>
                <c:pt idx="42">
                  <c:v>-0.27338782924613991</c:v>
                </c:pt>
                <c:pt idx="43">
                  <c:v>-0.30585831062670299</c:v>
                </c:pt>
                <c:pt idx="44">
                  <c:v>-0.29768392370572205</c:v>
                </c:pt>
                <c:pt idx="45">
                  <c:v>-0.34059945504087197</c:v>
                </c:pt>
                <c:pt idx="46">
                  <c:v>-0.28860127157129889</c:v>
                </c:pt>
                <c:pt idx="47">
                  <c:v>-0.28792007266121711</c:v>
                </c:pt>
                <c:pt idx="48">
                  <c:v>-0.24227974568574029</c:v>
                </c:pt>
                <c:pt idx="49">
                  <c:v>-0.1941416893732969</c:v>
                </c:pt>
                <c:pt idx="50">
                  <c:v>-0.13374205267938244</c:v>
                </c:pt>
                <c:pt idx="51">
                  <c:v>-0.14100817438692104</c:v>
                </c:pt>
                <c:pt idx="52">
                  <c:v>-5.1998183469573078E-2</c:v>
                </c:pt>
                <c:pt idx="53">
                  <c:v>-5.5631244323342322E-2</c:v>
                </c:pt>
                <c:pt idx="54">
                  <c:v>-7.4704813805631209E-2</c:v>
                </c:pt>
                <c:pt idx="55">
                  <c:v>-8.4468664850136266E-2</c:v>
                </c:pt>
                <c:pt idx="56">
                  <c:v>-5.3587647593097198E-2</c:v>
                </c:pt>
                <c:pt idx="57">
                  <c:v>5.6766575840145883E-3</c:v>
                </c:pt>
                <c:pt idx="58">
                  <c:v>-6.357856494096259E-3</c:v>
                </c:pt>
                <c:pt idx="59">
                  <c:v>-6.2670299727520362E-2</c:v>
                </c:pt>
                <c:pt idx="60">
                  <c:v>-4.6321525885558601E-2</c:v>
                </c:pt>
                <c:pt idx="61">
                  <c:v>-5.1771117166212521E-2</c:v>
                </c:pt>
                <c:pt idx="62">
                  <c:v>-4.3596730245231696E-2</c:v>
                </c:pt>
                <c:pt idx="63">
                  <c:v>-7.9927338782924573E-2</c:v>
                </c:pt>
                <c:pt idx="64">
                  <c:v>-9.1507720254314306E-2</c:v>
                </c:pt>
                <c:pt idx="65">
                  <c:v>-7.2888283378746643E-2</c:v>
                </c:pt>
                <c:pt idx="66">
                  <c:v>-7.3342415985467646E-2</c:v>
                </c:pt>
                <c:pt idx="67">
                  <c:v>-4.246139872842869E-2</c:v>
                </c:pt>
                <c:pt idx="68">
                  <c:v>-5.4495912806539426E-2</c:v>
                </c:pt>
                <c:pt idx="69">
                  <c:v>-4.9046321525885506E-2</c:v>
                </c:pt>
                <c:pt idx="70">
                  <c:v>-4.087193460490457E-2</c:v>
                </c:pt>
                <c:pt idx="71">
                  <c:v>-4.0190735694822788E-2</c:v>
                </c:pt>
                <c:pt idx="72">
                  <c:v>-4.0190735694822788E-2</c:v>
                </c:pt>
                <c:pt idx="73">
                  <c:v>-6.1080835603996353E-2</c:v>
                </c:pt>
                <c:pt idx="74">
                  <c:v>-5.9945504087193457E-2</c:v>
                </c:pt>
                <c:pt idx="75">
                  <c:v>-4.0644868301544013E-2</c:v>
                </c:pt>
                <c:pt idx="76">
                  <c:v>-7.9700272479564016E-2</c:v>
                </c:pt>
                <c:pt idx="77">
                  <c:v>-6.198910081743858E-2</c:v>
                </c:pt>
                <c:pt idx="78">
                  <c:v>-9.03723887375113E-2</c:v>
                </c:pt>
                <c:pt idx="79">
                  <c:v>-9.4232515894641211E-2</c:v>
                </c:pt>
                <c:pt idx="80">
                  <c:v>-0.14078110808356026</c:v>
                </c:pt>
                <c:pt idx="81">
                  <c:v>-0.12965485921889197</c:v>
                </c:pt>
                <c:pt idx="82">
                  <c:v>-0.11012715712988197</c:v>
                </c:pt>
                <c:pt idx="83">
                  <c:v>-0.1328337874659401</c:v>
                </c:pt>
                <c:pt idx="84">
                  <c:v>-0.13623978201634879</c:v>
                </c:pt>
                <c:pt idx="85">
                  <c:v>-0.16257947320617616</c:v>
                </c:pt>
                <c:pt idx="86">
                  <c:v>-0.15894641235240692</c:v>
                </c:pt>
                <c:pt idx="87">
                  <c:v>-0.16984559491371476</c:v>
                </c:pt>
                <c:pt idx="88">
                  <c:v>-0.21866485013623982</c:v>
                </c:pt>
                <c:pt idx="89">
                  <c:v>-0.21639418710263403</c:v>
                </c:pt>
                <c:pt idx="90">
                  <c:v>-0.13578564940962756</c:v>
                </c:pt>
                <c:pt idx="91">
                  <c:v>-0.10399636693914616</c:v>
                </c:pt>
                <c:pt idx="92">
                  <c:v>-0.14032697547683926</c:v>
                </c:pt>
                <c:pt idx="93">
                  <c:v>-8.5376930063578493E-2</c:v>
                </c:pt>
                <c:pt idx="94">
                  <c:v>-9.5367847411443996E-2</c:v>
                </c:pt>
                <c:pt idx="95">
                  <c:v>-6.8119891008174394E-2</c:v>
                </c:pt>
                <c:pt idx="96">
                  <c:v>-4.1326067211625794E-2</c:v>
                </c:pt>
                <c:pt idx="97">
                  <c:v>-8.4695731153496712E-2</c:v>
                </c:pt>
                <c:pt idx="98">
                  <c:v>-7.1752951861943637E-2</c:v>
                </c:pt>
                <c:pt idx="99">
                  <c:v>-8.560399636693905E-2</c:v>
                </c:pt>
                <c:pt idx="100">
                  <c:v>-6.4940962761126264E-2</c:v>
                </c:pt>
                <c:pt idx="101">
                  <c:v>-2.7247956403269713E-2</c:v>
                </c:pt>
                <c:pt idx="102">
                  <c:v>-1.4532243415077195E-2</c:v>
                </c:pt>
                <c:pt idx="103">
                  <c:v>-1.407811080835597E-2</c:v>
                </c:pt>
                <c:pt idx="104">
                  <c:v>0</c:v>
                </c:pt>
              </c:numCache>
            </c:numRef>
          </c:val>
          <c:smooth val="0"/>
        </c:ser>
        <c:ser>
          <c:idx val="4"/>
          <c:order val="4"/>
          <c:tx>
            <c:v>台湾电子零组件指数</c:v>
          </c:tx>
          <c:spPr>
            <a:ln w="38100" cap="rnd">
              <a:solidFill>
                <a:schemeClr val="accent5"/>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台湾市场表现!$T$4:$T$108</c:f>
              <c:numCache>
                <c:formatCode>0.00%</c:formatCode>
                <c:ptCount val="105"/>
                <c:pt idx="0">
                  <c:v>-0.22559164020079903</c:v>
                </c:pt>
                <c:pt idx="1">
                  <c:v>-0.24546665300686399</c:v>
                </c:pt>
                <c:pt idx="2">
                  <c:v>-0.23747566847659041</c:v>
                </c:pt>
                <c:pt idx="3">
                  <c:v>-0.23194344841717041</c:v>
                </c:pt>
                <c:pt idx="4">
                  <c:v>-0.23942219034934953</c:v>
                </c:pt>
                <c:pt idx="5">
                  <c:v>-0.25735068128265548</c:v>
                </c:pt>
                <c:pt idx="6">
                  <c:v>-0.28654850937403953</c:v>
                </c:pt>
                <c:pt idx="7">
                  <c:v>-0.284192193422805</c:v>
                </c:pt>
                <c:pt idx="8">
                  <c:v>-0.26923470955844686</c:v>
                </c:pt>
                <c:pt idx="9">
                  <c:v>-0.24136871222210843</c:v>
                </c:pt>
                <c:pt idx="10">
                  <c:v>-0.23307038213297815</c:v>
                </c:pt>
                <c:pt idx="11">
                  <c:v>-0.21657617047433664</c:v>
                </c:pt>
                <c:pt idx="12">
                  <c:v>-0.23931974182973059</c:v>
                </c:pt>
                <c:pt idx="13">
                  <c:v>-0.23573404364306938</c:v>
                </c:pt>
                <c:pt idx="14">
                  <c:v>-0.23143120581907595</c:v>
                </c:pt>
                <c:pt idx="15">
                  <c:v>-0.21626882491547994</c:v>
                </c:pt>
                <c:pt idx="16">
                  <c:v>-0.2257965372400369</c:v>
                </c:pt>
                <c:pt idx="17">
                  <c:v>-0.22733326503432028</c:v>
                </c:pt>
                <c:pt idx="18">
                  <c:v>-0.25284294641942417</c:v>
                </c:pt>
                <c:pt idx="19">
                  <c:v>-0.24915479971314403</c:v>
                </c:pt>
                <c:pt idx="20">
                  <c:v>-0.2819383259911894</c:v>
                </c:pt>
                <c:pt idx="21">
                  <c:v>-0.2819383259911894</c:v>
                </c:pt>
                <c:pt idx="22">
                  <c:v>-0.26185841614588667</c:v>
                </c:pt>
                <c:pt idx="23">
                  <c:v>-0.30058395656182768</c:v>
                </c:pt>
                <c:pt idx="24">
                  <c:v>-0.28706075197213399</c:v>
                </c:pt>
                <c:pt idx="25">
                  <c:v>-0.26062903391046</c:v>
                </c:pt>
                <c:pt idx="26">
                  <c:v>-0.22077655977871113</c:v>
                </c:pt>
                <c:pt idx="27">
                  <c:v>-0.21729331011166886</c:v>
                </c:pt>
                <c:pt idx="28">
                  <c:v>-0.21401495748386434</c:v>
                </c:pt>
                <c:pt idx="29">
                  <c:v>-0.22866509578936578</c:v>
                </c:pt>
                <c:pt idx="30">
                  <c:v>-0.1968036061878905</c:v>
                </c:pt>
                <c:pt idx="31">
                  <c:v>-0.20889253150291975</c:v>
                </c:pt>
                <c:pt idx="32">
                  <c:v>-0.20120889253150298</c:v>
                </c:pt>
                <c:pt idx="33">
                  <c:v>-0.21411740600348328</c:v>
                </c:pt>
                <c:pt idx="34">
                  <c:v>-0.18225591640200811</c:v>
                </c:pt>
                <c:pt idx="35">
                  <c:v>-0.1964962606290338</c:v>
                </c:pt>
                <c:pt idx="36">
                  <c:v>-0.18727589386333365</c:v>
                </c:pt>
                <c:pt idx="37">
                  <c:v>-0.19782809138407953</c:v>
                </c:pt>
                <c:pt idx="38">
                  <c:v>-0.19629136358979604</c:v>
                </c:pt>
                <c:pt idx="39">
                  <c:v>-0.2128880237680566</c:v>
                </c:pt>
                <c:pt idx="40">
                  <c:v>-0.2383977051531605</c:v>
                </c:pt>
                <c:pt idx="41">
                  <c:v>-0.20940477410101421</c:v>
                </c:pt>
                <c:pt idx="42">
                  <c:v>-0.20069664993340852</c:v>
                </c:pt>
                <c:pt idx="43">
                  <c:v>-0.25335518901751874</c:v>
                </c:pt>
                <c:pt idx="44">
                  <c:v>-0.26759553324454466</c:v>
                </c:pt>
                <c:pt idx="45">
                  <c:v>-0.29433459686507535</c:v>
                </c:pt>
                <c:pt idx="46">
                  <c:v>-0.22292797869070802</c:v>
                </c:pt>
                <c:pt idx="47">
                  <c:v>-0.24649113820305302</c:v>
                </c:pt>
                <c:pt idx="48">
                  <c:v>-0.23747566847659041</c:v>
                </c:pt>
                <c:pt idx="49">
                  <c:v>-0.21503944268005326</c:v>
                </c:pt>
                <c:pt idx="50">
                  <c:v>-0.18143632824505684</c:v>
                </c:pt>
                <c:pt idx="51">
                  <c:v>-0.20059420141378959</c:v>
                </c:pt>
                <c:pt idx="52">
                  <c:v>-0.16063927876242179</c:v>
                </c:pt>
                <c:pt idx="53">
                  <c:v>-0.14189119967216468</c:v>
                </c:pt>
                <c:pt idx="54">
                  <c:v>-0.16576170474336638</c:v>
                </c:pt>
                <c:pt idx="55">
                  <c:v>-0.17231840999897541</c:v>
                </c:pt>
                <c:pt idx="56">
                  <c:v>-0.12437250281733425</c:v>
                </c:pt>
                <c:pt idx="57">
                  <c:v>-9.7530990677184626E-2</c:v>
                </c:pt>
                <c:pt idx="58">
                  <c:v>-0.10961991599221399</c:v>
                </c:pt>
                <c:pt idx="59">
                  <c:v>-0.10214117406003487</c:v>
                </c:pt>
                <c:pt idx="60">
                  <c:v>-7.6631492674930857E-2</c:v>
                </c:pt>
                <c:pt idx="61">
                  <c:v>-6.075197213400263E-2</c:v>
                </c:pt>
                <c:pt idx="62">
                  <c:v>-2.9505173650240746E-2</c:v>
                </c:pt>
                <c:pt idx="63">
                  <c:v>-4.056961376908097E-2</c:v>
                </c:pt>
                <c:pt idx="64">
                  <c:v>-4.3335723798791137E-2</c:v>
                </c:pt>
                <c:pt idx="65">
                  <c:v>-2.6431718061673992E-2</c:v>
                </c:pt>
                <c:pt idx="66">
                  <c:v>-4.179899600450776E-2</c:v>
                </c:pt>
                <c:pt idx="67">
                  <c:v>-1.0654646040364812E-2</c:v>
                </c:pt>
                <c:pt idx="68">
                  <c:v>-2.089949800225388E-2</c:v>
                </c:pt>
                <c:pt idx="69">
                  <c:v>-3.3808011474234512E-3</c:v>
                </c:pt>
                <c:pt idx="70">
                  <c:v>-3.2373732199569627E-2</c:v>
                </c:pt>
                <c:pt idx="71">
                  <c:v>-4.6101833828501193E-2</c:v>
                </c:pt>
                <c:pt idx="72">
                  <c:v>-4.6101833828501193E-2</c:v>
                </c:pt>
                <c:pt idx="73">
                  <c:v>-6.0444626575146043E-2</c:v>
                </c:pt>
                <c:pt idx="74">
                  <c:v>-6.7718471468087293E-2</c:v>
                </c:pt>
                <c:pt idx="75">
                  <c:v>-6.5771949595328394E-2</c:v>
                </c:pt>
                <c:pt idx="76">
                  <c:v>-0.11504968753201517</c:v>
                </c:pt>
                <c:pt idx="77">
                  <c:v>-0.1070587030017417</c:v>
                </c:pt>
                <c:pt idx="78">
                  <c:v>-9.9784858108800223E-2</c:v>
                </c:pt>
                <c:pt idx="79">
                  <c:v>-0.10357545333469931</c:v>
                </c:pt>
                <c:pt idx="80">
                  <c:v>-0.12467984837619095</c:v>
                </c:pt>
                <c:pt idx="81">
                  <c:v>-0.12447495133695319</c:v>
                </c:pt>
                <c:pt idx="82">
                  <c:v>-0.10982481303145164</c:v>
                </c:pt>
                <c:pt idx="83">
                  <c:v>-0.12273332650343205</c:v>
                </c:pt>
                <c:pt idx="84">
                  <c:v>-0.14926749308472487</c:v>
                </c:pt>
                <c:pt idx="85">
                  <c:v>-0.16084417580165966</c:v>
                </c:pt>
                <c:pt idx="86">
                  <c:v>-0.16125396988013518</c:v>
                </c:pt>
                <c:pt idx="87">
                  <c:v>-0.14096916299559481</c:v>
                </c:pt>
                <c:pt idx="88">
                  <c:v>-0.15346788238909947</c:v>
                </c:pt>
                <c:pt idx="89">
                  <c:v>-0.16340538879213196</c:v>
                </c:pt>
                <c:pt idx="90">
                  <c:v>-0.10203872554041593</c:v>
                </c:pt>
                <c:pt idx="91">
                  <c:v>-8.3802889048253171E-2</c:v>
                </c:pt>
                <c:pt idx="92">
                  <c:v>-9.6301608441758058E-2</c:v>
                </c:pt>
                <c:pt idx="93">
                  <c:v>-7.2021309292080726E-2</c:v>
                </c:pt>
                <c:pt idx="94">
                  <c:v>-7.9090257145784215E-2</c:v>
                </c:pt>
                <c:pt idx="95">
                  <c:v>-3.5139842229279683E-2</c:v>
                </c:pt>
                <c:pt idx="96">
                  <c:v>-1.1986476795410317E-2</c:v>
                </c:pt>
                <c:pt idx="97">
                  <c:v>-3.5549636307755317E-2</c:v>
                </c:pt>
                <c:pt idx="98">
                  <c:v>-3.6574121503944235E-2</c:v>
                </c:pt>
                <c:pt idx="99">
                  <c:v>-5.5834443192295913E-2</c:v>
                </c:pt>
                <c:pt idx="100">
                  <c:v>-5.1326708329064719E-2</c:v>
                </c:pt>
                <c:pt idx="101">
                  <c:v>-2.7558651777481846E-2</c:v>
                </c:pt>
                <c:pt idx="102">
                  <c:v>-3.9032885974797704E-2</c:v>
                </c:pt>
                <c:pt idx="103">
                  <c:v>-2.1001946521872705E-2</c:v>
                </c:pt>
                <c:pt idx="104">
                  <c:v>0</c:v>
                </c:pt>
              </c:numCache>
            </c:numRef>
          </c:val>
          <c:smooth val="0"/>
        </c:ser>
        <c:ser>
          <c:idx val="5"/>
          <c:order val="5"/>
          <c:tx>
            <c:v>台湾电子通路指数</c:v>
          </c:tx>
          <c:spPr>
            <a:ln w="38100" cap="rnd">
              <a:solidFill>
                <a:schemeClr val="accent6"/>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台湾市场表现!$V$4:$V$108</c:f>
              <c:numCache>
                <c:formatCode>0.00%</c:formatCode>
                <c:ptCount val="105"/>
                <c:pt idx="0">
                  <c:v>-0.15301915770754182</c:v>
                </c:pt>
                <c:pt idx="1">
                  <c:v>-0.18139196507962174</c:v>
                </c:pt>
                <c:pt idx="2">
                  <c:v>-0.16878182846980838</c:v>
                </c:pt>
                <c:pt idx="3">
                  <c:v>-0.15924339180341107</c:v>
                </c:pt>
                <c:pt idx="4">
                  <c:v>-0.17929027564465272</c:v>
                </c:pt>
                <c:pt idx="5">
                  <c:v>-0.1927087543448387</c:v>
                </c:pt>
                <c:pt idx="6">
                  <c:v>-0.2162315091746827</c:v>
                </c:pt>
                <c:pt idx="7">
                  <c:v>-0.22981165629294309</c:v>
                </c:pt>
                <c:pt idx="8">
                  <c:v>-0.2268207905585643</c:v>
                </c:pt>
                <c:pt idx="9">
                  <c:v>-0.21016894349688786</c:v>
                </c:pt>
                <c:pt idx="10">
                  <c:v>-0.20305553310160851</c:v>
                </c:pt>
                <c:pt idx="11">
                  <c:v>-0.19561878587018022</c:v>
                </c:pt>
                <c:pt idx="12">
                  <c:v>-0.20814808827095632</c:v>
                </c:pt>
                <c:pt idx="13">
                  <c:v>-0.20176218575701232</c:v>
                </c:pt>
                <c:pt idx="14">
                  <c:v>-0.18939455177431086</c:v>
                </c:pt>
                <c:pt idx="15">
                  <c:v>-0.18373615714170233</c:v>
                </c:pt>
                <c:pt idx="16">
                  <c:v>-0.19642712796055284</c:v>
                </c:pt>
                <c:pt idx="17">
                  <c:v>-0.19966049632204341</c:v>
                </c:pt>
                <c:pt idx="18">
                  <c:v>-0.19966049632204341</c:v>
                </c:pt>
                <c:pt idx="19">
                  <c:v>-0.22140489855306766</c:v>
                </c:pt>
                <c:pt idx="20">
                  <c:v>-0.25446609004930876</c:v>
                </c:pt>
                <c:pt idx="21">
                  <c:v>-0.25446609004930876</c:v>
                </c:pt>
                <c:pt idx="22">
                  <c:v>-0.25422358742219697</c:v>
                </c:pt>
                <c:pt idx="23">
                  <c:v>-0.28518308948346927</c:v>
                </c:pt>
                <c:pt idx="24">
                  <c:v>-0.28526392369250664</c:v>
                </c:pt>
                <c:pt idx="25">
                  <c:v>-0.27127960552905983</c:v>
                </c:pt>
                <c:pt idx="26">
                  <c:v>-0.24751434807210404</c:v>
                </c:pt>
                <c:pt idx="27">
                  <c:v>-0.24169428502142098</c:v>
                </c:pt>
                <c:pt idx="28">
                  <c:v>-0.25155605852396723</c:v>
                </c:pt>
                <c:pt idx="29">
                  <c:v>-0.26311535041629619</c:v>
                </c:pt>
                <c:pt idx="30">
                  <c:v>-0.23918842454126577</c:v>
                </c:pt>
                <c:pt idx="31">
                  <c:v>-0.24799935332632761</c:v>
                </c:pt>
                <c:pt idx="32">
                  <c:v>-0.23846091665993052</c:v>
                </c:pt>
                <c:pt idx="33">
                  <c:v>-0.24015843504971301</c:v>
                </c:pt>
                <c:pt idx="34">
                  <c:v>-0.20483388570042838</c:v>
                </c:pt>
                <c:pt idx="35">
                  <c:v>-0.21024977770592512</c:v>
                </c:pt>
                <c:pt idx="36">
                  <c:v>-0.21477649341201188</c:v>
                </c:pt>
                <c:pt idx="37">
                  <c:v>-0.21259396976800582</c:v>
                </c:pt>
                <c:pt idx="38">
                  <c:v>-0.23490421146229079</c:v>
                </c:pt>
                <c:pt idx="39">
                  <c:v>-0.24363430603831548</c:v>
                </c:pt>
                <c:pt idx="40">
                  <c:v>-0.2577802926198367</c:v>
                </c:pt>
                <c:pt idx="41">
                  <c:v>-0.211138954005335</c:v>
                </c:pt>
                <c:pt idx="42">
                  <c:v>-0.22100072750788124</c:v>
                </c:pt>
                <c:pt idx="43">
                  <c:v>-0.27944386064182358</c:v>
                </c:pt>
                <c:pt idx="44">
                  <c:v>-0.2802522027321962</c:v>
                </c:pt>
                <c:pt idx="45">
                  <c:v>-0.29294317355104682</c:v>
                </c:pt>
                <c:pt idx="46">
                  <c:v>-0.2230215827338129</c:v>
                </c:pt>
                <c:pt idx="47">
                  <c:v>-0.2149381618300864</c:v>
                </c:pt>
                <c:pt idx="48">
                  <c:v>-0.1770269177916094</c:v>
                </c:pt>
                <c:pt idx="49">
                  <c:v>-0.11979629779322609</c:v>
                </c:pt>
                <c:pt idx="50">
                  <c:v>-9.3686848274189605E-2</c:v>
                </c:pt>
                <c:pt idx="51">
                  <c:v>-0.1072669953924501</c:v>
                </c:pt>
                <c:pt idx="52">
                  <c:v>-6.7739067173227641E-2</c:v>
                </c:pt>
                <c:pt idx="53">
                  <c:v>-5.5371433190526176E-2</c:v>
                </c:pt>
                <c:pt idx="54">
                  <c:v>-6.9921590817233814E-2</c:v>
                </c:pt>
                <c:pt idx="55">
                  <c:v>-7.2346617088351661E-2</c:v>
                </c:pt>
                <c:pt idx="56">
                  <c:v>-6.5233206693072421E-2</c:v>
                </c:pt>
                <c:pt idx="57">
                  <c:v>-3.6456228275806302E-2</c:v>
                </c:pt>
                <c:pt idx="58">
                  <c:v>-5.3997251636892729E-2</c:v>
                </c:pt>
                <c:pt idx="59">
                  <c:v>-6.2889014630991724E-2</c:v>
                </c:pt>
                <c:pt idx="60">
                  <c:v>-5.1248888529625614E-2</c:v>
                </c:pt>
                <c:pt idx="61">
                  <c:v>-4.7611349122948843E-2</c:v>
                </c:pt>
                <c:pt idx="62">
                  <c:v>-5.9170641015277581E-2</c:v>
                </c:pt>
                <c:pt idx="63">
                  <c:v>-5.3835583218818206E-2</c:v>
                </c:pt>
                <c:pt idx="64">
                  <c:v>-4.4620483388570054E-2</c:v>
                </c:pt>
                <c:pt idx="65">
                  <c:v>-4.9632204348880493E-2</c:v>
                </c:pt>
                <c:pt idx="66">
                  <c:v>-4.3731307089160065E-2</c:v>
                </c:pt>
                <c:pt idx="67">
                  <c:v>-3.5082046722172744E-2</c:v>
                </c:pt>
                <c:pt idx="68">
                  <c:v>-3.9204591383073306E-2</c:v>
                </c:pt>
                <c:pt idx="69">
                  <c:v>-2.4654433756365668E-2</c:v>
                </c:pt>
                <c:pt idx="70">
                  <c:v>-3.1121170479346816E-2</c:v>
                </c:pt>
                <c:pt idx="71">
                  <c:v>-3.8315415083663318E-2</c:v>
                </c:pt>
                <c:pt idx="72">
                  <c:v>-3.8315415083663318E-2</c:v>
                </c:pt>
                <c:pt idx="73">
                  <c:v>-4.1306280818042218E-2</c:v>
                </c:pt>
                <c:pt idx="74">
                  <c:v>-5.3350577964594526E-2</c:v>
                </c:pt>
                <c:pt idx="75">
                  <c:v>-4.7773017541023366E-2</c:v>
                </c:pt>
                <c:pt idx="76">
                  <c:v>-7.9055856438444594E-2</c:v>
                </c:pt>
                <c:pt idx="77">
                  <c:v>-7.5014145986581404E-2</c:v>
                </c:pt>
                <c:pt idx="78">
                  <c:v>-6.668822245574324E-2</c:v>
                </c:pt>
                <c:pt idx="79">
                  <c:v>-7.8328348557109351E-2</c:v>
                </c:pt>
                <c:pt idx="80">
                  <c:v>-0.10031525341524528</c:v>
                </c:pt>
                <c:pt idx="81">
                  <c:v>-9.5626869291083993E-2</c:v>
                </c:pt>
                <c:pt idx="82">
                  <c:v>-7.3559130223910696E-2</c:v>
                </c:pt>
                <c:pt idx="83">
                  <c:v>-9.4333521946487697E-2</c:v>
                </c:pt>
                <c:pt idx="84">
                  <c:v>-9.5303532454934836E-2</c:v>
                </c:pt>
                <c:pt idx="85">
                  <c:v>-0.10856034273704629</c:v>
                </c:pt>
                <c:pt idx="86">
                  <c:v>-0.10678199013822642</c:v>
                </c:pt>
                <c:pt idx="87">
                  <c:v>-9.4656858782636744E-2</c:v>
                </c:pt>
                <c:pt idx="88">
                  <c:v>-0.12028130304744966</c:v>
                </c:pt>
                <c:pt idx="89">
                  <c:v>-0.13127475547651768</c:v>
                </c:pt>
                <c:pt idx="90">
                  <c:v>-8.4390914234904191E-2</c:v>
                </c:pt>
                <c:pt idx="91">
                  <c:v>-8.0995877455339094E-2</c:v>
                </c:pt>
                <c:pt idx="92">
                  <c:v>-8.3340069517419679E-2</c:v>
                </c:pt>
                <c:pt idx="93">
                  <c:v>-5.7634791043569611E-2</c:v>
                </c:pt>
                <c:pt idx="94">
                  <c:v>-6.111066203217197E-2</c:v>
                </c:pt>
                <c:pt idx="95">
                  <c:v>-5.4805593727265234E-2</c:v>
                </c:pt>
                <c:pt idx="96">
                  <c:v>-4.4135478134346373E-2</c:v>
                </c:pt>
                <c:pt idx="97">
                  <c:v>-6.3778190930401712E-2</c:v>
                </c:pt>
                <c:pt idx="98">
                  <c:v>-6.8143238218413948E-2</c:v>
                </c:pt>
                <c:pt idx="99">
                  <c:v>-6.6607388246705979E-2</c:v>
                </c:pt>
                <c:pt idx="100">
                  <c:v>-3.7183736157141656E-2</c:v>
                </c:pt>
                <c:pt idx="101">
                  <c:v>-1.4388489208633004E-2</c:v>
                </c:pt>
                <c:pt idx="102">
                  <c:v>-2.8130304744968027E-2</c:v>
                </c:pt>
                <c:pt idx="103">
                  <c:v>-3.2172015196831216E-2</c:v>
                </c:pt>
                <c:pt idx="104">
                  <c:v>0</c:v>
                </c:pt>
              </c:numCache>
            </c:numRef>
          </c:val>
          <c:smooth val="0"/>
        </c:ser>
        <c:ser>
          <c:idx val="6"/>
          <c:order val="6"/>
          <c:tx>
            <c:v>台湾其它电子指数</c:v>
          </c:tx>
          <c:spPr>
            <a:ln w="38100" cap="rnd">
              <a:solidFill>
                <a:schemeClr val="accent1">
                  <a:lumMod val="60000"/>
                </a:schemeClr>
              </a:solidFill>
              <a:round/>
            </a:ln>
            <a:effectLst/>
          </c:spPr>
          <c:marker>
            <c:symbol val="none"/>
          </c:marker>
          <c:cat>
            <c:numRef>
              <c:f>台湾市场表现!$J$4:$J$108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台湾市场表现!$X$4:$X$108</c:f>
              <c:numCache>
                <c:formatCode>0.00%</c:formatCode>
                <c:ptCount val="105"/>
                <c:pt idx="0">
                  <c:v>-4.9755981430782081E-2</c:v>
                </c:pt>
                <c:pt idx="1">
                  <c:v>-6.2968694203071163E-2</c:v>
                </c:pt>
                <c:pt idx="2">
                  <c:v>-7.6895607665754206E-2</c:v>
                </c:pt>
                <c:pt idx="3">
                  <c:v>-5.5826687299131206E-2</c:v>
                </c:pt>
                <c:pt idx="4">
                  <c:v>-7.011070110701112E-2</c:v>
                </c:pt>
                <c:pt idx="5">
                  <c:v>-8.4870848708487157E-2</c:v>
                </c:pt>
                <c:pt idx="6">
                  <c:v>-0.13296036186168314</c:v>
                </c:pt>
                <c:pt idx="7">
                  <c:v>-0.14200690394000726</c:v>
                </c:pt>
                <c:pt idx="8">
                  <c:v>-0.14403047256279022</c:v>
                </c:pt>
                <c:pt idx="9">
                  <c:v>-0.10724913700749916</c:v>
                </c:pt>
                <c:pt idx="10">
                  <c:v>-6.8563266277824164E-2</c:v>
                </c:pt>
                <c:pt idx="11">
                  <c:v>-3.4400666587311002E-2</c:v>
                </c:pt>
                <c:pt idx="12">
                  <c:v>-4.7970479704797064E-2</c:v>
                </c:pt>
                <c:pt idx="13">
                  <c:v>-3.7614569694084166E-2</c:v>
                </c:pt>
                <c:pt idx="14">
                  <c:v>-3.0234495893346147E-2</c:v>
                </c:pt>
                <c:pt idx="15">
                  <c:v>-1.4284013807880025E-2</c:v>
                </c:pt>
                <c:pt idx="16">
                  <c:v>-3.2019997619331164E-2</c:v>
                </c:pt>
                <c:pt idx="17">
                  <c:v>-3.5114867277705075E-2</c:v>
                </c:pt>
                <c:pt idx="18">
                  <c:v>-8.8084751815260098E-2</c:v>
                </c:pt>
                <c:pt idx="19">
                  <c:v>-0.10510653493631705</c:v>
                </c:pt>
                <c:pt idx="20">
                  <c:v>-0.11570051184382812</c:v>
                </c:pt>
                <c:pt idx="21">
                  <c:v>-0.11570051184382812</c:v>
                </c:pt>
                <c:pt idx="22">
                  <c:v>-9.0941554576836059E-2</c:v>
                </c:pt>
                <c:pt idx="23">
                  <c:v>-0.14367337221759324</c:v>
                </c:pt>
                <c:pt idx="24">
                  <c:v>-0.14569694084037621</c:v>
                </c:pt>
                <c:pt idx="25">
                  <c:v>-0.11581954529222716</c:v>
                </c:pt>
                <c:pt idx="26">
                  <c:v>-6.2730627306273212E-2</c:v>
                </c:pt>
                <c:pt idx="27">
                  <c:v>-5.0470182121176155E-2</c:v>
                </c:pt>
                <c:pt idx="28">
                  <c:v>-5.5707653850732175E-2</c:v>
                </c:pt>
                <c:pt idx="29">
                  <c:v>-3.642423521009408E-2</c:v>
                </c:pt>
                <c:pt idx="30">
                  <c:v>-1.4164980359481105E-2</c:v>
                </c:pt>
                <c:pt idx="31">
                  <c:v>-7.142006903940068E-3</c:v>
                </c:pt>
                <c:pt idx="32">
                  <c:v>1.1903344839898633E-3</c:v>
                </c:pt>
                <c:pt idx="33">
                  <c:v>-2.2854422092608018E-2</c:v>
                </c:pt>
                <c:pt idx="34">
                  <c:v>2.130698726342084E-2</c:v>
                </c:pt>
                <c:pt idx="35">
                  <c:v>1.1903344839899965E-2</c:v>
                </c:pt>
                <c:pt idx="36">
                  <c:v>2.7139626234972125E-2</c:v>
                </c:pt>
                <c:pt idx="37">
                  <c:v>3.0948696583739999E-2</c:v>
                </c:pt>
                <c:pt idx="38">
                  <c:v>3.1543863825734819E-2</c:v>
                </c:pt>
                <c:pt idx="39">
                  <c:v>2.1426020711819982E-2</c:v>
                </c:pt>
                <c:pt idx="40">
                  <c:v>-1.6664682775859863E-3</c:v>
                </c:pt>
                <c:pt idx="41">
                  <c:v>1.9640518985834854E-2</c:v>
                </c:pt>
                <c:pt idx="42">
                  <c:v>4.7613379359598973E-3</c:v>
                </c:pt>
                <c:pt idx="43">
                  <c:v>-2.8448994167361019E-2</c:v>
                </c:pt>
                <c:pt idx="44">
                  <c:v>-1.0474943459112152E-2</c:v>
                </c:pt>
                <c:pt idx="45">
                  <c:v>-4.3685275562433068E-2</c:v>
                </c:pt>
                <c:pt idx="46">
                  <c:v>1.5712415188667839E-2</c:v>
                </c:pt>
                <c:pt idx="47">
                  <c:v>1.785501725984906E-3</c:v>
                </c:pt>
                <c:pt idx="48">
                  <c:v>2.1902154505415883E-2</c:v>
                </c:pt>
                <c:pt idx="49">
                  <c:v>2.2854422092608129E-2</c:v>
                </c:pt>
                <c:pt idx="50">
                  <c:v>8.5823116295679069E-2</c:v>
                </c:pt>
                <c:pt idx="51">
                  <c:v>7.1777169384596995E-2</c:v>
                </c:pt>
                <c:pt idx="52">
                  <c:v>0.11748601356981303</c:v>
                </c:pt>
                <c:pt idx="53">
                  <c:v>0.12403285323175806</c:v>
                </c:pt>
                <c:pt idx="54">
                  <c:v>7.1777169384596995E-2</c:v>
                </c:pt>
                <c:pt idx="55">
                  <c:v>7.570527318176401E-2</c:v>
                </c:pt>
                <c:pt idx="56">
                  <c:v>6.7372931793834079E-2</c:v>
                </c:pt>
                <c:pt idx="57">
                  <c:v>0.11546244494703006</c:v>
                </c:pt>
                <c:pt idx="58">
                  <c:v>8.629925008927497E-2</c:v>
                </c:pt>
                <c:pt idx="59">
                  <c:v>4.7494345911200941E-2</c:v>
                </c:pt>
                <c:pt idx="60">
                  <c:v>4.0471372455660015E-2</c:v>
                </c:pt>
                <c:pt idx="61">
                  <c:v>4.6780145220806979E-2</c:v>
                </c:pt>
                <c:pt idx="62">
                  <c:v>7.2491370074990957E-2</c:v>
                </c:pt>
                <c:pt idx="63">
                  <c:v>4.5232710391619912E-2</c:v>
                </c:pt>
                <c:pt idx="64">
                  <c:v>4.975598143078197E-2</c:v>
                </c:pt>
                <c:pt idx="65">
                  <c:v>4.3923342459230907E-2</c:v>
                </c:pt>
                <c:pt idx="66">
                  <c:v>3.6067134864897099E-2</c:v>
                </c:pt>
                <c:pt idx="67">
                  <c:v>3.666230210689192E-2</c:v>
                </c:pt>
                <c:pt idx="68">
                  <c:v>-2.2735388644209098E-2</c:v>
                </c:pt>
                <c:pt idx="69">
                  <c:v>-1.1665277943102015E-2</c:v>
                </c:pt>
                <c:pt idx="70">
                  <c:v>-3.1305796928937091E-2</c:v>
                </c:pt>
                <c:pt idx="71">
                  <c:v>-4.1542673491251181E-2</c:v>
                </c:pt>
                <c:pt idx="72">
                  <c:v>-4.1542673491251181E-2</c:v>
                </c:pt>
                <c:pt idx="73">
                  <c:v>-3.2615164861326096E-2</c:v>
                </c:pt>
                <c:pt idx="74">
                  <c:v>-3.5233900726104106E-2</c:v>
                </c:pt>
                <c:pt idx="75">
                  <c:v>-2.5116057612189047E-2</c:v>
                </c:pt>
                <c:pt idx="76">
                  <c:v>-6.6420664206642055E-2</c:v>
                </c:pt>
                <c:pt idx="77">
                  <c:v>-4.4875610046423153E-2</c:v>
                </c:pt>
                <c:pt idx="78">
                  <c:v>-3.9281037971670152E-2</c:v>
                </c:pt>
                <c:pt idx="79">
                  <c:v>-3.4995833829306155E-2</c:v>
                </c:pt>
                <c:pt idx="80">
                  <c:v>-6.4873229377455099E-2</c:v>
                </c:pt>
                <c:pt idx="81">
                  <c:v>-2.1902154505416105E-2</c:v>
                </c:pt>
                <c:pt idx="82">
                  <c:v>1.4284013807879914E-2</c:v>
                </c:pt>
                <c:pt idx="83">
                  <c:v>3.4400666587311113E-2</c:v>
                </c:pt>
                <c:pt idx="84">
                  <c:v>2.6782525889774922E-2</c:v>
                </c:pt>
                <c:pt idx="85">
                  <c:v>2.2140221402213944E-2</c:v>
                </c:pt>
                <c:pt idx="86">
                  <c:v>2.392572312819885E-2</c:v>
                </c:pt>
                <c:pt idx="87">
                  <c:v>1.6307582430662881E-2</c:v>
                </c:pt>
                <c:pt idx="88">
                  <c:v>-1.4522080704677975E-2</c:v>
                </c:pt>
                <c:pt idx="89">
                  <c:v>-5.189858350196408E-2</c:v>
                </c:pt>
                <c:pt idx="90">
                  <c:v>4.0471372455660015E-2</c:v>
                </c:pt>
                <c:pt idx="91">
                  <c:v>6.0945125580287973E-2</c:v>
                </c:pt>
                <c:pt idx="92">
                  <c:v>3.2139031067729862E-2</c:v>
                </c:pt>
                <c:pt idx="93">
                  <c:v>7.7847875252945897E-2</c:v>
                </c:pt>
                <c:pt idx="94">
                  <c:v>6.0230924889894011E-2</c:v>
                </c:pt>
                <c:pt idx="95">
                  <c:v>7.6895607665754095E-2</c:v>
                </c:pt>
                <c:pt idx="96">
                  <c:v>8.7013450779668933E-2</c:v>
                </c:pt>
                <c:pt idx="97">
                  <c:v>4.8803713843589946E-2</c:v>
                </c:pt>
                <c:pt idx="98">
                  <c:v>2.9163194857754871E-2</c:v>
                </c:pt>
                <c:pt idx="99">
                  <c:v>-2.1187953815022031E-2</c:v>
                </c:pt>
                <c:pt idx="100">
                  <c:v>-2.2854422092608018E-2</c:v>
                </c:pt>
                <c:pt idx="101">
                  <c:v>3.2377097964527923E-2</c:v>
                </c:pt>
                <c:pt idx="102">
                  <c:v>2.9639328651350993E-2</c:v>
                </c:pt>
                <c:pt idx="103">
                  <c:v>3.9876205213664973E-2</c:v>
                </c:pt>
                <c:pt idx="104">
                  <c:v>0</c:v>
                </c:pt>
              </c:numCache>
            </c:numRef>
          </c:val>
          <c:smooth val="0"/>
        </c:ser>
        <c:dLbls>
          <c:showLegendKey val="0"/>
          <c:showVal val="0"/>
          <c:showCatName val="0"/>
          <c:showSerName val="0"/>
          <c:showPercent val="0"/>
          <c:showBubbleSize val="0"/>
        </c:dLbls>
        <c:smooth val="0"/>
        <c:axId val="412221392"/>
        <c:axId val="412221952"/>
      </c:lineChart>
      <c:dateAx>
        <c:axId val="412221392"/>
        <c:scaling>
          <c:orientation val="minMax"/>
        </c:scaling>
        <c:delete val="0"/>
        <c:axPos val="b"/>
        <c:numFmt formatCode="m/d/yyyy" sourceLinked="1"/>
        <c:majorTickMark val="out"/>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zh-CN"/>
          </a:p>
        </c:txPr>
        <c:crossAx val="412221952"/>
        <c:crosses val="autoZero"/>
        <c:auto val="1"/>
        <c:lblOffset val="100"/>
        <c:baseTimeUnit val="days"/>
        <c:majorUnit val="2"/>
        <c:majorTimeUnit val="months"/>
      </c:dateAx>
      <c:valAx>
        <c:axId val="412221952"/>
        <c:scaling>
          <c:orientation val="minMax"/>
        </c:scaling>
        <c:delete val="0"/>
        <c:axPos val="l"/>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4122213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039739042204389E-2"/>
          <c:y val="3.079225067541045E-2"/>
          <c:w val="0.87939808642130601"/>
          <c:h val="0.66934275444308466"/>
        </c:manualLayout>
      </c:layout>
      <c:lineChart>
        <c:grouping val="standard"/>
        <c:varyColors val="0"/>
        <c:ser>
          <c:idx val="0"/>
          <c:order val="0"/>
          <c:tx>
            <c:v>纳斯达克指数</c:v>
          </c:tx>
          <c:spPr>
            <a:ln w="38100" cap="rnd">
              <a:solidFill>
                <a:schemeClr val="accent1"/>
              </a:solidFill>
              <a:round/>
            </a:ln>
            <a:effectLst/>
          </c:spPr>
          <c:marker>
            <c:symbol val="none"/>
          </c:marker>
          <c:cat>
            <c:numRef>
              <c:f>美国市场表现!$H$4:$H$108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美国市场表现!$J$4:$J$108</c:f>
              <c:numCache>
                <c:formatCode>0.00%</c:formatCode>
                <c:ptCount val="105"/>
                <c:pt idx="0">
                  <c:v>8.3960293629191662E-2</c:v>
                </c:pt>
                <c:pt idx="1">
                  <c:v>4.9499211980570168E-2</c:v>
                </c:pt>
                <c:pt idx="2">
                  <c:v>7.0088030798518997E-2</c:v>
                </c:pt>
                <c:pt idx="3">
                  <c:v>9.1089250166632052E-2</c:v>
                </c:pt>
                <c:pt idx="4">
                  <c:v>0.10178268497279275</c:v>
                </c:pt>
                <c:pt idx="5">
                  <c:v>9.977418283388273E-2</c:v>
                </c:pt>
                <c:pt idx="6">
                  <c:v>6.322657732064485E-2</c:v>
                </c:pt>
                <c:pt idx="7">
                  <c:v>5.1661528378730726E-2</c:v>
                </c:pt>
                <c:pt idx="8">
                  <c:v>5.5781075496050825E-2</c:v>
                </c:pt>
                <c:pt idx="9">
                  <c:v>6.451950877521484E-2</c:v>
                </c:pt>
                <c:pt idx="10">
                  <c:v>9.36929466130767E-2</c:v>
                </c:pt>
                <c:pt idx="11">
                  <c:v>0.10082413234268039</c:v>
                </c:pt>
                <c:pt idx="12">
                  <c:v>8.1312013339485789E-2</c:v>
                </c:pt>
                <c:pt idx="13">
                  <c:v>9.5545405300573094E-2</c:v>
                </c:pt>
                <c:pt idx="14">
                  <c:v>6.4107108225050391E-2</c:v>
                </c:pt>
                <c:pt idx="15">
                  <c:v>6.9042539674047276E-2</c:v>
                </c:pt>
                <c:pt idx="16">
                  <c:v>5.8525211048767956E-2</c:v>
                </c:pt>
                <c:pt idx="17">
                  <c:v>5.1514401695969436E-2</c:v>
                </c:pt>
                <c:pt idx="18">
                  <c:v>2.3303974872545874E-2</c:v>
                </c:pt>
                <c:pt idx="19">
                  <c:v>4.1240055016462662E-3</c:v>
                </c:pt>
                <c:pt idx="20">
                  <c:v>-3.3085670084018304E-2</c:v>
                </c:pt>
                <c:pt idx="21">
                  <c:v>-2.7372250570115941E-2</c:v>
                </c:pt>
                <c:pt idx="22">
                  <c:v>2.8538118071391949E-2</c:v>
                </c:pt>
                <c:pt idx="23">
                  <c:v>2.3462247516122581E-2</c:v>
                </c:pt>
                <c:pt idx="24">
                  <c:v>5.5506884860001549E-4</c:v>
                </c:pt>
                <c:pt idx="25">
                  <c:v>3.5154360411330465E-2</c:v>
                </c:pt>
                <c:pt idx="26">
                  <c:v>0.11624791291883718</c:v>
                </c:pt>
                <c:pt idx="27">
                  <c:v>0.1254054343246549</c:v>
                </c:pt>
                <c:pt idx="28">
                  <c:v>9.744913540781952E-2</c:v>
                </c:pt>
                <c:pt idx="29">
                  <c:v>9.9765266065230618E-2</c:v>
                </c:pt>
                <c:pt idx="30">
                  <c:v>0.14631079842975714</c:v>
                </c:pt>
                <c:pt idx="31">
                  <c:v>0.14302273998925541</c:v>
                </c:pt>
                <c:pt idx="32">
                  <c:v>0.13798476570075757</c:v>
                </c:pt>
                <c:pt idx="33">
                  <c:v>9.8519147646084493E-2</c:v>
                </c:pt>
                <c:pt idx="34">
                  <c:v>0.14739195662883708</c:v>
                </c:pt>
                <c:pt idx="35">
                  <c:v>0.12657798940242038</c:v>
                </c:pt>
                <c:pt idx="36">
                  <c:v>0.12169828775749947</c:v>
                </c:pt>
                <c:pt idx="37">
                  <c:v>8.9337105126473082E-2</c:v>
                </c:pt>
                <c:pt idx="38">
                  <c:v>7.6804586785794715E-2</c:v>
                </c:pt>
                <c:pt idx="39">
                  <c:v>4.9454628137309165E-2</c:v>
                </c:pt>
                <c:pt idx="40">
                  <c:v>4.4710907214334572E-2</c:v>
                </c:pt>
                <c:pt idx="41">
                  <c:v>7.6082328524965659E-2</c:v>
                </c:pt>
                <c:pt idx="42">
                  <c:v>7.4992253557233379E-2</c:v>
                </c:pt>
                <c:pt idx="43">
                  <c:v>4.4135775636267027E-2</c:v>
                </c:pt>
                <c:pt idx="44">
                  <c:v>7.6327539662901511E-2</c:v>
                </c:pt>
                <c:pt idx="45">
                  <c:v>4.906674870093819E-2</c:v>
                </c:pt>
                <c:pt idx="46">
                  <c:v>0.1253497045205787</c:v>
                </c:pt>
                <c:pt idx="47">
                  <c:v>0.12430198420394434</c:v>
                </c:pt>
                <c:pt idx="48">
                  <c:v>0.14319215859364709</c:v>
                </c:pt>
                <c:pt idx="49">
                  <c:v>0.13435341166714587</c:v>
                </c:pt>
                <c:pt idx="50">
                  <c:v>0.16144032564039112</c:v>
                </c:pt>
                <c:pt idx="51">
                  <c:v>0.11408336732851376</c:v>
                </c:pt>
                <c:pt idx="52">
                  <c:v>0.11664916750818666</c:v>
                </c:pt>
                <c:pt idx="53">
                  <c:v>0.13254330763074762</c:v>
                </c:pt>
                <c:pt idx="54">
                  <c:v>0.14067762983372445</c:v>
                </c:pt>
                <c:pt idx="55">
                  <c:v>0.12598725347921169</c:v>
                </c:pt>
                <c:pt idx="56">
                  <c:v>0.12985713107426999</c:v>
                </c:pt>
                <c:pt idx="57">
                  <c:v>0.13020711424386899</c:v>
                </c:pt>
                <c:pt idx="58">
                  <c:v>0.13451614269504852</c:v>
                </c:pt>
                <c:pt idx="59">
                  <c:v>0.12536085048139389</c:v>
                </c:pt>
                <c:pt idx="60">
                  <c:v>0.11538744474389917</c:v>
                </c:pt>
                <c:pt idx="61">
                  <c:v>0.11579761610190076</c:v>
                </c:pt>
                <c:pt idx="62">
                  <c:v>0.13512471215556188</c:v>
                </c:pt>
                <c:pt idx="63">
                  <c:v>9.9395220166164089E-2</c:v>
                </c:pt>
                <c:pt idx="64">
                  <c:v>0.11369994627646873</c:v>
                </c:pt>
                <c:pt idx="65">
                  <c:v>8.9392834930549281E-2</c:v>
                </c:pt>
                <c:pt idx="66">
                  <c:v>9.0346929176335689E-2</c:v>
                </c:pt>
                <c:pt idx="67">
                  <c:v>0.12048560722079915</c:v>
                </c:pt>
                <c:pt idx="68">
                  <c:v>8.6008921227036517E-2</c:v>
                </c:pt>
                <c:pt idx="69">
                  <c:v>9.840545884576879E-2</c:v>
                </c:pt>
                <c:pt idx="70">
                  <c:v>0.10646621770736497</c:v>
                </c:pt>
                <c:pt idx="71">
                  <c:v>0.10478094843209762</c:v>
                </c:pt>
                <c:pt idx="72">
                  <c:v>9.0930977523055345E-2</c:v>
                </c:pt>
                <c:pt idx="73">
                  <c:v>5.7617929838405635E-2</c:v>
                </c:pt>
                <c:pt idx="74">
                  <c:v>3.3284068186529847E-2</c:v>
                </c:pt>
                <c:pt idx="75">
                  <c:v>6.062288087419998E-2</c:v>
                </c:pt>
                <c:pt idx="76">
                  <c:v>3.3092357660507332E-2</c:v>
                </c:pt>
                <c:pt idx="77">
                  <c:v>4.8627597844816961E-2</c:v>
                </c:pt>
                <c:pt idx="78">
                  <c:v>5.3696780823597301E-2</c:v>
                </c:pt>
                <c:pt idx="79">
                  <c:v>7.1541464088828777E-2</c:v>
                </c:pt>
                <c:pt idx="80">
                  <c:v>6.2294774996489055E-2</c:v>
                </c:pt>
                <c:pt idx="81">
                  <c:v>3.7376864997893389E-2</c:v>
                </c:pt>
                <c:pt idx="82">
                  <c:v>6.5723272543263045E-2</c:v>
                </c:pt>
                <c:pt idx="83">
                  <c:v>6.8146404424500595E-2</c:v>
                </c:pt>
                <c:pt idx="84">
                  <c:v>5.0611578869933282E-2</c:v>
                </c:pt>
                <c:pt idx="85">
                  <c:v>4.5165662415597163E-2</c:v>
                </c:pt>
                <c:pt idx="86">
                  <c:v>3.2679957110342661E-2</c:v>
                </c:pt>
                <c:pt idx="87">
                  <c:v>3.2280931713156269E-2</c:v>
                </c:pt>
                <c:pt idx="88">
                  <c:v>-4.9265146803445514E-4</c:v>
                </c:pt>
                <c:pt idx="89">
                  <c:v>-5.0711892517270818E-2</c:v>
                </c:pt>
                <c:pt idx="90">
                  <c:v>-4.6743930467038175E-2</c:v>
                </c:pt>
                <c:pt idx="91">
                  <c:v>-2.2982971201067626E-3</c:v>
                </c:pt>
                <c:pt idx="92">
                  <c:v>5.8538586201744014E-3</c:v>
                </c:pt>
                <c:pt idx="93">
                  <c:v>2.0923197642406244E-2</c:v>
                </c:pt>
                <c:pt idx="94">
                  <c:v>1.8205812395645893E-2</c:v>
                </c:pt>
                <c:pt idx="95">
                  <c:v>2.1616476405115437E-2</c:v>
                </c:pt>
                <c:pt idx="96">
                  <c:v>2.1030198866232919E-2</c:v>
                </c:pt>
                <c:pt idx="97">
                  <c:v>1.173000916197986E-2</c:v>
                </c:pt>
                <c:pt idx="98">
                  <c:v>-4.6813035424092542E-3</c:v>
                </c:pt>
                <c:pt idx="99">
                  <c:v>-2.5642397451587695E-2</c:v>
                </c:pt>
                <c:pt idx="100">
                  <c:v>-2.9712902341320513E-2</c:v>
                </c:pt>
                <c:pt idx="101">
                  <c:v>-8.1075718970201605E-3</c:v>
                </c:pt>
                <c:pt idx="102">
                  <c:v>-1.1988595452893991E-2</c:v>
                </c:pt>
                <c:pt idx="103">
                  <c:v>-1.570242959653867E-2</c:v>
                </c:pt>
                <c:pt idx="104">
                  <c:v>0</c:v>
                </c:pt>
              </c:numCache>
            </c:numRef>
          </c:val>
          <c:smooth val="0"/>
        </c:ser>
        <c:ser>
          <c:idx val="1"/>
          <c:order val="1"/>
          <c:tx>
            <c:v>费城半导体指数</c:v>
          </c:tx>
          <c:spPr>
            <a:ln w="38100" cap="rnd">
              <a:solidFill>
                <a:schemeClr val="accent2"/>
              </a:solidFill>
              <a:round/>
            </a:ln>
            <a:effectLst/>
          </c:spPr>
          <c:marker>
            <c:symbol val="none"/>
          </c:marker>
          <c:cat>
            <c:numRef>
              <c:f>美国市场表现!$H$4:$H$108</c:f>
              <c:numCache>
                <c:formatCode>m/d/yyyy</c:formatCode>
                <c:ptCount val="105"/>
                <c:pt idx="0">
                  <c:v>42554</c:v>
                </c:pt>
                <c:pt idx="1">
                  <c:v>42547</c:v>
                </c:pt>
                <c:pt idx="2">
                  <c:v>42540</c:v>
                </c:pt>
                <c:pt idx="3">
                  <c:v>42533</c:v>
                </c:pt>
                <c:pt idx="4">
                  <c:v>42526</c:v>
                </c:pt>
                <c:pt idx="5">
                  <c:v>42519</c:v>
                </c:pt>
                <c:pt idx="6">
                  <c:v>42512</c:v>
                </c:pt>
                <c:pt idx="7">
                  <c:v>42505</c:v>
                </c:pt>
                <c:pt idx="8">
                  <c:v>42498</c:v>
                </c:pt>
                <c:pt idx="9">
                  <c:v>42491</c:v>
                </c:pt>
                <c:pt idx="10">
                  <c:v>42484</c:v>
                </c:pt>
                <c:pt idx="11">
                  <c:v>42477</c:v>
                </c:pt>
                <c:pt idx="12">
                  <c:v>42470</c:v>
                </c:pt>
                <c:pt idx="13">
                  <c:v>42463</c:v>
                </c:pt>
                <c:pt idx="14">
                  <c:v>42456</c:v>
                </c:pt>
                <c:pt idx="15">
                  <c:v>42449</c:v>
                </c:pt>
                <c:pt idx="16">
                  <c:v>42442</c:v>
                </c:pt>
                <c:pt idx="17">
                  <c:v>42435</c:v>
                </c:pt>
                <c:pt idx="18">
                  <c:v>42428</c:v>
                </c:pt>
                <c:pt idx="19">
                  <c:v>42421</c:v>
                </c:pt>
                <c:pt idx="20">
                  <c:v>42414</c:v>
                </c:pt>
                <c:pt idx="21">
                  <c:v>42407</c:v>
                </c:pt>
                <c:pt idx="22">
                  <c:v>42400</c:v>
                </c:pt>
                <c:pt idx="23">
                  <c:v>42393</c:v>
                </c:pt>
                <c:pt idx="24">
                  <c:v>42386</c:v>
                </c:pt>
                <c:pt idx="25">
                  <c:v>42379</c:v>
                </c:pt>
                <c:pt idx="26">
                  <c:v>42372</c:v>
                </c:pt>
                <c:pt idx="27">
                  <c:v>42365</c:v>
                </c:pt>
                <c:pt idx="28">
                  <c:v>42358</c:v>
                </c:pt>
                <c:pt idx="29">
                  <c:v>42351</c:v>
                </c:pt>
                <c:pt idx="30">
                  <c:v>42344</c:v>
                </c:pt>
                <c:pt idx="31">
                  <c:v>42337</c:v>
                </c:pt>
                <c:pt idx="32">
                  <c:v>42330</c:v>
                </c:pt>
                <c:pt idx="33">
                  <c:v>42323</c:v>
                </c:pt>
                <c:pt idx="34">
                  <c:v>42316</c:v>
                </c:pt>
                <c:pt idx="35">
                  <c:v>42309</c:v>
                </c:pt>
                <c:pt idx="36">
                  <c:v>42302</c:v>
                </c:pt>
                <c:pt idx="37">
                  <c:v>42295</c:v>
                </c:pt>
                <c:pt idx="38">
                  <c:v>42288</c:v>
                </c:pt>
                <c:pt idx="39">
                  <c:v>42281</c:v>
                </c:pt>
                <c:pt idx="40">
                  <c:v>42274</c:v>
                </c:pt>
                <c:pt idx="41">
                  <c:v>42267</c:v>
                </c:pt>
                <c:pt idx="42">
                  <c:v>42260</c:v>
                </c:pt>
                <c:pt idx="43">
                  <c:v>42253</c:v>
                </c:pt>
                <c:pt idx="44">
                  <c:v>42246</c:v>
                </c:pt>
                <c:pt idx="45">
                  <c:v>42239</c:v>
                </c:pt>
                <c:pt idx="46">
                  <c:v>42232</c:v>
                </c:pt>
                <c:pt idx="47">
                  <c:v>42225</c:v>
                </c:pt>
                <c:pt idx="48">
                  <c:v>42218</c:v>
                </c:pt>
                <c:pt idx="49">
                  <c:v>42211</c:v>
                </c:pt>
                <c:pt idx="50">
                  <c:v>42204</c:v>
                </c:pt>
                <c:pt idx="51">
                  <c:v>42197</c:v>
                </c:pt>
                <c:pt idx="52">
                  <c:v>42190</c:v>
                </c:pt>
                <c:pt idx="53">
                  <c:v>42183</c:v>
                </c:pt>
                <c:pt idx="54">
                  <c:v>42176</c:v>
                </c:pt>
                <c:pt idx="55">
                  <c:v>42169</c:v>
                </c:pt>
                <c:pt idx="56">
                  <c:v>42162</c:v>
                </c:pt>
                <c:pt idx="57">
                  <c:v>42155</c:v>
                </c:pt>
                <c:pt idx="58">
                  <c:v>42148</c:v>
                </c:pt>
                <c:pt idx="59">
                  <c:v>42141</c:v>
                </c:pt>
                <c:pt idx="60">
                  <c:v>42134</c:v>
                </c:pt>
                <c:pt idx="61">
                  <c:v>42127</c:v>
                </c:pt>
                <c:pt idx="62">
                  <c:v>42120</c:v>
                </c:pt>
                <c:pt idx="63">
                  <c:v>42113</c:v>
                </c:pt>
                <c:pt idx="64">
                  <c:v>42106</c:v>
                </c:pt>
                <c:pt idx="65">
                  <c:v>42099</c:v>
                </c:pt>
                <c:pt idx="66">
                  <c:v>42092</c:v>
                </c:pt>
                <c:pt idx="67">
                  <c:v>42085</c:v>
                </c:pt>
                <c:pt idx="68">
                  <c:v>42078</c:v>
                </c:pt>
                <c:pt idx="69">
                  <c:v>42071</c:v>
                </c:pt>
                <c:pt idx="70">
                  <c:v>42064</c:v>
                </c:pt>
                <c:pt idx="71">
                  <c:v>42057</c:v>
                </c:pt>
                <c:pt idx="72">
                  <c:v>42050</c:v>
                </c:pt>
                <c:pt idx="73">
                  <c:v>42043</c:v>
                </c:pt>
                <c:pt idx="74">
                  <c:v>42036</c:v>
                </c:pt>
                <c:pt idx="75">
                  <c:v>42029</c:v>
                </c:pt>
                <c:pt idx="76">
                  <c:v>42022</c:v>
                </c:pt>
                <c:pt idx="77">
                  <c:v>42015</c:v>
                </c:pt>
                <c:pt idx="78">
                  <c:v>42008</c:v>
                </c:pt>
                <c:pt idx="79">
                  <c:v>42001</c:v>
                </c:pt>
                <c:pt idx="80">
                  <c:v>41994</c:v>
                </c:pt>
                <c:pt idx="81">
                  <c:v>41987</c:v>
                </c:pt>
                <c:pt idx="82">
                  <c:v>41980</c:v>
                </c:pt>
                <c:pt idx="83">
                  <c:v>41973</c:v>
                </c:pt>
                <c:pt idx="84">
                  <c:v>41966</c:v>
                </c:pt>
                <c:pt idx="85">
                  <c:v>41959</c:v>
                </c:pt>
                <c:pt idx="86">
                  <c:v>41952</c:v>
                </c:pt>
                <c:pt idx="87">
                  <c:v>41945</c:v>
                </c:pt>
                <c:pt idx="88">
                  <c:v>41938</c:v>
                </c:pt>
                <c:pt idx="89">
                  <c:v>41931</c:v>
                </c:pt>
                <c:pt idx="90">
                  <c:v>41924</c:v>
                </c:pt>
                <c:pt idx="91">
                  <c:v>41917</c:v>
                </c:pt>
                <c:pt idx="92">
                  <c:v>41910</c:v>
                </c:pt>
                <c:pt idx="93">
                  <c:v>41903</c:v>
                </c:pt>
                <c:pt idx="94">
                  <c:v>41896</c:v>
                </c:pt>
                <c:pt idx="95">
                  <c:v>41889</c:v>
                </c:pt>
                <c:pt idx="96">
                  <c:v>41882</c:v>
                </c:pt>
                <c:pt idx="97">
                  <c:v>41875</c:v>
                </c:pt>
                <c:pt idx="98">
                  <c:v>41868</c:v>
                </c:pt>
                <c:pt idx="99">
                  <c:v>41861</c:v>
                </c:pt>
                <c:pt idx="100">
                  <c:v>41854</c:v>
                </c:pt>
                <c:pt idx="101">
                  <c:v>41847</c:v>
                </c:pt>
                <c:pt idx="102">
                  <c:v>41840</c:v>
                </c:pt>
                <c:pt idx="103">
                  <c:v>41833</c:v>
                </c:pt>
                <c:pt idx="104">
                  <c:v>41826</c:v>
                </c:pt>
              </c:numCache>
            </c:numRef>
          </c:cat>
          <c:val>
            <c:numRef>
              <c:f>美国市场表现!$L$4:$L$108</c:f>
              <c:numCache>
                <c:formatCode>0.00%</c:formatCode>
                <c:ptCount val="105"/>
                <c:pt idx="0">
                  <c:v>5.2977652617954618E-2</c:v>
                </c:pt>
                <c:pt idx="1">
                  <c:v>3.8200988093078703E-2</c:v>
                </c:pt>
                <c:pt idx="2">
                  <c:v>5.924884635367822E-2</c:v>
                </c:pt>
                <c:pt idx="3">
                  <c:v>7.4548302502820629E-2</c:v>
                </c:pt>
                <c:pt idx="4">
                  <c:v>8.4634138093232503E-2</c:v>
                </c:pt>
                <c:pt idx="5">
                  <c:v>6.9422146935036011E-2</c:v>
                </c:pt>
                <c:pt idx="6">
                  <c:v>2.2348458064456622E-2</c:v>
                </c:pt>
                <c:pt idx="7">
                  <c:v>-2.6566607126936592E-2</c:v>
                </c:pt>
                <c:pt idx="8">
                  <c:v>-2.0059304030768166E-2</c:v>
                </c:pt>
                <c:pt idx="9">
                  <c:v>-8.0049681344595003E-3</c:v>
                </c:pt>
                <c:pt idx="10">
                  <c:v>2.8408752032907714E-2</c:v>
                </c:pt>
                <c:pt idx="11">
                  <c:v>3.5273600944437433E-2</c:v>
                </c:pt>
                <c:pt idx="12">
                  <c:v>3.1919649033273378E-2</c:v>
                </c:pt>
                <c:pt idx="13">
                  <c:v>4.7726525103528372E-2</c:v>
                </c:pt>
                <c:pt idx="14">
                  <c:v>2.3963716631875354E-2</c:v>
                </c:pt>
                <c:pt idx="15">
                  <c:v>3.7635770568107407E-2</c:v>
                </c:pt>
                <c:pt idx="16">
                  <c:v>1.3215975503653832E-2</c:v>
                </c:pt>
                <c:pt idx="17">
                  <c:v>1.1098369677164932E-4</c:v>
                </c:pt>
                <c:pt idx="18">
                  <c:v>-3.9808253374857494E-2</c:v>
                </c:pt>
                <c:pt idx="19">
                  <c:v>-6.9309933502012311E-2</c:v>
                </c:pt>
                <c:pt idx="20">
                  <c:v>-0.12089260405874458</c:v>
                </c:pt>
                <c:pt idx="21">
                  <c:v>-9.8832211711393336E-2</c:v>
                </c:pt>
                <c:pt idx="22">
                  <c:v>-5.6668091111159002E-2</c:v>
                </c:pt>
                <c:pt idx="23">
                  <c:v>-8.011946887691257E-2</c:v>
                </c:pt>
                <c:pt idx="24">
                  <c:v>-0.11721184973852738</c:v>
                </c:pt>
                <c:pt idx="25">
                  <c:v>-7.6958431840331132E-2</c:v>
                </c:pt>
                <c:pt idx="26">
                  <c:v>1.9882990595591954E-2</c:v>
                </c:pt>
                <c:pt idx="27">
                  <c:v>3.6658437681578171E-2</c:v>
                </c:pt>
                <c:pt idx="28">
                  <c:v>4.8775951277848506E-3</c:v>
                </c:pt>
                <c:pt idx="29">
                  <c:v>1.5728941535264163E-2</c:v>
                </c:pt>
                <c:pt idx="30">
                  <c:v>6.2931752712336975E-2</c:v>
                </c:pt>
                <c:pt idx="31">
                  <c:v>3.0686838440325381E-2</c:v>
                </c:pt>
                <c:pt idx="32">
                  <c:v>2.338066793124538E-2</c:v>
                </c:pt>
                <c:pt idx="33">
                  <c:v>-1.0507481407925012E-2</c:v>
                </c:pt>
                <c:pt idx="34">
                  <c:v>3.9847451217900121E-2</c:v>
                </c:pt>
                <c:pt idx="35">
                  <c:v>1.8401312128581093E-2</c:v>
                </c:pt>
                <c:pt idx="36">
                  <c:v>5.098240554856992E-2</c:v>
                </c:pt>
                <c:pt idx="37">
                  <c:v>3.2099190526111432E-3</c:v>
                </c:pt>
                <c:pt idx="38">
                  <c:v>-3.2341602284850057E-2</c:v>
                </c:pt>
                <c:pt idx="39">
                  <c:v>-6.469811512175927E-2</c:v>
                </c:pt>
                <c:pt idx="40">
                  <c:v>-8.8648765805953822E-2</c:v>
                </c:pt>
                <c:pt idx="41">
                  <c:v>-6.1178302533564155E-2</c:v>
                </c:pt>
                <c:pt idx="42">
                  <c:v>-5.3392842320143408E-2</c:v>
                </c:pt>
                <c:pt idx="43">
                  <c:v>-8.1352740620955433E-2</c:v>
                </c:pt>
                <c:pt idx="44">
                  <c:v>-5.6320536902847884E-2</c:v>
                </c:pt>
                <c:pt idx="45">
                  <c:v>-0.11060278596747974</c:v>
                </c:pt>
                <c:pt idx="46">
                  <c:v>-2.9980969831495452E-2</c:v>
                </c:pt>
                <c:pt idx="47">
                  <c:v>-2.1094280804124566E-2</c:v>
                </c:pt>
                <c:pt idx="48">
                  <c:v>-6.5469620903058079E-3</c:v>
                </c:pt>
                <c:pt idx="49">
                  <c:v>-1.2404195860093004E-2</c:v>
                </c:pt>
                <c:pt idx="50">
                  <c:v>2.537729845391401E-2</c:v>
                </c:pt>
                <c:pt idx="51">
                  <c:v>1.2809240238199848E-2</c:v>
                </c:pt>
                <c:pt idx="52">
                  <c:v>5.3747928662999822E-2</c:v>
                </c:pt>
                <c:pt idx="53">
                  <c:v>7.3493496232395428E-2</c:v>
                </c:pt>
                <c:pt idx="54">
                  <c:v>0.11194166131218997</c:v>
                </c:pt>
                <c:pt idx="55">
                  <c:v>9.7735286974325986E-2</c:v>
                </c:pt>
                <c:pt idx="56">
                  <c:v>0.11643019863314819</c:v>
                </c:pt>
                <c:pt idx="57">
                  <c:v>0.14581858930805813</c:v>
                </c:pt>
                <c:pt idx="58">
                  <c:v>0.1070676016761305</c:v>
                </c:pt>
                <c:pt idx="59">
                  <c:v>9.0654619350514665E-2</c:v>
                </c:pt>
                <c:pt idx="60">
                  <c:v>7.9293239832386897E-2</c:v>
                </c:pt>
                <c:pt idx="61">
                  <c:v>8.4472888927147327E-2</c:v>
                </c:pt>
                <c:pt idx="62">
                  <c:v>6.6377166257266973E-2</c:v>
                </c:pt>
                <c:pt idx="63">
                  <c:v>7.0006425371918146E-2</c:v>
                </c:pt>
                <c:pt idx="64">
                  <c:v>8.9923541148511976E-2</c:v>
                </c:pt>
                <c:pt idx="65">
                  <c:v>5.9377968660171421E-2</c:v>
                </c:pt>
                <c:pt idx="66">
                  <c:v>6.7289630556486291E-2</c:v>
                </c:pt>
                <c:pt idx="67">
                  <c:v>0.12353008088590189</c:v>
                </c:pt>
                <c:pt idx="68">
                  <c:v>8.7993162666436975E-2</c:v>
                </c:pt>
                <c:pt idx="69">
                  <c:v>9.5113643001417225E-2</c:v>
                </c:pt>
                <c:pt idx="70">
                  <c:v>9.8538919615215326E-2</c:v>
                </c:pt>
                <c:pt idx="71">
                  <c:v>9.3318996658191544E-2</c:v>
                </c:pt>
                <c:pt idx="72">
                  <c:v>8.3820821279356084E-2</c:v>
                </c:pt>
                <c:pt idx="73">
                  <c:v>3.2740190547632331E-2</c:v>
                </c:pt>
                <c:pt idx="74">
                  <c:v>3.982193419066471E-3</c:v>
                </c:pt>
                <c:pt idx="75">
                  <c:v>4.6099122890618016E-2</c:v>
                </c:pt>
                <c:pt idx="76">
                  <c:v>2.0464348408874899E-2</c:v>
                </c:pt>
                <c:pt idx="77">
                  <c:v>5.3767450726005306E-2</c:v>
                </c:pt>
                <c:pt idx="78">
                  <c:v>5.5614360859954415E-2</c:v>
                </c:pt>
                <c:pt idx="79">
                  <c:v>7.1403559471582279E-2</c:v>
                </c:pt>
                <c:pt idx="80">
                  <c:v>5.464440639093926E-2</c:v>
                </c:pt>
                <c:pt idx="81">
                  <c:v>3.1944858626445916E-2</c:v>
                </c:pt>
                <c:pt idx="82">
                  <c:v>8.0809043480399412E-2</c:v>
                </c:pt>
                <c:pt idx="83">
                  <c:v>5.4100401816320476E-2</c:v>
                </c:pt>
                <c:pt idx="84">
                  <c:v>1.9059682174665582E-2</c:v>
                </c:pt>
                <c:pt idx="85">
                  <c:v>-7.6584899453689959E-3</c:v>
                </c:pt>
                <c:pt idx="86">
                  <c:v>-2.0078211225647458E-2</c:v>
                </c:pt>
                <c:pt idx="87">
                  <c:v>-1.4895026639161646E-2</c:v>
                </c:pt>
                <c:pt idx="88">
                  <c:v>-5.9181364576832429E-2</c:v>
                </c:pt>
                <c:pt idx="89">
                  <c:v>-0.11561703553630331</c:v>
                </c:pt>
                <c:pt idx="90">
                  <c:v>-0.13703996335385971</c:v>
                </c:pt>
                <c:pt idx="91">
                  <c:v>-4.2162429712887417E-2</c:v>
                </c:pt>
                <c:pt idx="92">
                  <c:v>-1.1074850971337979E-2</c:v>
                </c:pt>
                <c:pt idx="93">
                  <c:v>-1.5448561669735295E-3</c:v>
                </c:pt>
                <c:pt idx="94">
                  <c:v>-1.6381777768213146E-2</c:v>
                </c:pt>
                <c:pt idx="95">
                  <c:v>1.0729448801467534E-3</c:v>
                </c:pt>
                <c:pt idx="96">
                  <c:v>-8.1362424793942623E-3</c:v>
                </c:pt>
                <c:pt idx="97">
                  <c:v>-1.6642943004799071E-2</c:v>
                </c:pt>
                <c:pt idx="98">
                  <c:v>-3.9880346662649613E-2</c:v>
                </c:pt>
                <c:pt idx="99">
                  <c:v>-6.8119702526800663E-2</c:v>
                </c:pt>
                <c:pt idx="100">
                  <c:v>-6.2688879802504371E-2</c:v>
                </c:pt>
                <c:pt idx="101">
                  <c:v>-5.2102387840368025E-2</c:v>
                </c:pt>
                <c:pt idx="102">
                  <c:v>-1.0918520750262228E-2</c:v>
                </c:pt>
                <c:pt idx="103">
                  <c:v>-1.0239091470856887E-2</c:v>
                </c:pt>
                <c:pt idx="104">
                  <c:v>0</c:v>
                </c:pt>
              </c:numCache>
            </c:numRef>
          </c:val>
          <c:smooth val="0"/>
        </c:ser>
        <c:dLbls>
          <c:showLegendKey val="0"/>
          <c:showVal val="0"/>
          <c:showCatName val="0"/>
          <c:showSerName val="0"/>
          <c:showPercent val="0"/>
          <c:showBubbleSize val="0"/>
        </c:dLbls>
        <c:smooth val="0"/>
        <c:axId val="413663168"/>
        <c:axId val="413663728"/>
      </c:lineChart>
      <c:dateAx>
        <c:axId val="413663168"/>
        <c:scaling>
          <c:orientation val="minMax"/>
        </c:scaling>
        <c:delete val="0"/>
        <c:axPos val="b"/>
        <c:numFmt formatCode="m/d/yyyy" sourceLinked="1"/>
        <c:majorTickMark val="out"/>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zh-CN"/>
          </a:p>
        </c:txPr>
        <c:crossAx val="413663728"/>
        <c:crosses val="autoZero"/>
        <c:auto val="1"/>
        <c:lblOffset val="100"/>
        <c:baseTimeUnit val="days"/>
        <c:majorUnit val="2"/>
        <c:majorTimeUnit val="months"/>
      </c:dateAx>
      <c:valAx>
        <c:axId val="413663728"/>
        <c:scaling>
          <c:orientation val="minMax"/>
        </c:scaling>
        <c:delete val="0"/>
        <c:axPos val="l"/>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4136631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hyperlink" Target="#&#21326;&#34701;&#34892;&#19994;&#21608;&#25253;!A1"/><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jpeg"/><Relationship Id="rId1" Type="http://schemas.openxmlformats.org/officeDocument/2006/relationships/hyperlink" Target="#&#21326;&#34701;&#34892;&#19994;&#21608;&#25253;!A1"/><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jpeg"/><Relationship Id="rId1" Type="http://schemas.openxmlformats.org/officeDocument/2006/relationships/hyperlink" Target="#&#21326;&#34701;&#34892;&#19994;&#21608;&#25253;!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jpeg"/><Relationship Id="rId1" Type="http://schemas.openxmlformats.org/officeDocument/2006/relationships/hyperlink" Target="#&#21326;&#34701;&#34892;&#19994;&#21608;&#25253;!A1"/></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3.jpeg"/><Relationship Id="rId1" Type="http://schemas.openxmlformats.org/officeDocument/2006/relationships/hyperlink" Target="#&#21326;&#34701;&#34892;&#19994;&#21608;&#25253;!A1"/><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jpeg"/><Relationship Id="rId1" Type="http://schemas.openxmlformats.org/officeDocument/2006/relationships/hyperlink" Target="#&#21326;&#34701;&#34892;&#19994;&#21608;&#25253;!A1"/></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21326;&#34701;&#34892;&#19994;&#21608;&#25253;!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1326;&#34701;&#34892;&#19994;&#21608;&#25253;!A1"/></Relationships>
</file>

<file path=xl/drawings/drawing1.xml><?xml version="1.0" encoding="utf-8"?>
<xdr:wsDr xmlns:xdr="http://schemas.openxmlformats.org/drawingml/2006/spreadsheetDrawing" xmlns:a="http://schemas.openxmlformats.org/drawingml/2006/main">
  <xdr:twoCellAnchor>
    <xdr:from>
      <xdr:col>0</xdr:col>
      <xdr:colOff>19050</xdr:colOff>
      <xdr:row>13</xdr:row>
      <xdr:rowOff>0</xdr:rowOff>
    </xdr:from>
    <xdr:to>
      <xdr:col>6</xdr:col>
      <xdr:colOff>676275</xdr:colOff>
      <xdr:row>52</xdr:row>
      <xdr:rowOff>161925</xdr:rowOff>
    </xdr:to>
    <xdr:sp macro="" textlink="">
      <xdr:nvSpPr>
        <xdr:cNvPr id="2" name="TextBox 4"/>
        <xdr:cNvSpPr txBox="1">
          <a:spLocks noChangeArrowheads="1"/>
        </xdr:cNvSpPr>
      </xdr:nvSpPr>
      <xdr:spPr bwMode="auto">
        <a:xfrm>
          <a:off x="19050" y="2019300"/>
          <a:ext cx="4743450" cy="7296150"/>
        </a:xfrm>
        <a:prstGeom prst="rect">
          <a:avLst/>
        </a:prstGeom>
        <a:solidFill>
          <a:srgbClr val="FFFFFF"/>
        </a:solidFill>
        <a:ln w="9525">
          <a:solidFill>
            <a:srgbClr val="000000"/>
          </a:solidFill>
          <a:miter lim="800000"/>
          <a:headEnd/>
          <a:tailEnd/>
        </a:ln>
      </xdr:spPr>
      <xdr:txBody>
        <a:bodyPr vertOverflow="clip" wrap="square" lIns="36576" tIns="18288" rIns="0" bIns="0" anchor="t" upright="1"/>
        <a:lstStyle/>
        <a:p>
          <a:pPr rtl="0"/>
          <a:r>
            <a:rPr lang="zh-CN" altLang="en-US" sz="1100" b="1">
              <a:effectLst/>
              <a:latin typeface="+mn-lt"/>
              <a:ea typeface="+mn-ea"/>
              <a:cs typeface="+mn-cs"/>
            </a:rPr>
            <a:t>上周市场表现：</a:t>
          </a:r>
          <a:r>
            <a:rPr lang="zh-CN" altLang="en-US" sz="1100" b="0">
              <a:effectLst/>
              <a:latin typeface="+mn-lt"/>
              <a:ea typeface="+mn-ea"/>
              <a:cs typeface="+mn-cs"/>
            </a:rPr>
            <a:t>
         上周股市</a:t>
          </a:r>
          <a:r>
            <a:rPr lang="zh-CN" altLang="en-US" sz="1100" b="0" baseline="0">
              <a:effectLst/>
              <a:latin typeface="+mn-lt"/>
              <a:ea typeface="+mn-ea"/>
              <a:cs typeface="+mn-cs"/>
            </a:rPr>
            <a:t>小幅上涨</a:t>
          </a:r>
          <a:r>
            <a:rPr lang="zh-CN" altLang="en-US" sz="1100" b="0">
              <a:effectLst/>
              <a:latin typeface="+mn-lt"/>
              <a:ea typeface="+mn-ea"/>
              <a:cs typeface="+mn-cs"/>
            </a:rPr>
            <a:t>，电子行业表现与市场基本一致。沪深</a:t>
          </a:r>
          <a:r>
            <a:rPr lang="en-US" altLang="zh-CN" sz="1100" b="0">
              <a:effectLst/>
              <a:latin typeface="+mn-lt"/>
              <a:ea typeface="+mn-ea"/>
              <a:cs typeface="+mn-cs"/>
            </a:rPr>
            <a:t>300</a:t>
          </a:r>
          <a:r>
            <a:rPr lang="zh-CN" altLang="en-US" sz="1100" b="0">
              <a:effectLst/>
              <a:latin typeface="+mn-lt"/>
              <a:ea typeface="+mn-ea"/>
              <a:cs typeface="+mn-cs"/>
            </a:rPr>
            <a:t>指数上涨了</a:t>
          </a:r>
          <a:r>
            <a:rPr lang="en-US" altLang="zh-CN" sz="1100" b="0">
              <a:effectLst/>
              <a:latin typeface="+mn-lt"/>
              <a:ea typeface="+mn-ea"/>
              <a:cs typeface="+mn-cs"/>
            </a:rPr>
            <a:t>250%</a:t>
          </a:r>
          <a:r>
            <a:rPr lang="zh-CN" altLang="en-US" sz="1100" b="0">
              <a:effectLst/>
              <a:latin typeface="+mn-lt"/>
              <a:ea typeface="+mn-ea"/>
              <a:cs typeface="+mn-cs"/>
            </a:rPr>
            <a:t>，收报于</a:t>
          </a:r>
          <a:r>
            <a:rPr lang="en-US" altLang="zh-CN" sz="1100" b="0">
              <a:effectLst/>
              <a:latin typeface="+mn-lt"/>
              <a:ea typeface="+mn-ea"/>
              <a:cs typeface="+mn-cs"/>
            </a:rPr>
            <a:t>3154.20</a:t>
          </a:r>
          <a:r>
            <a:rPr lang="zh-CN" altLang="en-US" sz="1100" b="0">
              <a:effectLst/>
              <a:latin typeface="+mn-lt"/>
              <a:ea typeface="+mn-ea"/>
              <a:cs typeface="+mn-cs"/>
            </a:rPr>
            <a:t>点；电子元器件（中信）行业指数上涨了</a:t>
          </a:r>
          <a:r>
            <a:rPr lang="en-US" altLang="zh-CN" sz="1100" b="0">
              <a:effectLst/>
              <a:latin typeface="+mn-lt"/>
              <a:ea typeface="+mn-ea"/>
              <a:cs typeface="+mn-cs"/>
            </a:rPr>
            <a:t>2.61%</a:t>
          </a:r>
          <a:r>
            <a:rPr lang="zh-CN" altLang="en-US" sz="1100" b="0">
              <a:effectLst/>
              <a:latin typeface="+mn-lt"/>
              <a:ea typeface="+mn-ea"/>
              <a:cs typeface="+mn-cs"/>
            </a:rPr>
            <a:t>，收报于</a:t>
          </a:r>
          <a:r>
            <a:rPr lang="en-US" altLang="zh-CN" sz="1100" b="0">
              <a:effectLst/>
              <a:latin typeface="+mn-lt"/>
              <a:ea typeface="+mn-ea"/>
              <a:cs typeface="+mn-cs"/>
            </a:rPr>
            <a:t>5334.70</a:t>
          </a:r>
          <a:r>
            <a:rPr lang="zh-CN" altLang="en-US" sz="1100" b="0">
              <a:effectLst/>
              <a:latin typeface="+mn-lt"/>
              <a:ea typeface="+mn-ea"/>
              <a:cs typeface="+mn-cs"/>
            </a:rPr>
            <a:t>点。
</a:t>
          </a:r>
          <a:r>
            <a:rPr lang="zh-CN" altLang="en-US" sz="1100" b="1">
              <a:effectLst/>
              <a:latin typeface="+mn-lt"/>
              <a:ea typeface="+mn-ea"/>
              <a:cs typeface="+mn-cs"/>
            </a:rPr>
            <a:t>行业观点：</a:t>
          </a:r>
          <a:r>
            <a:rPr lang="zh-CN" altLang="en-US" sz="1100" b="0">
              <a:effectLst/>
              <a:latin typeface="+mn-lt"/>
              <a:ea typeface="+mn-ea"/>
              <a:cs typeface="+mn-cs"/>
            </a:rPr>
            <a:t> 
          上周宝马、英特尔以及</a:t>
          </a:r>
          <a:r>
            <a:rPr lang="en-US" altLang="zh-CN" sz="1100" b="0">
              <a:effectLst/>
              <a:latin typeface="+mn-lt"/>
              <a:ea typeface="+mn-ea"/>
              <a:cs typeface="+mn-cs"/>
            </a:rPr>
            <a:t>Mobileye</a:t>
          </a:r>
          <a:r>
            <a:rPr lang="zh-CN" altLang="en-US" sz="1100" b="0">
              <a:effectLst/>
              <a:latin typeface="+mn-lt"/>
              <a:ea typeface="+mn-ea"/>
              <a:cs typeface="+mn-cs"/>
            </a:rPr>
            <a:t>宣布将合作开发自动驾驶汽车，量产车预计于</a:t>
          </a:r>
          <a:r>
            <a:rPr lang="en-US" altLang="zh-CN" sz="1100" b="0">
              <a:effectLst/>
              <a:latin typeface="+mn-lt"/>
              <a:ea typeface="+mn-ea"/>
              <a:cs typeface="+mn-cs"/>
            </a:rPr>
            <a:t>2021</a:t>
          </a:r>
          <a:r>
            <a:rPr lang="zh-CN" altLang="en-US" sz="1100" b="0">
              <a:effectLst/>
              <a:latin typeface="+mn-lt"/>
              <a:ea typeface="+mn-ea"/>
              <a:cs typeface="+mn-cs"/>
            </a:rPr>
            <a:t>年推出；百度也宣布其无人车项目作为未来重点，实现三年商用五年量产。</a:t>
          </a:r>
          <a:endParaRPr lang="en-US" altLang="zh-CN" sz="1100" b="0">
            <a:effectLst/>
            <a:latin typeface="+mn-lt"/>
            <a:ea typeface="+mn-ea"/>
            <a:cs typeface="+mn-cs"/>
          </a:endParaRPr>
        </a:p>
        <a:p>
          <a:pPr rtl="0"/>
          <a:r>
            <a:rPr lang="en-US" altLang="zh-CN" sz="1100" b="0" baseline="0">
              <a:effectLst/>
              <a:latin typeface="+mn-lt"/>
              <a:ea typeface="+mn-ea"/>
              <a:cs typeface="+mn-cs"/>
            </a:rPr>
            <a:t>          </a:t>
          </a:r>
          <a:r>
            <a:rPr lang="zh-CN" altLang="en-US" sz="1100" b="0">
              <a:effectLst/>
              <a:latin typeface="+mn-lt"/>
              <a:ea typeface="+mn-ea"/>
              <a:cs typeface="+mn-cs"/>
            </a:rPr>
            <a:t>我们认为以下板块值得关注：
          </a:t>
          </a:r>
          <a:r>
            <a:rPr lang="en-US" altLang="zh-CN" sz="1100" b="0">
              <a:effectLst/>
              <a:latin typeface="+mn-lt"/>
              <a:ea typeface="+mn-ea"/>
              <a:cs typeface="+mn-cs"/>
            </a:rPr>
            <a:t>1</a:t>
          </a:r>
          <a:r>
            <a:rPr lang="zh-CN" altLang="en-US" sz="1100" b="0">
              <a:effectLst/>
              <a:latin typeface="+mn-lt"/>
              <a:ea typeface="+mn-ea"/>
              <a:cs typeface="+mn-cs"/>
            </a:rPr>
            <a:t>、集成电路板块，芯片国产化及国家支持的并购整合；
          </a:t>
          </a:r>
          <a:r>
            <a:rPr lang="en-US" altLang="zh-CN" sz="1100" b="0">
              <a:effectLst/>
              <a:latin typeface="+mn-lt"/>
              <a:ea typeface="+mn-ea"/>
              <a:cs typeface="+mn-cs"/>
            </a:rPr>
            <a:t>2</a:t>
          </a:r>
          <a:r>
            <a:rPr lang="zh-CN" altLang="en-US" sz="1100" b="0">
              <a:effectLst/>
              <a:latin typeface="+mn-lt"/>
              <a:ea typeface="+mn-ea"/>
              <a:cs typeface="+mn-cs"/>
            </a:rPr>
            <a:t>、汽车电子、车联网相关产业链；
          </a:t>
          </a:r>
          <a:r>
            <a:rPr lang="en-US" altLang="zh-CN" sz="1100" b="0">
              <a:effectLst/>
              <a:latin typeface="+mn-lt"/>
              <a:ea typeface="+mn-ea"/>
              <a:cs typeface="+mn-cs"/>
            </a:rPr>
            <a:t>3</a:t>
          </a:r>
          <a:r>
            <a:rPr lang="zh-CN" altLang="en-US" sz="1100" b="0">
              <a:effectLst/>
              <a:latin typeface="+mn-lt"/>
              <a:ea typeface="+mn-ea"/>
              <a:cs typeface="+mn-cs"/>
            </a:rPr>
            <a:t>、</a:t>
          </a:r>
          <a:r>
            <a:rPr lang="en-US" altLang="zh-CN" sz="1100" b="0">
              <a:effectLst/>
              <a:latin typeface="+mn-lt"/>
              <a:ea typeface="+mn-ea"/>
              <a:cs typeface="+mn-cs"/>
            </a:rPr>
            <a:t>OLED</a:t>
          </a:r>
          <a:r>
            <a:rPr lang="zh-CN" altLang="en-US" sz="1100" b="0">
              <a:effectLst/>
              <a:latin typeface="+mn-lt"/>
              <a:ea typeface="+mn-ea"/>
              <a:cs typeface="+mn-cs"/>
            </a:rPr>
            <a:t>及柔性显示概念。
</a:t>
          </a:r>
          <a:r>
            <a:rPr lang="zh-CN" altLang="en-US" sz="1100" b="1">
              <a:effectLst/>
              <a:latin typeface="+mn-lt"/>
              <a:ea typeface="+mn-ea"/>
              <a:cs typeface="+mn-cs"/>
            </a:rPr>
            <a:t>业内动态：</a:t>
          </a:r>
          <a:r>
            <a:rPr lang="zh-CN" altLang="en-US" sz="1100" b="0">
              <a:effectLst/>
              <a:latin typeface="+mn-lt"/>
              <a:ea typeface="+mn-ea"/>
              <a:cs typeface="+mn-cs"/>
            </a:rPr>
            <a:t>
</a:t>
          </a:r>
          <a:r>
            <a:rPr lang="en-US" altLang="zh-CN" sz="1100" b="0" i="0" baseline="0">
              <a:effectLst/>
              <a:latin typeface="+mn-lt"/>
              <a:ea typeface="+mn-ea"/>
              <a:cs typeface="+mn-cs"/>
            </a:rPr>
            <a:t>      </a:t>
          </a:r>
          <a:r>
            <a:rPr lang="zh-CN" altLang="en-US" sz="1100" b="0" i="0" baseline="0">
              <a:effectLst/>
              <a:latin typeface="+mn-lt"/>
              <a:ea typeface="+mn-ea"/>
              <a:cs typeface="+mn-cs"/>
            </a:rPr>
            <a:t>宝马宣布携手英特尔</a:t>
          </a:r>
          <a:r>
            <a:rPr lang="en-US" altLang="zh-CN" sz="1100" b="0" i="0" baseline="0">
              <a:effectLst/>
              <a:latin typeface="+mn-lt"/>
              <a:ea typeface="+mn-ea"/>
              <a:cs typeface="+mn-cs"/>
            </a:rPr>
            <a:t>/Mobileye </a:t>
          </a:r>
          <a:r>
            <a:rPr lang="zh-CN" altLang="en-US" sz="1100" b="0" i="0" baseline="0">
              <a:effectLst/>
              <a:latin typeface="+mn-lt"/>
              <a:ea typeface="+mn-ea"/>
              <a:cs typeface="+mn-cs"/>
            </a:rPr>
            <a:t>跨界打造自动驾驶汽车</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en-US" altLang="zh-CN" sz="1100" b="0" i="0" baseline="0">
              <a:effectLst/>
              <a:latin typeface="+mn-lt"/>
              <a:ea typeface="+mn-ea"/>
              <a:cs typeface="+mn-cs"/>
            </a:rPr>
            <a:t>      </a:t>
          </a:r>
          <a:r>
            <a:rPr lang="zh-CN" altLang="en-US" sz="1100" b="0" i="0" baseline="0">
              <a:effectLst/>
              <a:latin typeface="+mn-lt"/>
              <a:ea typeface="+mn-ea"/>
              <a:cs typeface="+mn-cs"/>
            </a:rPr>
            <a:t>百度无人车正计划三年商用五年量产</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台芯片厂商日月光称苹果下单比去年更保守</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三星华为纷纷调低三季度手机出货目标</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高通对魅族发起</a:t>
          </a:r>
          <a:r>
            <a:rPr lang="en-US" altLang="zh-CN" sz="1100" b="0" i="0" baseline="0">
              <a:effectLst/>
              <a:latin typeface="+mn-lt"/>
              <a:ea typeface="+mn-ea"/>
              <a:cs typeface="+mn-cs"/>
            </a:rPr>
            <a:t>17</a:t>
          </a:r>
          <a:r>
            <a:rPr lang="zh-CN" altLang="en-US" sz="1100" b="0" i="0" baseline="0">
              <a:effectLst/>
              <a:latin typeface="+mn-lt"/>
              <a:ea typeface="+mn-ea"/>
              <a:cs typeface="+mn-cs"/>
            </a:rPr>
            <a:t>项新的专利诉讼</a:t>
          </a:r>
          <a:endParaRPr lang="en-US" altLang="zh-CN" sz="1100" b="0" i="0" baseline="0">
            <a:effectLst/>
            <a:latin typeface="+mn-lt"/>
            <a:ea typeface="+mn-ea"/>
            <a:cs typeface="+mn-cs"/>
          </a:endParaRPr>
        </a:p>
        <a:p>
          <a:pPr rtl="0"/>
          <a:r>
            <a:rPr lang="zh-CN" altLang="en-US" sz="1100" b="0">
              <a:effectLst/>
              <a:latin typeface="+mn-lt"/>
              <a:ea typeface="+mn-ea"/>
              <a:cs typeface="+mn-cs"/>
            </a:rPr>
            <a:t>
</a:t>
          </a:r>
          <a:r>
            <a:rPr lang="en-US" altLang="zh-CN" sz="1100" b="0" i="0" baseline="0">
              <a:effectLst/>
              <a:latin typeface="+mn-lt"/>
              <a:ea typeface="+mn-ea"/>
              <a:cs typeface="+mn-cs"/>
            </a:rPr>
            <a:t>      </a:t>
          </a:r>
          <a:r>
            <a:rPr lang="zh-CN" altLang="en-US" sz="1100" b="0" i="0" baseline="0">
              <a:effectLst/>
              <a:latin typeface="+mn-lt"/>
              <a:ea typeface="+mn-ea"/>
              <a:cs typeface="+mn-cs"/>
            </a:rPr>
            <a:t>美国发生首宗自动驾驶致命事故 监管部门调查特斯拉</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en-US" altLang="zh-CN" sz="1100" b="0" i="0" baseline="0">
              <a:effectLst/>
              <a:latin typeface="+mn-lt"/>
              <a:ea typeface="+mn-ea"/>
              <a:cs typeface="+mn-cs"/>
            </a:rPr>
            <a:t>      </a:t>
          </a:r>
          <a:r>
            <a:rPr lang="zh-CN" altLang="en-US" sz="1100" b="0" i="0" baseline="0">
              <a:effectLst/>
              <a:latin typeface="+mn-lt"/>
              <a:ea typeface="+mn-ea"/>
              <a:cs typeface="+mn-cs"/>
            </a:rPr>
            <a:t>联发科打进三星供应链 通吃非苹果阵营</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中芯国际</a:t>
          </a:r>
          <a:r>
            <a:rPr lang="en-US" altLang="zh-CN" sz="1100" b="0" i="0" baseline="0">
              <a:effectLst/>
              <a:latin typeface="+mn-lt"/>
              <a:ea typeface="+mn-ea"/>
              <a:cs typeface="+mn-cs"/>
            </a:rPr>
            <a:t>4900</a:t>
          </a:r>
          <a:r>
            <a:rPr lang="zh-CN" altLang="en-US" sz="1100" b="0" i="0" baseline="0">
              <a:effectLst/>
              <a:latin typeface="+mn-lt"/>
              <a:ea typeface="+mn-ea"/>
              <a:cs typeface="+mn-cs"/>
            </a:rPr>
            <a:t>万欧元收购意大利集成电路晶圆代工厂股权</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台积电</a:t>
          </a:r>
          <a:r>
            <a:rPr lang="en-US" altLang="zh-CN" sz="1100" b="0" i="0" baseline="0">
              <a:effectLst/>
              <a:latin typeface="+mn-lt"/>
              <a:ea typeface="+mn-ea"/>
              <a:cs typeface="+mn-cs"/>
            </a:rPr>
            <a:t>/</a:t>
          </a:r>
          <a:r>
            <a:rPr lang="zh-CN" altLang="en-US" sz="1100" b="0" i="0" baseline="0">
              <a:effectLst/>
              <a:latin typeface="+mn-lt"/>
              <a:ea typeface="+mn-ea"/>
              <a:cs typeface="+mn-cs"/>
            </a:rPr>
            <a:t>联发科</a:t>
          </a:r>
          <a:r>
            <a:rPr lang="en-US" altLang="zh-CN" sz="1100" b="0" i="0" baseline="0">
              <a:effectLst/>
              <a:latin typeface="+mn-lt"/>
              <a:ea typeface="+mn-ea"/>
              <a:cs typeface="+mn-cs"/>
            </a:rPr>
            <a:t>/</a:t>
          </a:r>
          <a:r>
            <a:rPr lang="zh-CN" altLang="en-US" sz="1100" b="0" i="0" baseline="0">
              <a:effectLst/>
              <a:latin typeface="+mn-lt"/>
              <a:ea typeface="+mn-ea"/>
              <a:cs typeface="+mn-cs"/>
            </a:rPr>
            <a:t>日月光纷纷看好半导体产业下半年景气度</a:t>
          </a:r>
          <a:endParaRPr lang="en-US" altLang="zh-CN" sz="1100" b="0" i="0" baseline="0">
            <a:effectLst/>
            <a:latin typeface="+mn-lt"/>
            <a:ea typeface="+mn-ea"/>
            <a:cs typeface="+mn-cs"/>
          </a:endParaRPr>
        </a:p>
        <a:p>
          <a:pPr rtl="0"/>
          <a:endParaRPr lang="en-US" altLang="zh-CN" sz="1100" b="0" i="0" baseline="0">
            <a:effectLst/>
            <a:latin typeface="+mn-lt"/>
            <a:ea typeface="+mn-ea"/>
            <a:cs typeface="+mn-cs"/>
          </a:endParaRPr>
        </a:p>
        <a:p>
          <a:pPr rtl="0"/>
          <a:r>
            <a:rPr lang="zh-CN" altLang="zh-CN" sz="1100" b="0" i="0" baseline="0">
              <a:effectLst/>
              <a:latin typeface="+mn-lt"/>
              <a:ea typeface="+mn-ea"/>
              <a:cs typeface="+mn-cs"/>
            </a:rPr>
            <a:t>       </a:t>
          </a:r>
          <a:r>
            <a:rPr lang="zh-CN" altLang="en-US" sz="1100" b="0" i="0" baseline="0">
              <a:effectLst/>
              <a:latin typeface="+mn-lt"/>
              <a:ea typeface="+mn-ea"/>
              <a:cs typeface="+mn-cs"/>
            </a:rPr>
            <a:t>无锡市与三星电子签约的偏光片工厂开工启动</a:t>
          </a:r>
          <a:endParaRPr lang="en-US" altLang="zh-CN" sz="1100" b="0" i="0" baseline="0">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zh-CN" altLang="zh-CN" sz="1100" b="0" i="0" baseline="0">
              <a:effectLst/>
              <a:latin typeface="+mn-lt"/>
              <a:ea typeface="+mn-ea"/>
              <a:cs typeface="+mn-cs"/>
            </a:rPr>
            <a:t>  </a:t>
          </a:r>
          <a:r>
            <a:rPr lang="zh-CN" altLang="en-US" sz="1100" b="0">
              <a:effectLst/>
              <a:latin typeface="+mn-lt"/>
              <a:ea typeface="+mn-ea"/>
              <a:cs typeface="+mn-cs"/>
            </a:rPr>
            <a:t>
</a:t>
          </a:r>
          <a:r>
            <a:rPr lang="zh-CN" altLang="en-US" sz="1100" b="1">
              <a:effectLst/>
              <a:latin typeface="+mn-lt"/>
              <a:ea typeface="+mn-ea"/>
              <a:cs typeface="+mn-cs"/>
            </a:rPr>
            <a:t>风险提示</a:t>
          </a:r>
          <a:r>
            <a:rPr lang="zh-CN" altLang="en-US" sz="1100" b="0">
              <a:effectLst/>
              <a:latin typeface="+mn-lt"/>
              <a:ea typeface="+mn-ea"/>
              <a:cs typeface="+mn-cs"/>
            </a:rPr>
            <a:t>：</a:t>
          </a:r>
          <a:endParaRPr lang="en-US" altLang="zh-CN" sz="1100" b="0">
            <a:effectLst/>
            <a:latin typeface="+mn-lt"/>
            <a:ea typeface="+mn-ea"/>
            <a:cs typeface="+mn-cs"/>
          </a:endParaRPr>
        </a:p>
        <a:p>
          <a:pPr rtl="0"/>
          <a:r>
            <a:rPr lang="en-US" altLang="zh-CN" sz="1100" b="0">
              <a:effectLst/>
              <a:latin typeface="+mn-lt"/>
              <a:ea typeface="+mn-ea"/>
              <a:cs typeface="+mn-cs"/>
            </a:rPr>
            <a:t>          </a:t>
          </a:r>
          <a:r>
            <a:rPr lang="zh-CN" altLang="en-US" sz="1100" b="0">
              <a:effectLst/>
              <a:latin typeface="+mn-lt"/>
              <a:ea typeface="+mn-ea"/>
              <a:cs typeface="+mn-cs"/>
            </a:rPr>
            <a:t>行业景气度衰竭；宏观经济复苏弱于预期；市场震荡与风格切换引起的估值变化。
 </a:t>
          </a:r>
          <a:endParaRPr lang="zh-CN" altLang="zh-CN" sz="1100" b="0">
            <a:effectLst/>
            <a:latin typeface="+mn-lt"/>
            <a:ea typeface="+mn-ea"/>
            <a:cs typeface="+mn-cs"/>
          </a:endParaRPr>
        </a:p>
      </xdr:txBody>
    </xdr:sp>
    <xdr:clientData/>
  </xdr:twoCellAnchor>
  <xdr:twoCellAnchor>
    <xdr:from>
      <xdr:col>0</xdr:col>
      <xdr:colOff>0</xdr:colOff>
      <xdr:row>0</xdr:row>
      <xdr:rowOff>0</xdr:rowOff>
    </xdr:from>
    <xdr:to>
      <xdr:col>2</xdr:col>
      <xdr:colOff>180975</xdr:colOff>
      <xdr:row>2</xdr:row>
      <xdr:rowOff>57150</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525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15</xdr:row>
      <xdr:rowOff>0</xdr:rowOff>
    </xdr:from>
    <xdr:to>
      <xdr:col>10</xdr:col>
      <xdr:colOff>5400</xdr:colOff>
      <xdr:row>25</xdr:row>
      <xdr:rowOff>83084</xdr:rowOff>
    </xdr:to>
    <xdr:pic>
      <xdr:nvPicPr>
        <xdr:cNvPr id="4" name="图片 3"/>
        <xdr:cNvPicPr>
          <a:picLocks noChangeAspect="1"/>
        </xdr:cNvPicPr>
      </xdr:nvPicPr>
      <xdr:blipFill>
        <a:blip xmlns:r="http://schemas.openxmlformats.org/officeDocument/2006/relationships" r:embed="rId2"/>
        <a:stretch>
          <a:fillRect/>
        </a:stretch>
      </xdr:blipFill>
      <xdr:spPr>
        <a:xfrm>
          <a:off x="4772025" y="2409825"/>
          <a:ext cx="2520000" cy="1892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1</xdr:row>
      <xdr:rowOff>19050</xdr:rowOff>
    </xdr:to>
    <xdr:pic>
      <xdr:nvPicPr>
        <xdr:cNvPr id="2" name="图片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5</xdr:col>
      <xdr:colOff>1098571</xdr:colOff>
      <xdr:row>29</xdr:row>
      <xdr:rowOff>120687</xdr:rowOff>
    </xdr:to>
    <xdr:pic>
      <xdr:nvPicPr>
        <xdr:cNvPr id="3" name="图片 2"/>
        <xdr:cNvPicPr>
          <a:picLocks noChangeAspect="1"/>
        </xdr:cNvPicPr>
      </xdr:nvPicPr>
      <xdr:blipFill>
        <a:blip xmlns:r="http://schemas.openxmlformats.org/officeDocument/2006/relationships" r:embed="rId3"/>
        <a:stretch>
          <a:fillRect/>
        </a:stretch>
      </xdr:blipFill>
      <xdr:spPr>
        <a:xfrm>
          <a:off x="0" y="1609725"/>
          <a:ext cx="6108721" cy="3359187"/>
        </a:xfrm>
        <a:prstGeom prst="rect">
          <a:avLst/>
        </a:prstGeom>
      </xdr:spPr>
    </xdr:pic>
    <xdr:clientData/>
  </xdr:twoCellAnchor>
  <xdr:twoCellAnchor editAs="oneCell">
    <xdr:from>
      <xdr:col>0</xdr:col>
      <xdr:colOff>0</xdr:colOff>
      <xdr:row>33</xdr:row>
      <xdr:rowOff>0</xdr:rowOff>
    </xdr:from>
    <xdr:to>
      <xdr:col>5</xdr:col>
      <xdr:colOff>1080282</xdr:colOff>
      <xdr:row>53</xdr:row>
      <xdr:rowOff>17046</xdr:rowOff>
    </xdr:to>
    <xdr:pic>
      <xdr:nvPicPr>
        <xdr:cNvPr id="5" name="图片 4"/>
        <xdr:cNvPicPr>
          <a:picLocks noChangeAspect="1"/>
        </xdr:cNvPicPr>
      </xdr:nvPicPr>
      <xdr:blipFill>
        <a:blip xmlns:r="http://schemas.openxmlformats.org/officeDocument/2006/relationships" r:embed="rId4"/>
        <a:stretch>
          <a:fillRect/>
        </a:stretch>
      </xdr:blipFill>
      <xdr:spPr>
        <a:xfrm>
          <a:off x="0" y="5495925"/>
          <a:ext cx="6090432" cy="32555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1</xdr:row>
      <xdr:rowOff>19050</xdr:rowOff>
    </xdr:to>
    <xdr:pic>
      <xdr:nvPicPr>
        <xdr:cNvPr id="15" name="图片 14">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23</xdr:row>
      <xdr:rowOff>1</xdr:rowOff>
    </xdr:from>
    <xdr:to>
      <xdr:col>4</xdr:col>
      <xdr:colOff>6212</xdr:colOff>
      <xdr:row>39</xdr:row>
      <xdr:rowOff>145201</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352926"/>
          <a:ext cx="3692387" cy="2736000"/>
        </a:xfrm>
        <a:prstGeom prst="rect">
          <a:avLst/>
        </a:prstGeom>
      </xdr:spPr>
    </xdr:pic>
    <xdr:clientData/>
  </xdr:twoCellAnchor>
  <xdr:twoCellAnchor editAs="oneCell">
    <xdr:from>
      <xdr:col>4</xdr:col>
      <xdr:colOff>0</xdr:colOff>
      <xdr:row>23</xdr:row>
      <xdr:rowOff>0</xdr:rowOff>
    </xdr:from>
    <xdr:to>
      <xdr:col>7</xdr:col>
      <xdr:colOff>24374</xdr:colOff>
      <xdr:row>39</xdr:row>
      <xdr:rowOff>145200</xdr:rowOff>
    </xdr:to>
    <xdr:pic>
      <xdr:nvPicPr>
        <xdr:cNvPr id="6" name="图片 5"/>
        <xdr:cNvPicPr>
          <a:picLocks noChangeAspect="1"/>
        </xdr:cNvPicPr>
      </xdr:nvPicPr>
      <xdr:blipFill>
        <a:blip xmlns:r="http://schemas.openxmlformats.org/officeDocument/2006/relationships" r:embed="rId4"/>
        <a:stretch>
          <a:fillRect/>
        </a:stretch>
      </xdr:blipFill>
      <xdr:spPr>
        <a:xfrm>
          <a:off x="4371975" y="4352925"/>
          <a:ext cx="3710549" cy="273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1</xdr:row>
      <xdr:rowOff>19050</xdr:rowOff>
    </xdr:to>
    <xdr:pic>
      <xdr:nvPicPr>
        <xdr:cNvPr id="2" name="图片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xdr:row>
      <xdr:rowOff>0</xdr:rowOff>
    </xdr:from>
    <xdr:to>
      <xdr:col>6</xdr:col>
      <xdr:colOff>304800</xdr:colOff>
      <xdr:row>29</xdr:row>
      <xdr:rowOff>9525</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1</xdr:row>
      <xdr:rowOff>19050</xdr:rowOff>
    </xdr:to>
    <xdr:pic>
      <xdr:nvPicPr>
        <xdr:cNvPr id="2" name="图片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xdr:row>
      <xdr:rowOff>0</xdr:rowOff>
    </xdr:from>
    <xdr:to>
      <xdr:col>6</xdr:col>
      <xdr:colOff>304800</xdr:colOff>
      <xdr:row>29</xdr:row>
      <xdr:rowOff>9525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2</xdr:row>
      <xdr:rowOff>9525</xdr:rowOff>
    </xdr:to>
    <xdr:pic>
      <xdr:nvPicPr>
        <xdr:cNvPr id="4" name="图片 3">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53</xdr:row>
      <xdr:rowOff>0</xdr:rowOff>
    </xdr:from>
    <xdr:to>
      <xdr:col>4</xdr:col>
      <xdr:colOff>411039</xdr:colOff>
      <xdr:row>67</xdr:row>
      <xdr:rowOff>104600</xdr:rowOff>
    </xdr:to>
    <xdr:pic>
      <xdr:nvPicPr>
        <xdr:cNvPr id="2" name="图片 1"/>
        <xdr:cNvPicPr>
          <a:picLocks noChangeAspect="1"/>
        </xdr:cNvPicPr>
      </xdr:nvPicPr>
      <xdr:blipFill>
        <a:blip xmlns:r="http://schemas.openxmlformats.org/officeDocument/2006/relationships" r:embed="rId3"/>
        <a:stretch>
          <a:fillRect/>
        </a:stretch>
      </xdr:blipFill>
      <xdr:spPr>
        <a:xfrm>
          <a:off x="0" y="8582025"/>
          <a:ext cx="3706689" cy="2371550"/>
        </a:xfrm>
        <a:prstGeom prst="rect">
          <a:avLst/>
        </a:prstGeom>
      </xdr:spPr>
    </xdr:pic>
    <xdr:clientData/>
  </xdr:twoCellAnchor>
  <xdr:twoCellAnchor editAs="oneCell">
    <xdr:from>
      <xdr:col>5</xdr:col>
      <xdr:colOff>0</xdr:colOff>
      <xdr:row>53</xdr:row>
      <xdr:rowOff>0</xdr:rowOff>
    </xdr:from>
    <xdr:to>
      <xdr:col>9</xdr:col>
      <xdr:colOff>128718</xdr:colOff>
      <xdr:row>67</xdr:row>
      <xdr:rowOff>104600</xdr:rowOff>
    </xdr:to>
    <xdr:pic>
      <xdr:nvPicPr>
        <xdr:cNvPr id="3" name="图片 2"/>
        <xdr:cNvPicPr>
          <a:picLocks noChangeAspect="1"/>
        </xdr:cNvPicPr>
      </xdr:nvPicPr>
      <xdr:blipFill>
        <a:blip xmlns:r="http://schemas.openxmlformats.org/officeDocument/2006/relationships" r:embed="rId4"/>
        <a:stretch>
          <a:fillRect/>
        </a:stretch>
      </xdr:blipFill>
      <xdr:spPr>
        <a:xfrm>
          <a:off x="4257675" y="8582025"/>
          <a:ext cx="3700593" cy="2371550"/>
        </a:xfrm>
        <a:prstGeom prst="rect">
          <a:avLst/>
        </a:prstGeom>
      </xdr:spPr>
    </xdr:pic>
    <xdr:clientData/>
  </xdr:twoCellAnchor>
  <xdr:twoCellAnchor editAs="oneCell">
    <xdr:from>
      <xdr:col>10</xdr:col>
      <xdr:colOff>0</xdr:colOff>
      <xdr:row>53</xdr:row>
      <xdr:rowOff>0</xdr:rowOff>
    </xdr:from>
    <xdr:to>
      <xdr:col>15</xdr:col>
      <xdr:colOff>308172</xdr:colOff>
      <xdr:row>67</xdr:row>
      <xdr:rowOff>98503</xdr:rowOff>
    </xdr:to>
    <xdr:pic>
      <xdr:nvPicPr>
        <xdr:cNvPr id="7" name="图片 6"/>
        <xdr:cNvPicPr>
          <a:picLocks noChangeAspect="1"/>
        </xdr:cNvPicPr>
      </xdr:nvPicPr>
      <xdr:blipFill>
        <a:blip xmlns:r="http://schemas.openxmlformats.org/officeDocument/2006/relationships" r:embed="rId5"/>
        <a:stretch>
          <a:fillRect/>
        </a:stretch>
      </xdr:blipFill>
      <xdr:spPr>
        <a:xfrm>
          <a:off x="8515350" y="8582025"/>
          <a:ext cx="3737172" cy="2365453"/>
        </a:xfrm>
        <a:prstGeom prst="rect">
          <a:avLst/>
        </a:prstGeom>
      </xdr:spPr>
    </xdr:pic>
    <xdr:clientData/>
  </xdr:twoCellAnchor>
  <xdr:twoCellAnchor editAs="oneCell">
    <xdr:from>
      <xdr:col>8</xdr:col>
      <xdr:colOff>0</xdr:colOff>
      <xdr:row>6</xdr:row>
      <xdr:rowOff>0</xdr:rowOff>
    </xdr:from>
    <xdr:to>
      <xdr:col>17</xdr:col>
      <xdr:colOff>363278</xdr:colOff>
      <xdr:row>24</xdr:row>
      <xdr:rowOff>133350</xdr:rowOff>
    </xdr:to>
    <xdr:pic>
      <xdr:nvPicPr>
        <xdr:cNvPr id="6" name="图片 5"/>
        <xdr:cNvPicPr>
          <a:picLocks noChangeAspect="1"/>
        </xdr:cNvPicPr>
      </xdr:nvPicPr>
      <xdr:blipFill>
        <a:blip xmlns:r="http://schemas.openxmlformats.org/officeDocument/2006/relationships" r:embed="rId6"/>
        <a:stretch>
          <a:fillRect/>
        </a:stretch>
      </xdr:blipFill>
      <xdr:spPr>
        <a:xfrm>
          <a:off x="7143750" y="971550"/>
          <a:ext cx="6535478" cy="3048000"/>
        </a:xfrm>
        <a:prstGeom prst="rect">
          <a:avLst/>
        </a:prstGeom>
      </xdr:spPr>
    </xdr:pic>
    <xdr:clientData/>
  </xdr:twoCellAnchor>
  <xdr:twoCellAnchor editAs="oneCell">
    <xdr:from>
      <xdr:col>0</xdr:col>
      <xdr:colOff>0</xdr:colOff>
      <xdr:row>30</xdr:row>
      <xdr:rowOff>0</xdr:rowOff>
    </xdr:from>
    <xdr:to>
      <xdr:col>7</xdr:col>
      <xdr:colOff>402526</xdr:colOff>
      <xdr:row>47</xdr:row>
      <xdr:rowOff>2906</xdr:rowOff>
    </xdr:to>
    <xdr:pic>
      <xdr:nvPicPr>
        <xdr:cNvPr id="9" name="图片 8"/>
        <xdr:cNvPicPr>
          <a:picLocks noChangeAspect="1"/>
        </xdr:cNvPicPr>
      </xdr:nvPicPr>
      <xdr:blipFill>
        <a:blip xmlns:r="http://schemas.openxmlformats.org/officeDocument/2006/relationships" r:embed="rId7"/>
        <a:stretch>
          <a:fillRect/>
        </a:stretch>
      </xdr:blipFill>
      <xdr:spPr>
        <a:xfrm>
          <a:off x="0" y="4857750"/>
          <a:ext cx="6584251" cy="2755631"/>
        </a:xfrm>
        <a:prstGeom prst="rect">
          <a:avLst/>
        </a:prstGeom>
      </xdr:spPr>
    </xdr:pic>
    <xdr:clientData/>
  </xdr:twoCellAnchor>
  <xdr:twoCellAnchor editAs="oneCell">
    <xdr:from>
      <xdr:col>0</xdr:col>
      <xdr:colOff>0</xdr:colOff>
      <xdr:row>6</xdr:row>
      <xdr:rowOff>0</xdr:rowOff>
    </xdr:from>
    <xdr:to>
      <xdr:col>7</xdr:col>
      <xdr:colOff>341560</xdr:colOff>
      <xdr:row>24</xdr:row>
      <xdr:rowOff>103132</xdr:rowOff>
    </xdr:to>
    <xdr:pic>
      <xdr:nvPicPr>
        <xdr:cNvPr id="8" name="图片 7"/>
        <xdr:cNvPicPr>
          <a:picLocks noChangeAspect="1"/>
        </xdr:cNvPicPr>
      </xdr:nvPicPr>
      <xdr:blipFill>
        <a:blip xmlns:r="http://schemas.openxmlformats.org/officeDocument/2006/relationships" r:embed="rId8"/>
        <a:stretch>
          <a:fillRect/>
        </a:stretch>
      </xdr:blipFill>
      <xdr:spPr>
        <a:xfrm>
          <a:off x="0" y="971550"/>
          <a:ext cx="6523285" cy="3017782"/>
        </a:xfrm>
        <a:prstGeom prst="rect">
          <a:avLst/>
        </a:prstGeom>
      </xdr:spPr>
    </xdr:pic>
    <xdr:clientData/>
  </xdr:twoCellAnchor>
  <xdr:twoCellAnchor editAs="oneCell">
    <xdr:from>
      <xdr:col>0</xdr:col>
      <xdr:colOff>0</xdr:colOff>
      <xdr:row>96</xdr:row>
      <xdr:rowOff>0</xdr:rowOff>
    </xdr:from>
    <xdr:to>
      <xdr:col>5</xdr:col>
      <xdr:colOff>765864</xdr:colOff>
      <xdr:row>113</xdr:row>
      <xdr:rowOff>2906</xdr:rowOff>
    </xdr:to>
    <xdr:pic>
      <xdr:nvPicPr>
        <xdr:cNvPr id="16" name="图片 15"/>
        <xdr:cNvPicPr>
          <a:picLocks noChangeAspect="1"/>
        </xdr:cNvPicPr>
      </xdr:nvPicPr>
      <xdr:blipFill>
        <a:blip xmlns:r="http://schemas.openxmlformats.org/officeDocument/2006/relationships" r:embed="rId9"/>
        <a:stretch>
          <a:fillRect/>
        </a:stretch>
      </xdr:blipFill>
      <xdr:spPr>
        <a:xfrm>
          <a:off x="0" y="15544800"/>
          <a:ext cx="5023539" cy="2755631"/>
        </a:xfrm>
        <a:prstGeom prst="rect">
          <a:avLst/>
        </a:prstGeom>
      </xdr:spPr>
    </xdr:pic>
    <xdr:clientData/>
  </xdr:twoCellAnchor>
  <xdr:twoCellAnchor editAs="oneCell">
    <xdr:from>
      <xdr:col>6</xdr:col>
      <xdr:colOff>0</xdr:colOff>
      <xdr:row>96</xdr:row>
      <xdr:rowOff>0</xdr:rowOff>
    </xdr:from>
    <xdr:to>
      <xdr:col>12</xdr:col>
      <xdr:colOff>344096</xdr:colOff>
      <xdr:row>113</xdr:row>
      <xdr:rowOff>2906</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219700" y="15544800"/>
          <a:ext cx="5011346" cy="2755631"/>
        </a:xfrm>
        <a:prstGeom prst="rect">
          <a:avLst/>
        </a:prstGeom>
      </xdr:spPr>
    </xdr:pic>
    <xdr:clientData/>
  </xdr:twoCellAnchor>
  <xdr:twoCellAnchor editAs="oneCell">
    <xdr:from>
      <xdr:col>13</xdr:col>
      <xdr:colOff>0</xdr:colOff>
      <xdr:row>96</xdr:row>
      <xdr:rowOff>0</xdr:rowOff>
    </xdr:from>
    <xdr:to>
      <xdr:col>20</xdr:col>
      <xdr:colOff>222939</xdr:colOff>
      <xdr:row>113</xdr:row>
      <xdr:rowOff>2906</xdr:rowOff>
    </xdr:to>
    <xdr:pic>
      <xdr:nvPicPr>
        <xdr:cNvPr id="19" name="图片 18"/>
        <xdr:cNvPicPr>
          <a:picLocks noChangeAspect="1"/>
        </xdr:cNvPicPr>
      </xdr:nvPicPr>
      <xdr:blipFill>
        <a:blip xmlns:r="http://schemas.openxmlformats.org/officeDocument/2006/relationships" r:embed="rId11"/>
        <a:stretch>
          <a:fillRect/>
        </a:stretch>
      </xdr:blipFill>
      <xdr:spPr>
        <a:xfrm>
          <a:off x="10572750" y="15544800"/>
          <a:ext cx="5023539" cy="2755631"/>
        </a:xfrm>
        <a:prstGeom prst="rect">
          <a:avLst/>
        </a:prstGeom>
      </xdr:spPr>
    </xdr:pic>
    <xdr:clientData/>
  </xdr:twoCellAnchor>
  <xdr:twoCellAnchor editAs="oneCell">
    <xdr:from>
      <xdr:col>0</xdr:col>
      <xdr:colOff>0</xdr:colOff>
      <xdr:row>73</xdr:row>
      <xdr:rowOff>0</xdr:rowOff>
    </xdr:from>
    <xdr:to>
      <xdr:col>5</xdr:col>
      <xdr:colOff>326914</xdr:colOff>
      <xdr:row>90</xdr:row>
      <xdr:rowOff>2906</xdr:rowOff>
    </xdr:to>
    <xdr:pic>
      <xdr:nvPicPr>
        <xdr:cNvPr id="5" name="图片 4"/>
        <xdr:cNvPicPr>
          <a:picLocks noChangeAspect="1"/>
        </xdr:cNvPicPr>
      </xdr:nvPicPr>
      <xdr:blipFill>
        <a:blip xmlns:r="http://schemas.openxmlformats.org/officeDocument/2006/relationships" r:embed="rId12"/>
        <a:stretch>
          <a:fillRect/>
        </a:stretch>
      </xdr:blipFill>
      <xdr:spPr>
        <a:xfrm>
          <a:off x="0" y="11820525"/>
          <a:ext cx="4584589" cy="27556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123825</xdr:colOff>
      <xdr:row>0</xdr:row>
      <xdr:rowOff>28575</xdr:rowOff>
    </xdr:from>
    <xdr:to>
      <xdr:col>1</xdr:col>
      <xdr:colOff>657225</xdr:colOff>
      <xdr:row>1</xdr:row>
      <xdr:rowOff>161925</xdr:rowOff>
    </xdr:to>
    <xdr:pic>
      <xdr:nvPicPr>
        <xdr:cNvPr id="2" name="图片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5" y="28575"/>
          <a:ext cx="11620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1</xdr:row>
      <xdr:rowOff>133350</xdr:rowOff>
    </xdr:to>
    <xdr:pic>
      <xdr:nvPicPr>
        <xdr:cNvPr id="3" name="图片 2">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192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323850</xdr:colOff>
      <xdr:row>0</xdr:row>
      <xdr:rowOff>66675</xdr:rowOff>
    </xdr:from>
    <xdr:to>
      <xdr:col>2</xdr:col>
      <xdr:colOff>504825</xdr:colOff>
      <xdr:row>2</xdr:row>
      <xdr:rowOff>123825</xdr:rowOff>
    </xdr:to>
    <xdr:pic>
      <xdr:nvPicPr>
        <xdr:cNvPr id="2" name="图片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3850" y="66675"/>
          <a:ext cx="15525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14</xdr:row>
      <xdr:rowOff>1</xdr:rowOff>
    </xdr:from>
    <xdr:to>
      <xdr:col>10</xdr:col>
      <xdr:colOff>0</xdr:colOff>
      <xdr:row>39</xdr:row>
      <xdr:rowOff>19050</xdr:rowOff>
    </xdr:to>
    <xdr:sp macro="" textlink="">
      <xdr:nvSpPr>
        <xdr:cNvPr id="3" name="TextBox 4"/>
        <xdr:cNvSpPr txBox="1">
          <a:spLocks noChangeArrowheads="1"/>
        </xdr:cNvSpPr>
      </xdr:nvSpPr>
      <xdr:spPr bwMode="auto">
        <a:xfrm>
          <a:off x="9525" y="3276601"/>
          <a:ext cx="7115175" cy="4476749"/>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300"/>
            </a:lnSpc>
            <a:defRPr sz="1000"/>
          </a:pPr>
          <a:r>
            <a:rPr lang="zh-CN" altLang="en-US" sz="1100" b="0" i="0" u="none" strike="noStrike" baseline="0">
              <a:solidFill>
                <a:srgbClr val="000000"/>
              </a:solidFill>
              <a:latin typeface="宋体"/>
              <a:ea typeface="宋体"/>
            </a:rPr>
            <a:t>信息披露和免责声明</a:t>
          </a:r>
          <a:endParaRPr lang="en-US" altLang="zh-CN" sz="1100" b="0" i="0" u="none" strike="noStrike" baseline="0">
            <a:solidFill>
              <a:srgbClr val="000000"/>
            </a:solidFill>
            <a:latin typeface="宋体"/>
            <a:ea typeface="宋体"/>
          </a:endParaRPr>
        </a:p>
        <a:p>
          <a:pPr algn="l" rtl="0">
            <a:lnSpc>
              <a:spcPts val="1300"/>
            </a:lnSpc>
            <a:defRPr sz="1000"/>
          </a:pPr>
          <a:endParaRPr lang="zh-CN" altLang="en-US" sz="1100" b="0" i="0" u="none" strike="noStrike" baseline="0">
            <a:solidFill>
              <a:srgbClr val="000000"/>
            </a:solidFill>
            <a:latin typeface="宋体"/>
            <a:ea typeface="宋体"/>
          </a:endParaRPr>
        </a:p>
        <a:p>
          <a:pPr algn="l" rtl="0">
            <a:lnSpc>
              <a:spcPts val="1200"/>
            </a:lnSpc>
            <a:defRPr sz="1000"/>
          </a:pPr>
          <a:r>
            <a:rPr lang="zh-CN" altLang="en-US" sz="1000" b="0" i="0" u="none" strike="noStrike" baseline="0">
              <a:solidFill>
                <a:srgbClr val="000000"/>
              </a:solidFill>
              <a:latin typeface="宋体"/>
              <a:ea typeface="宋体"/>
            </a:rPr>
            <a:t>安静，在此声明，本人具有中国证券业协会授予的证券投资咨询执业资格并注册为证券分析师，以勤勉的职业态度，独立、客观地出具本报告。本报告清晰准确地反映了本人的研究观点。本人不曾因，不因，也将不会因本报告中的具体推荐意见或观点而直接或间接收到任何形式的补偿等。华融证券股份有限公司（已具备中国证监会批复的证券投资咨询业务资格）已在知晓范围内按照相关法律规定履行披露义务。华融证券股份有限公司（以下简称本公司）的资产管理和证券自营部门以及其他投资业务部门可能独立做出与本报告中的意见和建议不一致的投资决策。本报告仅提供给本公司客户有偿使用。本公司不会因接收人收到本报告而视其为客户。本公司会授权相关媒体刊登研究报告，但相关媒体客户并不视为本公司客户。本报告版权归本公司所有。未获得本公司书面授权，任何人不得对本报告进行任何形式的发布、复制、传播，不得以任何形式侵害该报告版权及所有相关权利。本报告中的信息、建议等均仅供本公司客户参考之用，不构成所述证券买卖的出价或征价。本报告并未考虑到客户的具体投资目的、财务状况以及特定需求，在任何时候均不构成对任何人的个人推荐。客户应当对本报告中的信息和意见进行独立评估，并应同时考量各自的投资目的、财务状况和特定需求，必要时可就研究报告相关问题咨询本公司的投资顾问。本公司市场研究部及其分析师认为本报告所载资料来源可靠，但本公司对这些信息的准确性和完整性均不作任何保证，也不承担任何投资者因使用本报告而产生的任何责任。本公司及其关联方可能会持有报告中提到的公司所发行的证券并进行交易，还可能为这些公司提供投资银行服务或其他服务，敬请投资者注意可能存在的利益冲突及由此造成的对本报告客观性的影响。</a:t>
          </a:r>
        </a:p>
        <a:p>
          <a:pPr algn="l" rtl="0">
            <a:defRPr sz="1000"/>
          </a:pPr>
          <a:endParaRPr lang="zh-CN" altLang="en-US" sz="1000" b="0" i="0" u="none" strike="noStrike" baseline="0">
            <a:solidFill>
              <a:srgbClr val="000000"/>
            </a:solidFill>
            <a:latin typeface="宋体"/>
            <a:ea typeface="宋体"/>
          </a:endParaRPr>
        </a:p>
        <a:p>
          <a:pPr algn="l" rtl="0">
            <a:lnSpc>
              <a:spcPts val="1200"/>
            </a:lnSpc>
            <a:defRPr sz="1000"/>
          </a:pPr>
          <a:endParaRPr lang="zh-CN" altLang="en-US" sz="1000" b="0" i="0" u="none" strike="noStrike" baseline="0">
            <a:solidFill>
              <a:srgbClr val="000000"/>
            </a:solidFill>
            <a:latin typeface="宋体"/>
            <a:ea typeface="宋体"/>
          </a:endParaRPr>
        </a:p>
        <a:p>
          <a:pPr algn="l" rtl="0">
            <a:defRPr sz="1000"/>
          </a:pPr>
          <a:endParaRPr lang="zh-CN" altLang="en-US" sz="1000" b="0" i="0" u="none" strike="noStrike" baseline="0">
            <a:solidFill>
              <a:srgbClr val="000000"/>
            </a:solidFill>
            <a:latin typeface="宋体"/>
            <a:ea typeface="宋体"/>
          </a:endParaRPr>
        </a:p>
        <a:p>
          <a:pPr algn="l" rtl="0">
            <a:lnSpc>
              <a:spcPts val="1200"/>
            </a:lnSpc>
            <a:defRPr sz="1000"/>
          </a:pPr>
          <a:r>
            <a:rPr lang="zh-CN" altLang="en-US" sz="1000" b="1" i="0" u="none" strike="noStrike" baseline="0">
              <a:solidFill>
                <a:srgbClr val="000000"/>
              </a:solidFill>
              <a:latin typeface="宋体"/>
              <a:ea typeface="宋体"/>
            </a:rPr>
            <a:t>华融证券股份有限公司市场研究部</a:t>
          </a:r>
          <a:r>
            <a:rPr lang="zh-CN" altLang="en-US" sz="1000" b="1" i="0" u="none" strike="noStrike" baseline="0">
              <a:solidFill>
                <a:srgbClr val="000000"/>
              </a:solidFill>
              <a:latin typeface="Calibri"/>
              <a:cs typeface="Calibri"/>
            </a:rPr>
            <a:t> </a:t>
          </a:r>
          <a:endParaRPr lang="zh-CN" altLang="en-US" sz="1000" b="0" i="0" u="none" strike="noStrike" baseline="0">
            <a:solidFill>
              <a:srgbClr val="000000"/>
            </a:solidFill>
            <a:latin typeface="宋体"/>
            <a:ea typeface="宋体"/>
          </a:endParaRPr>
        </a:p>
        <a:p>
          <a:pPr algn="l" rtl="0">
            <a:defRPr sz="1000"/>
          </a:pPr>
          <a:r>
            <a:rPr lang="zh-CN" altLang="en-US" sz="1000" b="0" i="0" u="none" strike="noStrike" baseline="0">
              <a:solidFill>
                <a:srgbClr val="000000"/>
              </a:solidFill>
              <a:latin typeface="宋体"/>
              <a:ea typeface="宋体"/>
            </a:rPr>
            <a:t>地址：</a:t>
          </a:r>
          <a:r>
            <a:rPr lang="zh-CN" altLang="en-US" sz="1000" i="0">
              <a:effectLst/>
              <a:latin typeface="+mn-lt"/>
              <a:ea typeface="+mn-ea"/>
              <a:cs typeface="+mn-cs"/>
            </a:rPr>
            <a:t>北京市朝阳区朝阳门北大街 </a:t>
          </a:r>
          <a:r>
            <a:rPr lang="en-US" altLang="zh-CN" sz="1000" i="0">
              <a:effectLst/>
              <a:latin typeface="+mn-lt"/>
              <a:ea typeface="+mn-ea"/>
              <a:cs typeface="+mn-cs"/>
            </a:rPr>
            <a:t>18 </a:t>
          </a:r>
          <a:r>
            <a:rPr lang="zh-CN" altLang="en-US" sz="1000" i="0">
              <a:effectLst/>
              <a:latin typeface="+mn-lt"/>
              <a:ea typeface="+mn-ea"/>
              <a:cs typeface="+mn-cs"/>
            </a:rPr>
            <a:t>号 </a:t>
          </a:r>
          <a:r>
            <a:rPr lang="en-US" altLang="zh-CN" sz="1000" i="0">
              <a:effectLst/>
              <a:latin typeface="+mn-lt"/>
              <a:ea typeface="+mn-ea"/>
              <a:cs typeface="+mn-cs"/>
            </a:rPr>
            <a:t>15 </a:t>
          </a:r>
          <a:r>
            <a:rPr lang="zh-CN" altLang="en-US" sz="1000" i="0">
              <a:effectLst/>
              <a:latin typeface="+mn-lt"/>
              <a:ea typeface="+mn-ea"/>
              <a:cs typeface="+mn-cs"/>
            </a:rPr>
            <a:t>层</a:t>
          </a:r>
          <a:r>
            <a:rPr lang="en-US" altLang="zh-CN" sz="1000" i="0">
              <a:effectLst/>
              <a:latin typeface="+mn-lt"/>
              <a:ea typeface="+mn-ea"/>
              <a:cs typeface="+mn-cs"/>
            </a:rPr>
            <a:t>(100020</a:t>
          </a:r>
          <a:r>
            <a:rPr lang="zh-CN" altLang="en-US" sz="1000" i="0">
              <a:effectLst/>
              <a:latin typeface="+mn-lt"/>
              <a:ea typeface="+mn-ea"/>
              <a:cs typeface="+mn-cs"/>
            </a:rPr>
            <a:t>）</a:t>
          </a:r>
          <a:br>
            <a:rPr lang="zh-CN" altLang="en-US" sz="1000" i="0">
              <a:effectLst/>
              <a:latin typeface="+mn-lt"/>
              <a:ea typeface="+mn-ea"/>
              <a:cs typeface="+mn-cs"/>
            </a:rPr>
          </a:br>
          <a:r>
            <a:rPr lang="zh-CN" altLang="en-US" sz="1000" b="0" i="0" u="none" strike="noStrike" baseline="0">
              <a:solidFill>
                <a:srgbClr val="000000"/>
              </a:solidFill>
              <a:latin typeface="宋体"/>
              <a:ea typeface="宋体"/>
            </a:rPr>
            <a:t>传真：</a:t>
          </a:r>
          <a:r>
            <a:rPr lang="en-US" altLang="zh-CN" sz="1000" i="0">
              <a:effectLst/>
              <a:latin typeface="+mn-lt"/>
              <a:ea typeface="+mn-ea"/>
              <a:cs typeface="+mn-cs"/>
            </a:rPr>
            <a:t>010-85556304</a:t>
          </a:r>
          <a:r>
            <a:rPr lang="en-US" altLang="zh-CN" sz="1000" i="0" baseline="0">
              <a:effectLst/>
              <a:latin typeface="+mn-lt"/>
              <a:ea typeface="+mn-ea"/>
              <a:cs typeface="+mn-cs"/>
            </a:rPr>
            <a:t>        </a:t>
          </a:r>
          <a:r>
            <a:rPr lang="zh-CN" altLang="en-US" sz="1000" b="0" i="0" u="none" strike="noStrike" baseline="0">
              <a:solidFill>
                <a:srgbClr val="000000"/>
              </a:solidFill>
              <a:latin typeface="宋体"/>
              <a:ea typeface="宋体"/>
            </a:rPr>
            <a:t>网址：</a:t>
          </a:r>
          <a:r>
            <a:rPr lang="en-US" altLang="zh-CN" sz="1000" b="1" i="0" u="none" strike="noStrike" baseline="0">
              <a:solidFill>
                <a:srgbClr val="000000"/>
              </a:solidFill>
              <a:latin typeface="Calibri"/>
              <a:cs typeface="Calibri"/>
            </a:rPr>
            <a:t>www.hrsec.com.cn</a:t>
          </a:r>
          <a:endParaRPr lang="en-US" altLang="zh-CN" sz="1000" b="0" i="0" u="none" strike="noStrike" baseline="0">
            <a:solidFill>
              <a:srgbClr val="000000"/>
            </a:solidFill>
            <a:latin typeface="宋体"/>
            <a:ea typeface="宋体"/>
          </a:endParaRPr>
        </a:p>
        <a:p>
          <a:pPr algn="l" rtl="0">
            <a:defRPr sz="1000"/>
          </a:pPr>
          <a:endParaRPr lang="en-US" altLang="zh-CN" sz="1000" b="0" i="0" u="none" strike="noStrike" baseline="0">
            <a:solidFill>
              <a:srgbClr val="000000"/>
            </a:solidFill>
            <a:latin typeface="宋体"/>
            <a:ea typeface="宋体"/>
          </a:endParaRPr>
        </a:p>
        <a:p>
          <a:pPr algn="l" rtl="0">
            <a:lnSpc>
              <a:spcPts val="1200"/>
            </a:lnSpc>
            <a:defRPr sz="1000"/>
          </a:pPr>
          <a:endParaRPr lang="en-US" altLang="zh-CN" sz="1000" b="0" i="0" u="none" strike="noStrike" baseline="0">
            <a:solidFill>
              <a:srgbClr val="000000"/>
            </a:solidFill>
            <a:latin typeface="仿宋_GB2312"/>
            <a:ea typeface="仿宋_GB2312"/>
          </a:endParaRPr>
        </a:p>
        <a:p>
          <a:pPr algn="l" rtl="0">
            <a:defRPr sz="1000"/>
          </a:pPr>
          <a:endParaRPr lang="en-US" altLang="zh-CN" sz="1000" b="0" i="0" u="none" strike="noStrike" baseline="0">
            <a:solidFill>
              <a:srgbClr val="000000"/>
            </a:solidFill>
            <a:latin typeface="仿宋_GB2312"/>
            <a:ea typeface="仿宋_GB231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1608;&#25253;\20160202-&#21326;&#34701;&#35777;&#21048;-&#21326;&#34701;&#35777;&#21048;&#30005;&#23376;&#20803;&#22120;&#20214;&#34892;&#19994;&#21608;&#25253;&#65288;2016-02-02&#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0869;&#37096;&#25253;&#21578;\&#21608;&#25253;\&#21326;&#34701;&#35777;&#21048;_&#34892;&#19994;&#30740;&#31350;_&#35745;&#31639;&#26426;&#34892;&#19994;_&#21608;&#25253;_20120618-20120624&#65288;&#20165;&#20379;&#20869;&#37096;&#20351;&#29992;&#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0869;&#37096;&#25253;&#21578;\&#21608;&#25253;\&#21326;&#34701;&#35777;&#21048;_&#34892;&#19994;&#30740;&#31350;_&#35745;&#31639;&#26426;&#34892;&#19994;_&#21608;&#25253;_20120618-20120624&#65288;&#20165;&#20379;&#20869;&#37096;&#20351;&#29992;&#652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21608;&#25253;\&#21326;&#34701;&#35777;&#21048;-&#34892;&#19994;&#30740;&#31350;-&#30005;&#23376;&#20803;&#22120;&#20214;&#34892;&#19994;&#21608;&#25253;(3.03-3.09)-&#22823;&#24133;&#26432;&#36300;&#20043;&#21518;&#65292;&#30333;&#39532;&#32929;&#20272;&#20540;&#22238;&#24402;&#21512;&#29702;_&#24352;&#244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华融行业周报"/>
      <sheetName val="市场表现"/>
      <sheetName val="先行指标"/>
      <sheetName val="消费电子出货量"/>
      <sheetName val="华强北电子元器件指数（基础元器件）"/>
      <sheetName val="市场表现 (2)"/>
      <sheetName val="台湾市场表现"/>
      <sheetName val="美国市场表现"/>
      <sheetName val="LCD面板价格"/>
      <sheetName val="LCD液晶显示器出货量及收入"/>
      <sheetName val="固定资产投资及增速"/>
      <sheetName val="2016年报汇总"/>
      <sheetName val="限售股解禁"/>
      <sheetName val="免责声明"/>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华融行业周报"/>
      <sheetName val="股票概况"/>
      <sheetName val="二级行业市场表现"/>
      <sheetName val="行业动态资讯"/>
      <sheetName val="公司公告及动态资讯"/>
      <sheetName val="机构观点"/>
      <sheetName val="免责声明"/>
    </sheetNames>
    <sheetDataSet>
      <sheetData sheetId="0"/>
      <sheetData sheetId="1"/>
      <sheetData sheetId="2">
        <row r="4">
          <cell r="N4">
            <v>39990</v>
          </cell>
        </row>
        <row r="10">
          <cell r="B10">
            <v>1</v>
          </cell>
        </row>
        <row r="72">
          <cell r="B72" t="str">
            <v>日期</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华融行业周报"/>
      <sheetName val="股票概况"/>
      <sheetName val="二级行业市场表现"/>
      <sheetName val="行业动态资讯"/>
      <sheetName val="公司公告及动态资讯"/>
      <sheetName val="机构观点"/>
      <sheetName val="免责声明"/>
    </sheetNames>
    <sheetDataSet>
      <sheetData sheetId="0"/>
      <sheetData sheetId="1"/>
      <sheetData sheetId="2">
        <row r="4">
          <cell r="N4">
            <v>39990</v>
          </cell>
        </row>
        <row r="10">
          <cell r="B10">
            <v>1</v>
          </cell>
        </row>
        <row r="72">
          <cell r="B72" t="str">
            <v>日期</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华融行业周报"/>
      <sheetName val="先行指标"/>
      <sheetName val="消费电子出货量"/>
      <sheetName val="华强北电子元器件指数（基础元器件）"/>
      <sheetName val="LCD面板价格"/>
      <sheetName val="LCD液晶显示器出货量及收入"/>
      <sheetName val="固定资产投资及增速"/>
      <sheetName val="台湾市场表现"/>
      <sheetName val="美国市场表现"/>
      <sheetName val="板块表现"/>
      <sheetName val="市场表现"/>
      <sheetName val="限售股解禁"/>
      <sheetName val="年报情况"/>
      <sheetName val="新三板业务专题"/>
      <sheetName val="免责声明"/>
    </sheetNames>
    <sheetDataSet>
      <sheetData sheetId="0"/>
      <sheetData sheetId="1"/>
      <sheetData sheetId="2"/>
      <sheetData sheetId="3"/>
      <sheetData sheetId="4"/>
      <sheetData sheetId="5"/>
      <sheetData sheetId="6"/>
      <sheetData sheetId="7"/>
      <sheetData sheetId="8"/>
      <sheetData sheetId="9"/>
      <sheetData sheetId="10">
        <row r="4">
          <cell r="O4">
            <v>40629</v>
          </cell>
        </row>
        <row r="10">
          <cell r="B10">
            <v>3</v>
          </cell>
        </row>
      </sheetData>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3"/>
  <sheetViews>
    <sheetView showGridLines="0" zoomScaleNormal="100" workbookViewId="0">
      <pane xSplit="10" topLeftCell="K1" activePane="topRight" state="frozenSplit"/>
      <selection pane="topRight" activeCell="L50" sqref="L50"/>
    </sheetView>
  </sheetViews>
  <sheetFormatPr defaultRowHeight="14.25"/>
  <cols>
    <col min="1" max="4" width="9" style="3"/>
    <col min="5" max="5" width="2.625" style="3" customWidth="1"/>
    <col min="6" max="6" width="15" style="3" customWidth="1"/>
    <col min="7" max="8" width="9" style="3"/>
    <col min="9" max="9" width="11.125" style="3" customWidth="1"/>
    <col min="10" max="10" width="12.875" style="3" customWidth="1"/>
    <col min="11" max="260" width="9" style="3"/>
    <col min="261" max="261" width="2.625" style="3" customWidth="1"/>
    <col min="262" max="262" width="15" style="3" customWidth="1"/>
    <col min="263" max="264" width="9" style="3"/>
    <col min="265" max="265" width="11.125" style="3" customWidth="1"/>
    <col min="266" max="266" width="12.875" style="3" customWidth="1"/>
    <col min="267" max="516" width="9" style="3"/>
    <col min="517" max="517" width="2.625" style="3" customWidth="1"/>
    <col min="518" max="518" width="15" style="3" customWidth="1"/>
    <col min="519" max="520" width="9" style="3"/>
    <col min="521" max="521" width="11.125" style="3" customWidth="1"/>
    <col min="522" max="522" width="12.875" style="3" customWidth="1"/>
    <col min="523" max="772" width="9" style="3"/>
    <col min="773" max="773" width="2.625" style="3" customWidth="1"/>
    <col min="774" max="774" width="15" style="3" customWidth="1"/>
    <col min="775" max="776" width="9" style="3"/>
    <col min="777" max="777" width="11.125" style="3" customWidth="1"/>
    <col min="778" max="778" width="12.875" style="3" customWidth="1"/>
    <col min="779" max="1028" width="9" style="3"/>
    <col min="1029" max="1029" width="2.625" style="3" customWidth="1"/>
    <col min="1030" max="1030" width="15" style="3" customWidth="1"/>
    <col min="1031" max="1032" width="9" style="3"/>
    <col min="1033" max="1033" width="11.125" style="3" customWidth="1"/>
    <col min="1034" max="1034" width="12.875" style="3" customWidth="1"/>
    <col min="1035" max="1284" width="9" style="3"/>
    <col min="1285" max="1285" width="2.625" style="3" customWidth="1"/>
    <col min="1286" max="1286" width="15" style="3" customWidth="1"/>
    <col min="1287" max="1288" width="9" style="3"/>
    <col min="1289" max="1289" width="11.125" style="3" customWidth="1"/>
    <col min="1290" max="1290" width="12.875" style="3" customWidth="1"/>
    <col min="1291" max="1540" width="9" style="3"/>
    <col min="1541" max="1541" width="2.625" style="3" customWidth="1"/>
    <col min="1542" max="1542" width="15" style="3" customWidth="1"/>
    <col min="1543" max="1544" width="9" style="3"/>
    <col min="1545" max="1545" width="11.125" style="3" customWidth="1"/>
    <col min="1546" max="1546" width="12.875" style="3" customWidth="1"/>
    <col min="1547" max="1796" width="9" style="3"/>
    <col min="1797" max="1797" width="2.625" style="3" customWidth="1"/>
    <col min="1798" max="1798" width="15" style="3" customWidth="1"/>
    <col min="1799" max="1800" width="9" style="3"/>
    <col min="1801" max="1801" width="11.125" style="3" customWidth="1"/>
    <col min="1802" max="1802" width="12.875" style="3" customWidth="1"/>
    <col min="1803" max="2052" width="9" style="3"/>
    <col min="2053" max="2053" width="2.625" style="3" customWidth="1"/>
    <col min="2054" max="2054" width="15" style="3" customWidth="1"/>
    <col min="2055" max="2056" width="9" style="3"/>
    <col min="2057" max="2057" width="11.125" style="3" customWidth="1"/>
    <col min="2058" max="2058" width="12.875" style="3" customWidth="1"/>
    <col min="2059" max="2308" width="9" style="3"/>
    <col min="2309" max="2309" width="2.625" style="3" customWidth="1"/>
    <col min="2310" max="2310" width="15" style="3" customWidth="1"/>
    <col min="2311" max="2312" width="9" style="3"/>
    <col min="2313" max="2313" width="11.125" style="3" customWidth="1"/>
    <col min="2314" max="2314" width="12.875" style="3" customWidth="1"/>
    <col min="2315" max="2564" width="9" style="3"/>
    <col min="2565" max="2565" width="2.625" style="3" customWidth="1"/>
    <col min="2566" max="2566" width="15" style="3" customWidth="1"/>
    <col min="2567" max="2568" width="9" style="3"/>
    <col min="2569" max="2569" width="11.125" style="3" customWidth="1"/>
    <col min="2570" max="2570" width="12.875" style="3" customWidth="1"/>
    <col min="2571" max="2820" width="9" style="3"/>
    <col min="2821" max="2821" width="2.625" style="3" customWidth="1"/>
    <col min="2822" max="2822" width="15" style="3" customWidth="1"/>
    <col min="2823" max="2824" width="9" style="3"/>
    <col min="2825" max="2825" width="11.125" style="3" customWidth="1"/>
    <col min="2826" max="2826" width="12.875" style="3" customWidth="1"/>
    <col min="2827" max="3076" width="9" style="3"/>
    <col min="3077" max="3077" width="2.625" style="3" customWidth="1"/>
    <col min="3078" max="3078" width="15" style="3" customWidth="1"/>
    <col min="3079" max="3080" width="9" style="3"/>
    <col min="3081" max="3081" width="11.125" style="3" customWidth="1"/>
    <col min="3082" max="3082" width="12.875" style="3" customWidth="1"/>
    <col min="3083" max="3332" width="9" style="3"/>
    <col min="3333" max="3333" width="2.625" style="3" customWidth="1"/>
    <col min="3334" max="3334" width="15" style="3" customWidth="1"/>
    <col min="3335" max="3336" width="9" style="3"/>
    <col min="3337" max="3337" width="11.125" style="3" customWidth="1"/>
    <col min="3338" max="3338" width="12.875" style="3" customWidth="1"/>
    <col min="3339" max="3588" width="9" style="3"/>
    <col min="3589" max="3589" width="2.625" style="3" customWidth="1"/>
    <col min="3590" max="3590" width="15" style="3" customWidth="1"/>
    <col min="3591" max="3592" width="9" style="3"/>
    <col min="3593" max="3593" width="11.125" style="3" customWidth="1"/>
    <col min="3594" max="3594" width="12.875" style="3" customWidth="1"/>
    <col min="3595" max="3844" width="9" style="3"/>
    <col min="3845" max="3845" width="2.625" style="3" customWidth="1"/>
    <col min="3846" max="3846" width="15" style="3" customWidth="1"/>
    <col min="3847" max="3848" width="9" style="3"/>
    <col min="3849" max="3849" width="11.125" style="3" customWidth="1"/>
    <col min="3850" max="3850" width="12.875" style="3" customWidth="1"/>
    <col min="3851" max="4100" width="9" style="3"/>
    <col min="4101" max="4101" width="2.625" style="3" customWidth="1"/>
    <col min="4102" max="4102" width="15" style="3" customWidth="1"/>
    <col min="4103" max="4104" width="9" style="3"/>
    <col min="4105" max="4105" width="11.125" style="3" customWidth="1"/>
    <col min="4106" max="4106" width="12.875" style="3" customWidth="1"/>
    <col min="4107" max="4356" width="9" style="3"/>
    <col min="4357" max="4357" width="2.625" style="3" customWidth="1"/>
    <col min="4358" max="4358" width="15" style="3" customWidth="1"/>
    <col min="4359" max="4360" width="9" style="3"/>
    <col min="4361" max="4361" width="11.125" style="3" customWidth="1"/>
    <col min="4362" max="4362" width="12.875" style="3" customWidth="1"/>
    <col min="4363" max="4612" width="9" style="3"/>
    <col min="4613" max="4613" width="2.625" style="3" customWidth="1"/>
    <col min="4614" max="4614" width="15" style="3" customWidth="1"/>
    <col min="4615" max="4616" width="9" style="3"/>
    <col min="4617" max="4617" width="11.125" style="3" customWidth="1"/>
    <col min="4618" max="4618" width="12.875" style="3" customWidth="1"/>
    <col min="4619" max="4868" width="9" style="3"/>
    <col min="4869" max="4869" width="2.625" style="3" customWidth="1"/>
    <col min="4870" max="4870" width="15" style="3" customWidth="1"/>
    <col min="4871" max="4872" width="9" style="3"/>
    <col min="4873" max="4873" width="11.125" style="3" customWidth="1"/>
    <col min="4874" max="4874" width="12.875" style="3" customWidth="1"/>
    <col min="4875" max="5124" width="9" style="3"/>
    <col min="5125" max="5125" width="2.625" style="3" customWidth="1"/>
    <col min="5126" max="5126" width="15" style="3" customWidth="1"/>
    <col min="5127" max="5128" width="9" style="3"/>
    <col min="5129" max="5129" width="11.125" style="3" customWidth="1"/>
    <col min="5130" max="5130" width="12.875" style="3" customWidth="1"/>
    <col min="5131" max="5380" width="9" style="3"/>
    <col min="5381" max="5381" width="2.625" style="3" customWidth="1"/>
    <col min="5382" max="5382" width="15" style="3" customWidth="1"/>
    <col min="5383" max="5384" width="9" style="3"/>
    <col min="5385" max="5385" width="11.125" style="3" customWidth="1"/>
    <col min="5386" max="5386" width="12.875" style="3" customWidth="1"/>
    <col min="5387" max="5636" width="9" style="3"/>
    <col min="5637" max="5637" width="2.625" style="3" customWidth="1"/>
    <col min="5638" max="5638" width="15" style="3" customWidth="1"/>
    <col min="5639" max="5640" width="9" style="3"/>
    <col min="5641" max="5641" width="11.125" style="3" customWidth="1"/>
    <col min="5642" max="5642" width="12.875" style="3" customWidth="1"/>
    <col min="5643" max="5892" width="9" style="3"/>
    <col min="5893" max="5893" width="2.625" style="3" customWidth="1"/>
    <col min="5894" max="5894" width="15" style="3" customWidth="1"/>
    <col min="5895" max="5896" width="9" style="3"/>
    <col min="5897" max="5897" width="11.125" style="3" customWidth="1"/>
    <col min="5898" max="5898" width="12.875" style="3" customWidth="1"/>
    <col min="5899" max="6148" width="9" style="3"/>
    <col min="6149" max="6149" width="2.625" style="3" customWidth="1"/>
    <col min="6150" max="6150" width="15" style="3" customWidth="1"/>
    <col min="6151" max="6152" width="9" style="3"/>
    <col min="6153" max="6153" width="11.125" style="3" customWidth="1"/>
    <col min="6154" max="6154" width="12.875" style="3" customWidth="1"/>
    <col min="6155" max="6404" width="9" style="3"/>
    <col min="6405" max="6405" width="2.625" style="3" customWidth="1"/>
    <col min="6406" max="6406" width="15" style="3" customWidth="1"/>
    <col min="6407" max="6408" width="9" style="3"/>
    <col min="6409" max="6409" width="11.125" style="3" customWidth="1"/>
    <col min="6410" max="6410" width="12.875" style="3" customWidth="1"/>
    <col min="6411" max="6660" width="9" style="3"/>
    <col min="6661" max="6661" width="2.625" style="3" customWidth="1"/>
    <col min="6662" max="6662" width="15" style="3" customWidth="1"/>
    <col min="6663" max="6664" width="9" style="3"/>
    <col min="6665" max="6665" width="11.125" style="3" customWidth="1"/>
    <col min="6666" max="6666" width="12.875" style="3" customWidth="1"/>
    <col min="6667" max="6916" width="9" style="3"/>
    <col min="6917" max="6917" width="2.625" style="3" customWidth="1"/>
    <col min="6918" max="6918" width="15" style="3" customWidth="1"/>
    <col min="6919" max="6920" width="9" style="3"/>
    <col min="6921" max="6921" width="11.125" style="3" customWidth="1"/>
    <col min="6922" max="6922" width="12.875" style="3" customWidth="1"/>
    <col min="6923" max="7172" width="9" style="3"/>
    <col min="7173" max="7173" width="2.625" style="3" customWidth="1"/>
    <col min="7174" max="7174" width="15" style="3" customWidth="1"/>
    <col min="7175" max="7176" width="9" style="3"/>
    <col min="7177" max="7177" width="11.125" style="3" customWidth="1"/>
    <col min="7178" max="7178" width="12.875" style="3" customWidth="1"/>
    <col min="7179" max="7428" width="9" style="3"/>
    <col min="7429" max="7429" width="2.625" style="3" customWidth="1"/>
    <col min="7430" max="7430" width="15" style="3" customWidth="1"/>
    <col min="7431" max="7432" width="9" style="3"/>
    <col min="7433" max="7433" width="11.125" style="3" customWidth="1"/>
    <col min="7434" max="7434" width="12.875" style="3" customWidth="1"/>
    <col min="7435" max="7684" width="9" style="3"/>
    <col min="7685" max="7685" width="2.625" style="3" customWidth="1"/>
    <col min="7686" max="7686" width="15" style="3" customWidth="1"/>
    <col min="7687" max="7688" width="9" style="3"/>
    <col min="7689" max="7689" width="11.125" style="3" customWidth="1"/>
    <col min="7690" max="7690" width="12.875" style="3" customWidth="1"/>
    <col min="7691" max="7940" width="9" style="3"/>
    <col min="7941" max="7941" width="2.625" style="3" customWidth="1"/>
    <col min="7942" max="7942" width="15" style="3" customWidth="1"/>
    <col min="7943" max="7944" width="9" style="3"/>
    <col min="7945" max="7945" width="11.125" style="3" customWidth="1"/>
    <col min="7946" max="7946" width="12.875" style="3" customWidth="1"/>
    <col min="7947" max="8196" width="9" style="3"/>
    <col min="8197" max="8197" width="2.625" style="3" customWidth="1"/>
    <col min="8198" max="8198" width="15" style="3" customWidth="1"/>
    <col min="8199" max="8200" width="9" style="3"/>
    <col min="8201" max="8201" width="11.125" style="3" customWidth="1"/>
    <col min="8202" max="8202" width="12.875" style="3" customWidth="1"/>
    <col min="8203" max="8452" width="9" style="3"/>
    <col min="8453" max="8453" width="2.625" style="3" customWidth="1"/>
    <col min="8454" max="8454" width="15" style="3" customWidth="1"/>
    <col min="8455" max="8456" width="9" style="3"/>
    <col min="8457" max="8457" width="11.125" style="3" customWidth="1"/>
    <col min="8458" max="8458" width="12.875" style="3" customWidth="1"/>
    <col min="8459" max="8708" width="9" style="3"/>
    <col min="8709" max="8709" width="2.625" style="3" customWidth="1"/>
    <col min="8710" max="8710" width="15" style="3" customWidth="1"/>
    <col min="8711" max="8712" width="9" style="3"/>
    <col min="8713" max="8713" width="11.125" style="3" customWidth="1"/>
    <col min="8714" max="8714" width="12.875" style="3" customWidth="1"/>
    <col min="8715" max="8964" width="9" style="3"/>
    <col min="8965" max="8965" width="2.625" style="3" customWidth="1"/>
    <col min="8966" max="8966" width="15" style="3" customWidth="1"/>
    <col min="8967" max="8968" width="9" style="3"/>
    <col min="8969" max="8969" width="11.125" style="3" customWidth="1"/>
    <col min="8970" max="8970" width="12.875" style="3" customWidth="1"/>
    <col min="8971" max="9220" width="9" style="3"/>
    <col min="9221" max="9221" width="2.625" style="3" customWidth="1"/>
    <col min="9222" max="9222" width="15" style="3" customWidth="1"/>
    <col min="9223" max="9224" width="9" style="3"/>
    <col min="9225" max="9225" width="11.125" style="3" customWidth="1"/>
    <col min="9226" max="9226" width="12.875" style="3" customWidth="1"/>
    <col min="9227" max="9476" width="9" style="3"/>
    <col min="9477" max="9477" width="2.625" style="3" customWidth="1"/>
    <col min="9478" max="9478" width="15" style="3" customWidth="1"/>
    <col min="9479" max="9480" width="9" style="3"/>
    <col min="9481" max="9481" width="11.125" style="3" customWidth="1"/>
    <col min="9482" max="9482" width="12.875" style="3" customWidth="1"/>
    <col min="9483" max="9732" width="9" style="3"/>
    <col min="9733" max="9733" width="2.625" style="3" customWidth="1"/>
    <col min="9734" max="9734" width="15" style="3" customWidth="1"/>
    <col min="9735" max="9736" width="9" style="3"/>
    <col min="9737" max="9737" width="11.125" style="3" customWidth="1"/>
    <col min="9738" max="9738" width="12.875" style="3" customWidth="1"/>
    <col min="9739" max="9988" width="9" style="3"/>
    <col min="9989" max="9989" width="2.625" style="3" customWidth="1"/>
    <col min="9990" max="9990" width="15" style="3" customWidth="1"/>
    <col min="9991" max="9992" width="9" style="3"/>
    <col min="9993" max="9993" width="11.125" style="3" customWidth="1"/>
    <col min="9994" max="9994" width="12.875" style="3" customWidth="1"/>
    <col min="9995" max="10244" width="9" style="3"/>
    <col min="10245" max="10245" width="2.625" style="3" customWidth="1"/>
    <col min="10246" max="10246" width="15" style="3" customWidth="1"/>
    <col min="10247" max="10248" width="9" style="3"/>
    <col min="10249" max="10249" width="11.125" style="3" customWidth="1"/>
    <col min="10250" max="10250" width="12.875" style="3" customWidth="1"/>
    <col min="10251" max="10500" width="9" style="3"/>
    <col min="10501" max="10501" width="2.625" style="3" customWidth="1"/>
    <col min="10502" max="10502" width="15" style="3" customWidth="1"/>
    <col min="10503" max="10504" width="9" style="3"/>
    <col min="10505" max="10505" width="11.125" style="3" customWidth="1"/>
    <col min="10506" max="10506" width="12.875" style="3" customWidth="1"/>
    <col min="10507" max="10756" width="9" style="3"/>
    <col min="10757" max="10757" width="2.625" style="3" customWidth="1"/>
    <col min="10758" max="10758" width="15" style="3" customWidth="1"/>
    <col min="10759" max="10760" width="9" style="3"/>
    <col min="10761" max="10761" width="11.125" style="3" customWidth="1"/>
    <col min="10762" max="10762" width="12.875" style="3" customWidth="1"/>
    <col min="10763" max="11012" width="9" style="3"/>
    <col min="11013" max="11013" width="2.625" style="3" customWidth="1"/>
    <col min="11014" max="11014" width="15" style="3" customWidth="1"/>
    <col min="11015" max="11016" width="9" style="3"/>
    <col min="11017" max="11017" width="11.125" style="3" customWidth="1"/>
    <col min="11018" max="11018" width="12.875" style="3" customWidth="1"/>
    <col min="11019" max="11268" width="9" style="3"/>
    <col min="11269" max="11269" width="2.625" style="3" customWidth="1"/>
    <col min="11270" max="11270" width="15" style="3" customWidth="1"/>
    <col min="11271" max="11272" width="9" style="3"/>
    <col min="11273" max="11273" width="11.125" style="3" customWidth="1"/>
    <col min="11274" max="11274" width="12.875" style="3" customWidth="1"/>
    <col min="11275" max="11524" width="9" style="3"/>
    <col min="11525" max="11525" width="2.625" style="3" customWidth="1"/>
    <col min="11526" max="11526" width="15" style="3" customWidth="1"/>
    <col min="11527" max="11528" width="9" style="3"/>
    <col min="11529" max="11529" width="11.125" style="3" customWidth="1"/>
    <col min="11530" max="11530" width="12.875" style="3" customWidth="1"/>
    <col min="11531" max="11780" width="9" style="3"/>
    <col min="11781" max="11781" width="2.625" style="3" customWidth="1"/>
    <col min="11782" max="11782" width="15" style="3" customWidth="1"/>
    <col min="11783" max="11784" width="9" style="3"/>
    <col min="11785" max="11785" width="11.125" style="3" customWidth="1"/>
    <col min="11786" max="11786" width="12.875" style="3" customWidth="1"/>
    <col min="11787" max="12036" width="9" style="3"/>
    <col min="12037" max="12037" width="2.625" style="3" customWidth="1"/>
    <col min="12038" max="12038" width="15" style="3" customWidth="1"/>
    <col min="12039" max="12040" width="9" style="3"/>
    <col min="12041" max="12041" width="11.125" style="3" customWidth="1"/>
    <col min="12042" max="12042" width="12.875" style="3" customWidth="1"/>
    <col min="12043" max="12292" width="9" style="3"/>
    <col min="12293" max="12293" width="2.625" style="3" customWidth="1"/>
    <col min="12294" max="12294" width="15" style="3" customWidth="1"/>
    <col min="12295" max="12296" width="9" style="3"/>
    <col min="12297" max="12297" width="11.125" style="3" customWidth="1"/>
    <col min="12298" max="12298" width="12.875" style="3" customWidth="1"/>
    <col min="12299" max="12548" width="9" style="3"/>
    <col min="12549" max="12549" width="2.625" style="3" customWidth="1"/>
    <col min="12550" max="12550" width="15" style="3" customWidth="1"/>
    <col min="12551" max="12552" width="9" style="3"/>
    <col min="12553" max="12553" width="11.125" style="3" customWidth="1"/>
    <col min="12554" max="12554" width="12.875" style="3" customWidth="1"/>
    <col min="12555" max="12804" width="9" style="3"/>
    <col min="12805" max="12805" width="2.625" style="3" customWidth="1"/>
    <col min="12806" max="12806" width="15" style="3" customWidth="1"/>
    <col min="12807" max="12808" width="9" style="3"/>
    <col min="12809" max="12809" width="11.125" style="3" customWidth="1"/>
    <col min="12810" max="12810" width="12.875" style="3" customWidth="1"/>
    <col min="12811" max="13060" width="9" style="3"/>
    <col min="13061" max="13061" width="2.625" style="3" customWidth="1"/>
    <col min="13062" max="13062" width="15" style="3" customWidth="1"/>
    <col min="13063" max="13064" width="9" style="3"/>
    <col min="13065" max="13065" width="11.125" style="3" customWidth="1"/>
    <col min="13066" max="13066" width="12.875" style="3" customWidth="1"/>
    <col min="13067" max="13316" width="9" style="3"/>
    <col min="13317" max="13317" width="2.625" style="3" customWidth="1"/>
    <col min="13318" max="13318" width="15" style="3" customWidth="1"/>
    <col min="13319" max="13320" width="9" style="3"/>
    <col min="13321" max="13321" width="11.125" style="3" customWidth="1"/>
    <col min="13322" max="13322" width="12.875" style="3" customWidth="1"/>
    <col min="13323" max="13572" width="9" style="3"/>
    <col min="13573" max="13573" width="2.625" style="3" customWidth="1"/>
    <col min="13574" max="13574" width="15" style="3" customWidth="1"/>
    <col min="13575" max="13576" width="9" style="3"/>
    <col min="13577" max="13577" width="11.125" style="3" customWidth="1"/>
    <col min="13578" max="13578" width="12.875" style="3" customWidth="1"/>
    <col min="13579" max="13828" width="9" style="3"/>
    <col min="13829" max="13829" width="2.625" style="3" customWidth="1"/>
    <col min="13830" max="13830" width="15" style="3" customWidth="1"/>
    <col min="13831" max="13832" width="9" style="3"/>
    <col min="13833" max="13833" width="11.125" style="3" customWidth="1"/>
    <col min="13834" max="13834" width="12.875" style="3" customWidth="1"/>
    <col min="13835" max="14084" width="9" style="3"/>
    <col min="14085" max="14085" width="2.625" style="3" customWidth="1"/>
    <col min="14086" max="14086" width="15" style="3" customWidth="1"/>
    <col min="14087" max="14088" width="9" style="3"/>
    <col min="14089" max="14089" width="11.125" style="3" customWidth="1"/>
    <col min="14090" max="14090" width="12.875" style="3" customWidth="1"/>
    <col min="14091" max="14340" width="9" style="3"/>
    <col min="14341" max="14341" width="2.625" style="3" customWidth="1"/>
    <col min="14342" max="14342" width="15" style="3" customWidth="1"/>
    <col min="14343" max="14344" width="9" style="3"/>
    <col min="14345" max="14345" width="11.125" style="3" customWidth="1"/>
    <col min="14346" max="14346" width="12.875" style="3" customWidth="1"/>
    <col min="14347" max="14596" width="9" style="3"/>
    <col min="14597" max="14597" width="2.625" style="3" customWidth="1"/>
    <col min="14598" max="14598" width="15" style="3" customWidth="1"/>
    <col min="14599" max="14600" width="9" style="3"/>
    <col min="14601" max="14601" width="11.125" style="3" customWidth="1"/>
    <col min="14602" max="14602" width="12.875" style="3" customWidth="1"/>
    <col min="14603" max="14852" width="9" style="3"/>
    <col min="14853" max="14853" width="2.625" style="3" customWidth="1"/>
    <col min="14854" max="14854" width="15" style="3" customWidth="1"/>
    <col min="14855" max="14856" width="9" style="3"/>
    <col min="14857" max="14857" width="11.125" style="3" customWidth="1"/>
    <col min="14858" max="14858" width="12.875" style="3" customWidth="1"/>
    <col min="14859" max="15108" width="9" style="3"/>
    <col min="15109" max="15109" width="2.625" style="3" customWidth="1"/>
    <col min="15110" max="15110" width="15" style="3" customWidth="1"/>
    <col min="15111" max="15112" width="9" style="3"/>
    <col min="15113" max="15113" width="11.125" style="3" customWidth="1"/>
    <col min="15114" max="15114" width="12.875" style="3" customWidth="1"/>
    <col min="15115" max="15364" width="9" style="3"/>
    <col min="15365" max="15365" width="2.625" style="3" customWidth="1"/>
    <col min="15366" max="15366" width="15" style="3" customWidth="1"/>
    <col min="15367" max="15368" width="9" style="3"/>
    <col min="15369" max="15369" width="11.125" style="3" customWidth="1"/>
    <col min="15370" max="15370" width="12.875" style="3" customWidth="1"/>
    <col min="15371" max="15620" width="9" style="3"/>
    <col min="15621" max="15621" width="2.625" style="3" customWidth="1"/>
    <col min="15622" max="15622" width="15" style="3" customWidth="1"/>
    <col min="15623" max="15624" width="9" style="3"/>
    <col min="15625" max="15625" width="11.125" style="3" customWidth="1"/>
    <col min="15626" max="15626" width="12.875" style="3" customWidth="1"/>
    <col min="15627" max="15876" width="9" style="3"/>
    <col min="15877" max="15877" width="2.625" style="3" customWidth="1"/>
    <col min="15878" max="15878" width="15" style="3" customWidth="1"/>
    <col min="15879" max="15880" width="9" style="3"/>
    <col min="15881" max="15881" width="11.125" style="3" customWidth="1"/>
    <col min="15882" max="15882" width="12.875" style="3" customWidth="1"/>
    <col min="15883" max="16132" width="9" style="3"/>
    <col min="16133" max="16133" width="2.625" style="3" customWidth="1"/>
    <col min="16134" max="16134" width="15" style="3" customWidth="1"/>
    <col min="16135" max="16136" width="9" style="3"/>
    <col min="16137" max="16137" width="11.125" style="3" customWidth="1"/>
    <col min="16138" max="16138" width="12.875" style="3" customWidth="1"/>
    <col min="16139" max="16384" width="9" style="3"/>
  </cols>
  <sheetData>
    <row r="1" spans="1:10" ht="14.25" customHeight="1">
      <c r="A1" s="1"/>
      <c r="B1" s="2"/>
      <c r="C1" s="2"/>
      <c r="D1" s="2"/>
      <c r="E1" s="2"/>
      <c r="F1" s="2"/>
      <c r="G1" s="102" t="s">
        <v>0</v>
      </c>
      <c r="H1" s="102"/>
      <c r="I1" s="102"/>
      <c r="J1" s="103"/>
    </row>
    <row r="2" spans="1:10" ht="14.25" customHeight="1">
      <c r="A2" s="1"/>
      <c r="B2" s="2"/>
      <c r="C2" s="2"/>
      <c r="D2" s="2"/>
      <c r="E2" s="2"/>
      <c r="F2" s="2"/>
      <c r="G2" s="102"/>
      <c r="H2" s="102"/>
      <c r="I2" s="102"/>
      <c r="J2" s="103"/>
    </row>
    <row r="3" spans="1:10" ht="14.25" customHeight="1">
      <c r="A3" s="1"/>
      <c r="B3" s="2"/>
      <c r="C3" s="2"/>
      <c r="D3" s="2"/>
      <c r="E3" s="2"/>
      <c r="F3" s="2"/>
      <c r="G3" s="102"/>
      <c r="H3" s="102"/>
      <c r="I3" s="102"/>
      <c r="J3" s="103"/>
    </row>
    <row r="4" spans="1:10" ht="5.25" customHeight="1">
      <c r="A4" s="1"/>
      <c r="B4" s="2"/>
      <c r="C4" s="2"/>
      <c r="D4" s="2"/>
      <c r="E4" s="2"/>
      <c r="F4" s="2"/>
      <c r="G4" s="2"/>
      <c r="H4" s="2"/>
      <c r="I4" s="2"/>
      <c r="J4" s="4"/>
    </row>
    <row r="5" spans="1:10" ht="8.25" customHeight="1">
      <c r="A5" s="5"/>
      <c r="B5" s="6"/>
      <c r="C5" s="6"/>
      <c r="D5" s="6"/>
      <c r="E5" s="7"/>
      <c r="F5" s="8"/>
      <c r="G5" s="8"/>
      <c r="H5" s="8"/>
      <c r="I5" s="8"/>
      <c r="J5" s="8"/>
    </row>
    <row r="6" spans="1:10" ht="6.75" customHeight="1">
      <c r="A6" s="1"/>
      <c r="B6" s="2"/>
      <c r="C6" s="2"/>
      <c r="D6" s="2"/>
      <c r="E6" s="2"/>
      <c r="F6" s="2"/>
      <c r="G6" s="2"/>
      <c r="H6" s="2"/>
      <c r="I6" s="2"/>
      <c r="J6" s="4"/>
    </row>
    <row r="7" spans="1:10" ht="24.75" customHeight="1">
      <c r="A7" s="77" t="s">
        <v>1</v>
      </c>
      <c r="B7" s="9"/>
      <c r="C7" s="9"/>
      <c r="D7" s="9"/>
      <c r="E7" s="9"/>
      <c r="F7" s="9"/>
      <c r="G7" s="9"/>
      <c r="H7" s="104">
        <v>42555</v>
      </c>
      <c r="I7" s="105"/>
      <c r="J7" s="106"/>
    </row>
    <row r="8" spans="1:10" ht="12" customHeight="1">
      <c r="A8" s="107" t="s">
        <v>207</v>
      </c>
      <c r="B8" s="107"/>
      <c r="C8" s="107"/>
      <c r="D8" s="107"/>
      <c r="E8" s="107"/>
      <c r="F8" s="107"/>
      <c r="G8" s="108"/>
      <c r="H8" s="78"/>
      <c r="I8" s="79"/>
      <c r="J8" s="80"/>
    </row>
    <row r="9" spans="1:10" ht="14.25" customHeight="1">
      <c r="A9" s="109"/>
      <c r="B9" s="109"/>
      <c r="C9" s="109"/>
      <c r="D9" s="109"/>
      <c r="E9" s="109"/>
      <c r="F9" s="109"/>
      <c r="G9" s="110"/>
      <c r="H9" s="111" t="s">
        <v>2</v>
      </c>
      <c r="I9" s="112"/>
      <c r="J9" s="113"/>
    </row>
    <row r="10" spans="1:10" ht="14.25" customHeight="1">
      <c r="A10" s="114" t="s">
        <v>141</v>
      </c>
      <c r="B10" s="115"/>
      <c r="C10" s="115"/>
      <c r="D10" s="115"/>
      <c r="E10" s="115"/>
      <c r="F10" s="115"/>
      <c r="G10" s="116"/>
      <c r="H10" s="81"/>
      <c r="I10" s="82"/>
      <c r="J10" s="83"/>
    </row>
    <row r="11" spans="1:10" ht="15.75">
      <c r="A11" s="117" t="s">
        <v>164</v>
      </c>
      <c r="B11" s="118"/>
      <c r="C11" s="118"/>
      <c r="D11" s="118"/>
      <c r="E11" s="118"/>
      <c r="F11" s="118"/>
      <c r="G11" s="119"/>
      <c r="H11" s="111" t="s">
        <v>157</v>
      </c>
      <c r="I11" s="112"/>
      <c r="J11" s="113"/>
    </row>
    <row r="12" spans="1:10" ht="6.75" customHeight="1">
      <c r="A12" s="10"/>
      <c r="B12" s="11"/>
      <c r="C12" s="11"/>
      <c r="D12" s="11"/>
      <c r="E12" s="11"/>
      <c r="F12" s="11"/>
      <c r="G12" s="12"/>
      <c r="H12" s="84"/>
      <c r="I12" s="85"/>
      <c r="J12" s="86"/>
    </row>
    <row r="13" spans="1:10" ht="8.25" customHeight="1">
      <c r="A13" s="9"/>
      <c r="B13" s="9"/>
      <c r="C13" s="9"/>
      <c r="D13" s="9"/>
      <c r="E13" s="9"/>
      <c r="F13" s="9"/>
      <c r="G13" s="9"/>
      <c r="H13" s="84"/>
      <c r="I13" s="85"/>
      <c r="J13" s="86"/>
    </row>
    <row r="14" spans="1:10">
      <c r="A14" s="101"/>
      <c r="B14" s="101"/>
      <c r="C14" s="101"/>
      <c r="D14" s="101"/>
      <c r="E14" s="101"/>
      <c r="F14" s="101"/>
      <c r="G14" s="101"/>
      <c r="H14" s="87"/>
      <c r="I14" s="88"/>
      <c r="J14" s="89"/>
    </row>
    <row r="15" spans="1:10" ht="16.5">
      <c r="A15" s="101"/>
      <c r="B15" s="101"/>
      <c r="C15" s="101"/>
      <c r="D15" s="101"/>
      <c r="E15" s="101"/>
      <c r="F15" s="101"/>
      <c r="G15" s="101"/>
      <c r="H15" s="97" t="s">
        <v>105</v>
      </c>
      <c r="I15" s="98"/>
      <c r="J15" s="99"/>
    </row>
    <row r="16" spans="1:10">
      <c r="A16" s="101"/>
      <c r="B16" s="101"/>
      <c r="C16" s="101"/>
      <c r="D16" s="101"/>
      <c r="E16" s="101"/>
      <c r="F16" s="101"/>
      <c r="G16" s="101"/>
      <c r="H16" s="85"/>
      <c r="I16" s="85"/>
      <c r="J16" s="86"/>
    </row>
    <row r="17" spans="1:10">
      <c r="A17" s="101"/>
      <c r="B17" s="101"/>
      <c r="C17" s="101"/>
      <c r="D17" s="101"/>
      <c r="E17" s="101"/>
      <c r="F17" s="101"/>
      <c r="G17" s="101"/>
      <c r="H17" s="85"/>
      <c r="I17" s="85"/>
      <c r="J17" s="86"/>
    </row>
    <row r="18" spans="1:10">
      <c r="A18" s="101"/>
      <c r="B18" s="101"/>
      <c r="C18" s="101"/>
      <c r="D18" s="101"/>
      <c r="E18" s="101"/>
      <c r="F18" s="101"/>
      <c r="G18" s="101"/>
      <c r="H18" s="85"/>
      <c r="I18" s="85"/>
      <c r="J18" s="86"/>
    </row>
    <row r="19" spans="1:10">
      <c r="A19" s="101"/>
      <c r="B19" s="101"/>
      <c r="C19" s="101"/>
      <c r="D19" s="101"/>
      <c r="E19" s="101"/>
      <c r="F19" s="101"/>
      <c r="G19" s="101"/>
      <c r="H19" s="85"/>
      <c r="I19" s="85"/>
      <c r="J19" s="86"/>
    </row>
    <row r="20" spans="1:10">
      <c r="A20" s="101"/>
      <c r="B20" s="101"/>
      <c r="C20" s="101"/>
      <c r="D20" s="101"/>
      <c r="E20" s="101"/>
      <c r="F20" s="101"/>
      <c r="G20" s="101"/>
      <c r="H20" s="85"/>
      <c r="I20" s="85"/>
      <c r="J20" s="86"/>
    </row>
    <row r="21" spans="1:10">
      <c r="A21" s="101"/>
      <c r="B21" s="101"/>
      <c r="C21" s="101"/>
      <c r="D21" s="101"/>
      <c r="E21" s="101"/>
      <c r="F21" s="101"/>
      <c r="G21" s="101"/>
      <c r="H21" s="85"/>
      <c r="I21" s="85"/>
      <c r="J21" s="86"/>
    </row>
    <row r="22" spans="1:10">
      <c r="A22" s="101"/>
      <c r="B22" s="101"/>
      <c r="C22" s="101"/>
      <c r="D22" s="101"/>
      <c r="E22" s="101"/>
      <c r="F22" s="101"/>
      <c r="G22" s="101"/>
      <c r="H22" s="85"/>
      <c r="I22" s="85"/>
      <c r="J22" s="86"/>
    </row>
    <row r="23" spans="1:10">
      <c r="A23" s="101"/>
      <c r="B23" s="101"/>
      <c r="C23" s="101"/>
      <c r="D23" s="101"/>
      <c r="E23" s="101"/>
      <c r="F23" s="101"/>
      <c r="G23" s="101"/>
      <c r="H23" s="85"/>
      <c r="I23" s="85"/>
      <c r="J23" s="86"/>
    </row>
    <row r="24" spans="1:10">
      <c r="A24" s="101"/>
      <c r="B24" s="101"/>
      <c r="C24" s="101"/>
      <c r="D24" s="101"/>
      <c r="E24" s="101"/>
      <c r="F24" s="101"/>
      <c r="G24" s="101"/>
      <c r="H24" s="85"/>
      <c r="I24" s="85"/>
      <c r="J24" s="86"/>
    </row>
    <row r="25" spans="1:10">
      <c r="A25" s="101"/>
      <c r="B25" s="101"/>
      <c r="C25" s="101"/>
      <c r="D25" s="101"/>
      <c r="E25" s="101"/>
      <c r="F25" s="101"/>
      <c r="G25" s="101"/>
      <c r="H25" s="85"/>
      <c r="I25" s="85"/>
      <c r="J25" s="86"/>
    </row>
    <row r="26" spans="1:10">
      <c r="A26" s="101"/>
      <c r="B26" s="101"/>
      <c r="C26" s="101"/>
      <c r="D26" s="101"/>
      <c r="E26" s="101"/>
      <c r="F26" s="101"/>
      <c r="G26" s="101"/>
      <c r="H26" s="90"/>
      <c r="I26" s="85"/>
      <c r="J26" s="86"/>
    </row>
    <row r="27" spans="1:10">
      <c r="A27" s="101"/>
      <c r="B27" s="101"/>
      <c r="C27" s="101"/>
      <c r="D27" s="101"/>
      <c r="E27" s="101"/>
      <c r="F27" s="101"/>
      <c r="G27" s="101"/>
      <c r="H27" s="85"/>
      <c r="I27" s="85"/>
      <c r="J27" s="86"/>
    </row>
    <row r="28" spans="1:10">
      <c r="A28" s="101"/>
      <c r="B28" s="101"/>
      <c r="C28" s="101"/>
      <c r="D28" s="101"/>
      <c r="E28" s="101"/>
      <c r="F28" s="101"/>
      <c r="G28" s="101"/>
      <c r="H28" s="85"/>
      <c r="I28" s="85"/>
      <c r="J28" s="86"/>
    </row>
    <row r="29" spans="1:10">
      <c r="A29" s="101"/>
      <c r="B29" s="101"/>
      <c r="C29" s="101"/>
      <c r="D29" s="101"/>
      <c r="E29" s="101"/>
      <c r="F29" s="101"/>
      <c r="G29" s="101"/>
      <c r="H29" s="85"/>
      <c r="I29" s="85"/>
      <c r="J29" s="86"/>
    </row>
    <row r="30" spans="1:10">
      <c r="A30" s="101"/>
      <c r="B30" s="101"/>
      <c r="C30" s="101"/>
      <c r="D30" s="101"/>
      <c r="E30" s="101"/>
      <c r="F30" s="101"/>
      <c r="G30" s="101"/>
      <c r="H30" s="91" t="s">
        <v>106</v>
      </c>
      <c r="I30" s="85"/>
      <c r="J30" s="86"/>
    </row>
    <row r="31" spans="1:10">
      <c r="A31" s="101"/>
      <c r="B31" s="101"/>
      <c r="C31" s="101"/>
      <c r="D31" s="101"/>
      <c r="E31" s="101"/>
      <c r="F31" s="101"/>
      <c r="G31" s="101"/>
      <c r="H31" s="91" t="s">
        <v>107</v>
      </c>
      <c r="I31" s="85"/>
      <c r="J31" s="86"/>
    </row>
    <row r="32" spans="1:10">
      <c r="A32" s="101"/>
      <c r="B32" s="101"/>
      <c r="C32" s="101"/>
      <c r="D32" s="101"/>
      <c r="E32" s="101"/>
      <c r="F32" s="101"/>
      <c r="G32" s="101"/>
      <c r="H32" s="85"/>
      <c r="I32" s="85"/>
      <c r="J32" s="86"/>
    </row>
    <row r="33" spans="1:10">
      <c r="A33" s="101"/>
      <c r="B33" s="101"/>
      <c r="C33" s="101"/>
      <c r="D33" s="101"/>
      <c r="E33" s="101"/>
      <c r="F33" s="101"/>
      <c r="G33" s="101"/>
      <c r="H33" s="85"/>
      <c r="I33" s="85"/>
      <c r="J33" s="86"/>
    </row>
    <row r="34" spans="1:10">
      <c r="A34" s="101"/>
      <c r="B34" s="101"/>
      <c r="C34" s="101"/>
      <c r="D34" s="101"/>
      <c r="E34" s="101"/>
      <c r="F34" s="101"/>
      <c r="G34" s="101"/>
      <c r="H34" s="85"/>
      <c r="I34" s="85"/>
      <c r="J34" s="86"/>
    </row>
    <row r="35" spans="1:10">
      <c r="A35" s="101"/>
      <c r="B35" s="101"/>
      <c r="C35" s="101"/>
      <c r="D35" s="101"/>
      <c r="E35" s="101"/>
      <c r="F35" s="101"/>
      <c r="G35" s="101"/>
      <c r="H35" s="85"/>
      <c r="I35" s="85"/>
      <c r="J35" s="86"/>
    </row>
    <row r="36" spans="1:10">
      <c r="A36" s="101"/>
      <c r="B36" s="101"/>
      <c r="C36" s="101"/>
      <c r="D36" s="101"/>
      <c r="E36" s="101"/>
      <c r="F36" s="101"/>
      <c r="G36" s="101"/>
      <c r="H36" s="91" t="s">
        <v>108</v>
      </c>
      <c r="I36" s="92"/>
      <c r="J36" s="86"/>
    </row>
    <row r="37" spans="1:10">
      <c r="A37" s="101"/>
      <c r="B37" s="101"/>
      <c r="C37" s="101"/>
      <c r="D37" s="101"/>
      <c r="E37" s="101"/>
      <c r="F37" s="101"/>
      <c r="G37" s="101"/>
      <c r="H37" s="91" t="s">
        <v>109</v>
      </c>
      <c r="I37" s="92"/>
      <c r="J37" s="86"/>
    </row>
    <row r="38" spans="1:10">
      <c r="A38" s="101"/>
      <c r="B38" s="101"/>
      <c r="C38" s="101"/>
      <c r="D38" s="101"/>
      <c r="E38" s="101"/>
      <c r="F38" s="101"/>
      <c r="G38" s="101"/>
      <c r="H38" s="91" t="s">
        <v>110</v>
      </c>
      <c r="I38" s="92"/>
      <c r="J38" s="86"/>
    </row>
    <row r="39" spans="1:10">
      <c r="A39" s="101"/>
      <c r="B39" s="101"/>
      <c r="C39" s="101"/>
      <c r="D39" s="101"/>
      <c r="E39" s="101"/>
      <c r="F39" s="101"/>
      <c r="G39" s="101"/>
      <c r="H39" s="93"/>
      <c r="I39" s="92"/>
      <c r="J39" s="86"/>
    </row>
    <row r="40" spans="1:10" ht="15">
      <c r="A40" s="101"/>
      <c r="B40" s="101"/>
      <c r="C40" s="101"/>
      <c r="D40" s="101"/>
      <c r="E40" s="101"/>
      <c r="F40" s="101"/>
      <c r="G40" s="101"/>
      <c r="H40" s="94"/>
      <c r="I40" s="92"/>
      <c r="J40" s="86"/>
    </row>
    <row r="41" spans="1:10" ht="15">
      <c r="A41" s="101"/>
      <c r="B41" s="101"/>
      <c r="C41" s="101"/>
      <c r="D41" s="101"/>
      <c r="E41" s="101"/>
      <c r="F41" s="101"/>
      <c r="G41" s="101"/>
      <c r="H41" s="94"/>
      <c r="I41" s="92"/>
      <c r="J41" s="86"/>
    </row>
    <row r="42" spans="1:10">
      <c r="A42" s="101"/>
      <c r="B42" s="101"/>
      <c r="C42" s="101"/>
      <c r="D42" s="101"/>
      <c r="E42" s="101"/>
      <c r="F42" s="101"/>
      <c r="G42" s="101"/>
      <c r="H42" s="93"/>
      <c r="I42" s="92"/>
      <c r="J42" s="86"/>
    </row>
    <row r="43" spans="1:10">
      <c r="A43" s="2"/>
      <c r="B43" s="2"/>
      <c r="C43" s="2"/>
      <c r="D43" s="2"/>
      <c r="E43" s="2"/>
      <c r="F43" s="2"/>
      <c r="G43" s="2"/>
      <c r="H43" s="93"/>
      <c r="I43" s="92"/>
      <c r="J43" s="86"/>
    </row>
    <row r="44" spans="1:10" ht="15">
      <c r="A44" s="2"/>
      <c r="B44" s="2"/>
      <c r="C44" s="2"/>
      <c r="D44" s="2"/>
      <c r="E44" s="2"/>
      <c r="F44" s="2"/>
      <c r="G44" s="2"/>
      <c r="H44" s="94" t="s">
        <v>3</v>
      </c>
      <c r="I44" s="92"/>
      <c r="J44" s="86"/>
    </row>
    <row r="45" spans="1:10" ht="15">
      <c r="A45" s="2"/>
      <c r="B45" s="2"/>
      <c r="C45" s="2"/>
      <c r="D45" s="2"/>
      <c r="E45" s="2"/>
      <c r="F45" s="2"/>
      <c r="G45" s="2"/>
      <c r="H45" s="94"/>
      <c r="I45" s="85"/>
      <c r="J45" s="86"/>
    </row>
    <row r="46" spans="1:10">
      <c r="A46" s="2"/>
      <c r="B46" s="2"/>
      <c r="C46" s="2"/>
      <c r="D46" s="2"/>
      <c r="E46" s="2"/>
      <c r="F46" s="2"/>
      <c r="G46" s="2"/>
      <c r="H46" s="95"/>
      <c r="I46" s="85"/>
      <c r="J46" s="86"/>
    </row>
    <row r="47" spans="1:10">
      <c r="A47" s="2"/>
      <c r="B47" s="2"/>
      <c r="C47" s="2"/>
      <c r="D47" s="2"/>
      <c r="E47" s="2"/>
      <c r="F47" s="2"/>
      <c r="G47" s="2"/>
      <c r="H47" s="95"/>
      <c r="I47" s="85"/>
      <c r="J47" s="86"/>
    </row>
    <row r="48" spans="1:10">
      <c r="A48" s="2"/>
      <c r="B48" s="2"/>
      <c r="C48" s="2"/>
      <c r="D48" s="2"/>
      <c r="E48" s="2"/>
      <c r="F48" s="2"/>
      <c r="G48" s="2"/>
      <c r="H48" s="95"/>
      <c r="I48" s="85"/>
      <c r="J48" s="86"/>
    </row>
    <row r="49" spans="8:10">
      <c r="H49" s="95"/>
      <c r="I49" s="85"/>
      <c r="J49" s="86"/>
    </row>
    <row r="50" spans="8:10">
      <c r="H50" s="95"/>
      <c r="I50" s="85"/>
      <c r="J50" s="86"/>
    </row>
    <row r="51" spans="8:10">
      <c r="H51" s="95"/>
      <c r="I51" s="85"/>
      <c r="J51" s="86"/>
    </row>
    <row r="52" spans="8:10">
      <c r="H52" s="95"/>
      <c r="I52" s="85"/>
      <c r="J52" s="86"/>
    </row>
    <row r="53" spans="8:10">
      <c r="H53" s="96"/>
      <c r="I53" s="88"/>
      <c r="J53" s="89"/>
    </row>
  </sheetData>
  <sheetProtection algorithmName="SHA-512" hashValue="+XbF1uur8gF7q9Hi7hD5HehFMS0HLqPvm7X6qI2zSu3pEeACKgM+CBCQFt33YEE36vSiS2V5bTx1PYtSTWm+ow==" saltValue="euV/4BQ88sSAC6lEOGlOEQ==" spinCount="100000" sheet="1" objects="1" scenarios="1" selectLockedCells="1" selectUnlockedCells="1"/>
  <mergeCells count="8">
    <mergeCell ref="A14:G42"/>
    <mergeCell ref="G1:J3"/>
    <mergeCell ref="H7:J7"/>
    <mergeCell ref="A8:G9"/>
    <mergeCell ref="H9:J9"/>
    <mergeCell ref="A10:G10"/>
    <mergeCell ref="A11:G11"/>
    <mergeCell ref="H11:J11"/>
  </mergeCells>
  <phoneticPr fontId="2"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09"/>
  <sheetViews>
    <sheetView showGridLines="0" workbookViewId="0">
      <pane xSplit="8" ySplit="3" topLeftCell="I4" activePane="bottomRight" state="frozen"/>
      <selection pane="topRight" activeCell="I1" sqref="I1"/>
      <selection pane="bottomLeft" activeCell="A4" sqref="A4"/>
      <selection pane="bottomRight" activeCell="G16" sqref="G16"/>
    </sheetView>
  </sheetViews>
  <sheetFormatPr defaultRowHeight="12.75"/>
  <cols>
    <col min="1" max="1" width="9" style="13"/>
    <col min="2" max="2" width="12.875" style="13" customWidth="1"/>
    <col min="3" max="6" width="14.625" style="13" customWidth="1"/>
    <col min="7" max="7" width="9" style="13"/>
    <col min="8" max="8" width="9" style="25"/>
    <col min="9" max="9" width="9.25" style="13" bestFit="1" customWidth="1"/>
    <col min="10" max="10" width="9" style="13"/>
    <col min="11" max="11" width="9.25" style="13" bestFit="1" customWidth="1"/>
    <col min="12" max="12" width="9" style="13"/>
    <col min="13" max="13" width="9.25" style="13" bestFit="1" customWidth="1"/>
    <col min="14" max="14" width="9" style="13"/>
    <col min="15" max="15" width="9.25" style="13" bestFit="1" customWidth="1"/>
    <col min="16" max="16" width="9" style="13"/>
    <col min="17" max="17" width="9.25" style="13" bestFit="1" customWidth="1"/>
    <col min="18" max="246" width="9" style="13"/>
    <col min="247" max="251" width="12.875" style="13" customWidth="1"/>
    <col min="252" max="253" width="9" style="13"/>
    <col min="254" max="254" width="9.25" style="13" bestFit="1" customWidth="1"/>
    <col min="255" max="255" width="9" style="13"/>
    <col min="256" max="256" width="9.25" style="13" bestFit="1" customWidth="1"/>
    <col min="257" max="257" width="9" style="13"/>
    <col min="258" max="258" width="9.25" style="13" bestFit="1" customWidth="1"/>
    <col min="259" max="259" width="9" style="13"/>
    <col min="260" max="260" width="9.25" style="13" bestFit="1" customWidth="1"/>
    <col min="261" max="261" width="9" style="13"/>
    <col min="262" max="262" width="9.25" style="13" bestFit="1" customWidth="1"/>
    <col min="263" max="502" width="9" style="13"/>
    <col min="503" max="507" width="12.875" style="13" customWidth="1"/>
    <col min="508" max="509" width="9" style="13"/>
    <col min="510" max="510" width="9.25" style="13" bestFit="1" customWidth="1"/>
    <col min="511" max="511" width="9" style="13"/>
    <col min="512" max="512" width="9.25" style="13" bestFit="1" customWidth="1"/>
    <col min="513" max="513" width="9" style="13"/>
    <col min="514" max="514" width="9.25" style="13" bestFit="1" customWidth="1"/>
    <col min="515" max="515" width="9" style="13"/>
    <col min="516" max="516" width="9.25" style="13" bestFit="1" customWidth="1"/>
    <col min="517" max="517" width="9" style="13"/>
    <col min="518" max="518" width="9.25" style="13" bestFit="1" customWidth="1"/>
    <col min="519" max="758" width="9" style="13"/>
    <col min="759" max="763" width="12.875" style="13" customWidth="1"/>
    <col min="764" max="765" width="9" style="13"/>
    <col min="766" max="766" width="9.25" style="13" bestFit="1" customWidth="1"/>
    <col min="767" max="767" width="9" style="13"/>
    <col min="768" max="768" width="9.25" style="13" bestFit="1" customWidth="1"/>
    <col min="769" max="769" width="9" style="13"/>
    <col min="770" max="770" width="9.25" style="13" bestFit="1" customWidth="1"/>
    <col min="771" max="771" width="9" style="13"/>
    <col min="772" max="772" width="9.25" style="13" bestFit="1" customWidth="1"/>
    <col min="773" max="773" width="9" style="13"/>
    <col min="774" max="774" width="9.25" style="13" bestFit="1" customWidth="1"/>
    <col min="775" max="1014" width="9" style="13"/>
    <col min="1015" max="1019" width="12.875" style="13" customWidth="1"/>
    <col min="1020" max="1021" width="9" style="13"/>
    <col min="1022" max="1022" width="9.25" style="13" bestFit="1" customWidth="1"/>
    <col min="1023" max="1023" width="9" style="13"/>
    <col min="1024" max="1024" width="9.25" style="13" bestFit="1" customWidth="1"/>
    <col min="1025" max="1025" width="9" style="13"/>
    <col min="1026" max="1026" width="9.25" style="13" bestFit="1" customWidth="1"/>
    <col min="1027" max="1027" width="9" style="13"/>
    <col min="1028" max="1028" width="9.25" style="13" bestFit="1" customWidth="1"/>
    <col min="1029" max="1029" width="9" style="13"/>
    <col min="1030" max="1030" width="9.25" style="13" bestFit="1" customWidth="1"/>
    <col min="1031" max="1270" width="9" style="13"/>
    <col min="1271" max="1275" width="12.875" style="13" customWidth="1"/>
    <col min="1276" max="1277" width="9" style="13"/>
    <col min="1278" max="1278" width="9.25" style="13" bestFit="1" customWidth="1"/>
    <col min="1279" max="1279" width="9" style="13"/>
    <col min="1280" max="1280" width="9.25" style="13" bestFit="1" customWidth="1"/>
    <col min="1281" max="1281" width="9" style="13"/>
    <col min="1282" max="1282" width="9.25" style="13" bestFit="1" customWidth="1"/>
    <col min="1283" max="1283" width="9" style="13"/>
    <col min="1284" max="1284" width="9.25" style="13" bestFit="1" customWidth="1"/>
    <col min="1285" max="1285" width="9" style="13"/>
    <col min="1286" max="1286" width="9.25" style="13" bestFit="1" customWidth="1"/>
    <col min="1287" max="1526" width="9" style="13"/>
    <col min="1527" max="1531" width="12.875" style="13" customWidth="1"/>
    <col min="1532" max="1533" width="9" style="13"/>
    <col min="1534" max="1534" width="9.25" style="13" bestFit="1" customWidth="1"/>
    <col min="1535" max="1535" width="9" style="13"/>
    <col min="1536" max="1536" width="9.25" style="13" bestFit="1" customWidth="1"/>
    <col min="1537" max="1537" width="9" style="13"/>
    <col min="1538" max="1538" width="9.25" style="13" bestFit="1" customWidth="1"/>
    <col min="1539" max="1539" width="9" style="13"/>
    <col min="1540" max="1540" width="9.25" style="13" bestFit="1" customWidth="1"/>
    <col min="1541" max="1541" width="9" style="13"/>
    <col min="1542" max="1542" width="9.25" style="13" bestFit="1" customWidth="1"/>
    <col min="1543" max="1782" width="9" style="13"/>
    <col min="1783" max="1787" width="12.875" style="13" customWidth="1"/>
    <col min="1788" max="1789" width="9" style="13"/>
    <col min="1790" max="1790" width="9.25" style="13" bestFit="1" customWidth="1"/>
    <col min="1791" max="1791" width="9" style="13"/>
    <col min="1792" max="1792" width="9.25" style="13" bestFit="1" customWidth="1"/>
    <col min="1793" max="1793" width="9" style="13"/>
    <col min="1794" max="1794" width="9.25" style="13" bestFit="1" customWidth="1"/>
    <col min="1795" max="1795" width="9" style="13"/>
    <col min="1796" max="1796" width="9.25" style="13" bestFit="1" customWidth="1"/>
    <col min="1797" max="1797" width="9" style="13"/>
    <col min="1798" max="1798" width="9.25" style="13" bestFit="1" customWidth="1"/>
    <col min="1799" max="2038" width="9" style="13"/>
    <col min="2039" max="2043" width="12.875" style="13" customWidth="1"/>
    <col min="2044" max="2045" width="9" style="13"/>
    <col min="2046" max="2046" width="9.25" style="13" bestFit="1" customWidth="1"/>
    <col min="2047" max="2047" width="9" style="13"/>
    <col min="2048" max="2048" width="9.25" style="13" bestFit="1" customWidth="1"/>
    <col min="2049" max="2049" width="9" style="13"/>
    <col min="2050" max="2050" width="9.25" style="13" bestFit="1" customWidth="1"/>
    <col min="2051" max="2051" width="9" style="13"/>
    <col min="2052" max="2052" width="9.25" style="13" bestFit="1" customWidth="1"/>
    <col min="2053" max="2053" width="9" style="13"/>
    <col min="2054" max="2054" width="9.25" style="13" bestFit="1" customWidth="1"/>
    <col min="2055" max="2294" width="9" style="13"/>
    <col min="2295" max="2299" width="12.875" style="13" customWidth="1"/>
    <col min="2300" max="2301" width="9" style="13"/>
    <col min="2302" max="2302" width="9.25" style="13" bestFit="1" customWidth="1"/>
    <col min="2303" max="2303" width="9" style="13"/>
    <col min="2304" max="2304" width="9.25" style="13" bestFit="1" customWidth="1"/>
    <col min="2305" max="2305" width="9" style="13"/>
    <col min="2306" max="2306" width="9.25" style="13" bestFit="1" customWidth="1"/>
    <col min="2307" max="2307" width="9" style="13"/>
    <col min="2308" max="2308" width="9.25" style="13" bestFit="1" customWidth="1"/>
    <col min="2309" max="2309" width="9" style="13"/>
    <col min="2310" max="2310" width="9.25" style="13" bestFit="1" customWidth="1"/>
    <col min="2311" max="2550" width="9" style="13"/>
    <col min="2551" max="2555" width="12.875" style="13" customWidth="1"/>
    <col min="2556" max="2557" width="9" style="13"/>
    <col min="2558" max="2558" width="9.25" style="13" bestFit="1" customWidth="1"/>
    <col min="2559" max="2559" width="9" style="13"/>
    <col min="2560" max="2560" width="9.25" style="13" bestFit="1" customWidth="1"/>
    <col min="2561" max="2561" width="9" style="13"/>
    <col min="2562" max="2562" width="9.25" style="13" bestFit="1" customWidth="1"/>
    <col min="2563" max="2563" width="9" style="13"/>
    <col min="2564" max="2564" width="9.25" style="13" bestFit="1" customWidth="1"/>
    <col min="2565" max="2565" width="9" style="13"/>
    <col min="2566" max="2566" width="9.25" style="13" bestFit="1" customWidth="1"/>
    <col min="2567" max="2806" width="9" style="13"/>
    <col min="2807" max="2811" width="12.875" style="13" customWidth="1"/>
    <col min="2812" max="2813" width="9" style="13"/>
    <col min="2814" max="2814" width="9.25" style="13" bestFit="1" customWidth="1"/>
    <col min="2815" max="2815" width="9" style="13"/>
    <col min="2816" max="2816" width="9.25" style="13" bestFit="1" customWidth="1"/>
    <col min="2817" max="2817" width="9" style="13"/>
    <col min="2818" max="2818" width="9.25" style="13" bestFit="1" customWidth="1"/>
    <col min="2819" max="2819" width="9" style="13"/>
    <col min="2820" max="2820" width="9.25" style="13" bestFit="1" customWidth="1"/>
    <col min="2821" max="2821" width="9" style="13"/>
    <col min="2822" max="2822" width="9.25" style="13" bestFit="1" customWidth="1"/>
    <col min="2823" max="3062" width="9" style="13"/>
    <col min="3063" max="3067" width="12.875" style="13" customWidth="1"/>
    <col min="3068" max="3069" width="9" style="13"/>
    <col min="3070" max="3070" width="9.25" style="13" bestFit="1" customWidth="1"/>
    <col min="3071" max="3071" width="9" style="13"/>
    <col min="3072" max="3072" width="9.25" style="13" bestFit="1" customWidth="1"/>
    <col min="3073" max="3073" width="9" style="13"/>
    <col min="3074" max="3074" width="9.25" style="13" bestFit="1" customWidth="1"/>
    <col min="3075" max="3075" width="9" style="13"/>
    <col min="3076" max="3076" width="9.25" style="13" bestFit="1" customWidth="1"/>
    <col min="3077" max="3077" width="9" style="13"/>
    <col min="3078" max="3078" width="9.25" style="13" bestFit="1" customWidth="1"/>
    <col min="3079" max="3318" width="9" style="13"/>
    <col min="3319" max="3323" width="12.875" style="13" customWidth="1"/>
    <col min="3324" max="3325" width="9" style="13"/>
    <col min="3326" max="3326" width="9.25" style="13" bestFit="1" customWidth="1"/>
    <col min="3327" max="3327" width="9" style="13"/>
    <col min="3328" max="3328" width="9.25" style="13" bestFit="1" customWidth="1"/>
    <col min="3329" max="3329" width="9" style="13"/>
    <col min="3330" max="3330" width="9.25" style="13" bestFit="1" customWidth="1"/>
    <col min="3331" max="3331" width="9" style="13"/>
    <col min="3332" max="3332" width="9.25" style="13" bestFit="1" customWidth="1"/>
    <col min="3333" max="3333" width="9" style="13"/>
    <col min="3334" max="3334" width="9.25" style="13" bestFit="1" customWidth="1"/>
    <col min="3335" max="3574" width="9" style="13"/>
    <col min="3575" max="3579" width="12.875" style="13" customWidth="1"/>
    <col min="3580" max="3581" width="9" style="13"/>
    <col min="3582" max="3582" width="9.25" style="13" bestFit="1" customWidth="1"/>
    <col min="3583" max="3583" width="9" style="13"/>
    <col min="3584" max="3584" width="9.25" style="13" bestFit="1" customWidth="1"/>
    <col min="3585" max="3585" width="9" style="13"/>
    <col min="3586" max="3586" width="9.25" style="13" bestFit="1" customWidth="1"/>
    <col min="3587" max="3587" width="9" style="13"/>
    <col min="3588" max="3588" width="9.25" style="13" bestFit="1" customWidth="1"/>
    <col min="3589" max="3589" width="9" style="13"/>
    <col min="3590" max="3590" width="9.25" style="13" bestFit="1" customWidth="1"/>
    <col min="3591" max="3830" width="9" style="13"/>
    <col min="3831" max="3835" width="12.875" style="13" customWidth="1"/>
    <col min="3836" max="3837" width="9" style="13"/>
    <col min="3838" max="3838" width="9.25" style="13" bestFit="1" customWidth="1"/>
    <col min="3839" max="3839" width="9" style="13"/>
    <col min="3840" max="3840" width="9.25" style="13" bestFit="1" customWidth="1"/>
    <col min="3841" max="3841" width="9" style="13"/>
    <col min="3842" max="3842" width="9.25" style="13" bestFit="1" customWidth="1"/>
    <col min="3843" max="3843" width="9" style="13"/>
    <col min="3844" max="3844" width="9.25" style="13" bestFit="1" customWidth="1"/>
    <col min="3845" max="3845" width="9" style="13"/>
    <col min="3846" max="3846" width="9.25" style="13" bestFit="1" customWidth="1"/>
    <col min="3847" max="4086" width="9" style="13"/>
    <col min="4087" max="4091" width="12.875" style="13" customWidth="1"/>
    <col min="4092" max="4093" width="9" style="13"/>
    <col min="4094" max="4094" width="9.25" style="13" bestFit="1" customWidth="1"/>
    <col min="4095" max="4095" width="9" style="13"/>
    <col min="4096" max="4096" width="9.25" style="13" bestFit="1" customWidth="1"/>
    <col min="4097" max="4097" width="9" style="13"/>
    <col min="4098" max="4098" width="9.25" style="13" bestFit="1" customWidth="1"/>
    <col min="4099" max="4099" width="9" style="13"/>
    <col min="4100" max="4100" width="9.25" style="13" bestFit="1" customWidth="1"/>
    <col min="4101" max="4101" width="9" style="13"/>
    <col min="4102" max="4102" width="9.25" style="13" bestFit="1" customWidth="1"/>
    <col min="4103" max="4342" width="9" style="13"/>
    <col min="4343" max="4347" width="12.875" style="13" customWidth="1"/>
    <col min="4348" max="4349" width="9" style="13"/>
    <col min="4350" max="4350" width="9.25" style="13" bestFit="1" customWidth="1"/>
    <col min="4351" max="4351" width="9" style="13"/>
    <col min="4352" max="4352" width="9.25" style="13" bestFit="1" customWidth="1"/>
    <col min="4353" max="4353" width="9" style="13"/>
    <col min="4354" max="4354" width="9.25" style="13" bestFit="1" customWidth="1"/>
    <col min="4355" max="4355" width="9" style="13"/>
    <col min="4356" max="4356" width="9.25" style="13" bestFit="1" customWidth="1"/>
    <col min="4357" max="4357" width="9" style="13"/>
    <col min="4358" max="4358" width="9.25" style="13" bestFit="1" customWidth="1"/>
    <col min="4359" max="4598" width="9" style="13"/>
    <col min="4599" max="4603" width="12.875" style="13" customWidth="1"/>
    <col min="4604" max="4605" width="9" style="13"/>
    <col min="4606" max="4606" width="9.25" style="13" bestFit="1" customWidth="1"/>
    <col min="4607" max="4607" width="9" style="13"/>
    <col min="4608" max="4608" width="9.25" style="13" bestFit="1" customWidth="1"/>
    <col min="4609" max="4609" width="9" style="13"/>
    <col min="4610" max="4610" width="9.25" style="13" bestFit="1" customWidth="1"/>
    <col min="4611" max="4611" width="9" style="13"/>
    <col min="4612" max="4612" width="9.25" style="13" bestFit="1" customWidth="1"/>
    <col min="4613" max="4613" width="9" style="13"/>
    <col min="4614" max="4614" width="9.25" style="13" bestFit="1" customWidth="1"/>
    <col min="4615" max="4854" width="9" style="13"/>
    <col min="4855" max="4859" width="12.875" style="13" customWidth="1"/>
    <col min="4860" max="4861" width="9" style="13"/>
    <col min="4862" max="4862" width="9.25" style="13" bestFit="1" customWidth="1"/>
    <col min="4863" max="4863" width="9" style="13"/>
    <col min="4864" max="4864" width="9.25" style="13" bestFit="1" customWidth="1"/>
    <col min="4865" max="4865" width="9" style="13"/>
    <col min="4866" max="4866" width="9.25" style="13" bestFit="1" customWidth="1"/>
    <col min="4867" max="4867" width="9" style="13"/>
    <col min="4868" max="4868" width="9.25" style="13" bestFit="1" customWidth="1"/>
    <col min="4869" max="4869" width="9" style="13"/>
    <col min="4870" max="4870" width="9.25" style="13" bestFit="1" customWidth="1"/>
    <col min="4871" max="5110" width="9" style="13"/>
    <col min="5111" max="5115" width="12.875" style="13" customWidth="1"/>
    <col min="5116" max="5117" width="9" style="13"/>
    <col min="5118" max="5118" width="9.25" style="13" bestFit="1" customWidth="1"/>
    <col min="5119" max="5119" width="9" style="13"/>
    <col min="5120" max="5120" width="9.25" style="13" bestFit="1" customWidth="1"/>
    <col min="5121" max="5121" width="9" style="13"/>
    <col min="5122" max="5122" width="9.25" style="13" bestFit="1" customWidth="1"/>
    <col min="5123" max="5123" width="9" style="13"/>
    <col min="5124" max="5124" width="9.25" style="13" bestFit="1" customWidth="1"/>
    <col min="5125" max="5125" width="9" style="13"/>
    <col min="5126" max="5126" width="9.25" style="13" bestFit="1" customWidth="1"/>
    <col min="5127" max="5366" width="9" style="13"/>
    <col min="5367" max="5371" width="12.875" style="13" customWidth="1"/>
    <col min="5372" max="5373" width="9" style="13"/>
    <col min="5374" max="5374" width="9.25" style="13" bestFit="1" customWidth="1"/>
    <col min="5375" max="5375" width="9" style="13"/>
    <col min="5376" max="5376" width="9.25" style="13" bestFit="1" customWidth="1"/>
    <col min="5377" max="5377" width="9" style="13"/>
    <col min="5378" max="5378" width="9.25" style="13" bestFit="1" customWidth="1"/>
    <col min="5379" max="5379" width="9" style="13"/>
    <col min="5380" max="5380" width="9.25" style="13" bestFit="1" customWidth="1"/>
    <col min="5381" max="5381" width="9" style="13"/>
    <col min="5382" max="5382" width="9.25" style="13" bestFit="1" customWidth="1"/>
    <col min="5383" max="5622" width="9" style="13"/>
    <col min="5623" max="5627" width="12.875" style="13" customWidth="1"/>
    <col min="5628" max="5629" width="9" style="13"/>
    <col min="5630" max="5630" width="9.25" style="13" bestFit="1" customWidth="1"/>
    <col min="5631" max="5631" width="9" style="13"/>
    <col min="5632" max="5632" width="9.25" style="13" bestFit="1" customWidth="1"/>
    <col min="5633" max="5633" width="9" style="13"/>
    <col min="5634" max="5634" width="9.25" style="13" bestFit="1" customWidth="1"/>
    <col min="5635" max="5635" width="9" style="13"/>
    <col min="5636" max="5636" width="9.25" style="13" bestFit="1" customWidth="1"/>
    <col min="5637" max="5637" width="9" style="13"/>
    <col min="5638" max="5638" width="9.25" style="13" bestFit="1" customWidth="1"/>
    <col min="5639" max="5878" width="9" style="13"/>
    <col min="5879" max="5883" width="12.875" style="13" customWidth="1"/>
    <col min="5884" max="5885" width="9" style="13"/>
    <col min="5886" max="5886" width="9.25" style="13" bestFit="1" customWidth="1"/>
    <col min="5887" max="5887" width="9" style="13"/>
    <col min="5888" max="5888" width="9.25" style="13" bestFit="1" customWidth="1"/>
    <col min="5889" max="5889" width="9" style="13"/>
    <col min="5890" max="5890" width="9.25" style="13" bestFit="1" customWidth="1"/>
    <col min="5891" max="5891" width="9" style="13"/>
    <col min="5892" max="5892" width="9.25" style="13" bestFit="1" customWidth="1"/>
    <col min="5893" max="5893" width="9" style="13"/>
    <col min="5894" max="5894" width="9.25" style="13" bestFit="1" customWidth="1"/>
    <col min="5895" max="6134" width="9" style="13"/>
    <col min="6135" max="6139" width="12.875" style="13" customWidth="1"/>
    <col min="6140" max="6141" width="9" style="13"/>
    <col min="6142" max="6142" width="9.25" style="13" bestFit="1" customWidth="1"/>
    <col min="6143" max="6143" width="9" style="13"/>
    <col min="6144" max="6144" width="9.25" style="13" bestFit="1" customWidth="1"/>
    <col min="6145" max="6145" width="9" style="13"/>
    <col min="6146" max="6146" width="9.25" style="13" bestFit="1" customWidth="1"/>
    <col min="6147" max="6147" width="9" style="13"/>
    <col min="6148" max="6148" width="9.25" style="13" bestFit="1" customWidth="1"/>
    <col min="6149" max="6149" width="9" style="13"/>
    <col min="6150" max="6150" width="9.25" style="13" bestFit="1" customWidth="1"/>
    <col min="6151" max="6390" width="9" style="13"/>
    <col min="6391" max="6395" width="12.875" style="13" customWidth="1"/>
    <col min="6396" max="6397" width="9" style="13"/>
    <col min="6398" max="6398" width="9.25" style="13" bestFit="1" customWidth="1"/>
    <col min="6399" max="6399" width="9" style="13"/>
    <col min="6400" max="6400" width="9.25" style="13" bestFit="1" customWidth="1"/>
    <col min="6401" max="6401" width="9" style="13"/>
    <col min="6402" max="6402" width="9.25" style="13" bestFit="1" customWidth="1"/>
    <col min="6403" max="6403" width="9" style="13"/>
    <col min="6404" max="6404" width="9.25" style="13" bestFit="1" customWidth="1"/>
    <col min="6405" max="6405" width="9" style="13"/>
    <col min="6406" max="6406" width="9.25" style="13" bestFit="1" customWidth="1"/>
    <col min="6407" max="6646" width="9" style="13"/>
    <col min="6647" max="6651" width="12.875" style="13" customWidth="1"/>
    <col min="6652" max="6653" width="9" style="13"/>
    <col min="6654" max="6654" width="9.25" style="13" bestFit="1" customWidth="1"/>
    <col min="6655" max="6655" width="9" style="13"/>
    <col min="6656" max="6656" width="9.25" style="13" bestFit="1" customWidth="1"/>
    <col min="6657" max="6657" width="9" style="13"/>
    <col min="6658" max="6658" width="9.25" style="13" bestFit="1" customWidth="1"/>
    <col min="6659" max="6659" width="9" style="13"/>
    <col min="6660" max="6660" width="9.25" style="13" bestFit="1" customWidth="1"/>
    <col min="6661" max="6661" width="9" style="13"/>
    <col min="6662" max="6662" width="9.25" style="13" bestFit="1" customWidth="1"/>
    <col min="6663" max="6902" width="9" style="13"/>
    <col min="6903" max="6907" width="12.875" style="13" customWidth="1"/>
    <col min="6908" max="6909" width="9" style="13"/>
    <col min="6910" max="6910" width="9.25" style="13" bestFit="1" customWidth="1"/>
    <col min="6911" max="6911" width="9" style="13"/>
    <col min="6912" max="6912" width="9.25" style="13" bestFit="1" customWidth="1"/>
    <col min="6913" max="6913" width="9" style="13"/>
    <col min="6914" max="6914" width="9.25" style="13" bestFit="1" customWidth="1"/>
    <col min="6915" max="6915" width="9" style="13"/>
    <col min="6916" max="6916" width="9.25" style="13" bestFit="1" customWidth="1"/>
    <col min="6917" max="6917" width="9" style="13"/>
    <col min="6918" max="6918" width="9.25" style="13" bestFit="1" customWidth="1"/>
    <col min="6919" max="7158" width="9" style="13"/>
    <col min="7159" max="7163" width="12.875" style="13" customWidth="1"/>
    <col min="7164" max="7165" width="9" style="13"/>
    <col min="7166" max="7166" width="9.25" style="13" bestFit="1" customWidth="1"/>
    <col min="7167" max="7167" width="9" style="13"/>
    <col min="7168" max="7168" width="9.25" style="13" bestFit="1" customWidth="1"/>
    <col min="7169" max="7169" width="9" style="13"/>
    <col min="7170" max="7170" width="9.25" style="13" bestFit="1" customWidth="1"/>
    <col min="7171" max="7171" width="9" style="13"/>
    <col min="7172" max="7172" width="9.25" style="13" bestFit="1" customWidth="1"/>
    <col min="7173" max="7173" width="9" style="13"/>
    <col min="7174" max="7174" width="9.25" style="13" bestFit="1" customWidth="1"/>
    <col min="7175" max="7414" width="9" style="13"/>
    <col min="7415" max="7419" width="12.875" style="13" customWidth="1"/>
    <col min="7420" max="7421" width="9" style="13"/>
    <col min="7422" max="7422" width="9.25" style="13" bestFit="1" customWidth="1"/>
    <col min="7423" max="7423" width="9" style="13"/>
    <col min="7424" max="7424" width="9.25" style="13" bestFit="1" customWidth="1"/>
    <col min="7425" max="7425" width="9" style="13"/>
    <col min="7426" max="7426" width="9.25" style="13" bestFit="1" customWidth="1"/>
    <col min="7427" max="7427" width="9" style="13"/>
    <col min="7428" max="7428" width="9.25" style="13" bestFit="1" customWidth="1"/>
    <col min="7429" max="7429" width="9" style="13"/>
    <col min="7430" max="7430" width="9.25" style="13" bestFit="1" customWidth="1"/>
    <col min="7431" max="7670" width="9" style="13"/>
    <col min="7671" max="7675" width="12.875" style="13" customWidth="1"/>
    <col min="7676" max="7677" width="9" style="13"/>
    <col min="7678" max="7678" width="9.25" style="13" bestFit="1" customWidth="1"/>
    <col min="7679" max="7679" width="9" style="13"/>
    <col min="7680" max="7680" width="9.25" style="13" bestFit="1" customWidth="1"/>
    <col min="7681" max="7681" width="9" style="13"/>
    <col min="7682" max="7682" width="9.25" style="13" bestFit="1" customWidth="1"/>
    <col min="7683" max="7683" width="9" style="13"/>
    <col min="7684" max="7684" width="9.25" style="13" bestFit="1" customWidth="1"/>
    <col min="7685" max="7685" width="9" style="13"/>
    <col min="7686" max="7686" width="9.25" style="13" bestFit="1" customWidth="1"/>
    <col min="7687" max="7926" width="9" style="13"/>
    <col min="7927" max="7931" width="12.875" style="13" customWidth="1"/>
    <col min="7932" max="7933" width="9" style="13"/>
    <col min="7934" max="7934" width="9.25" style="13" bestFit="1" customWidth="1"/>
    <col min="7935" max="7935" width="9" style="13"/>
    <col min="7936" max="7936" width="9.25" style="13" bestFit="1" customWidth="1"/>
    <col min="7937" max="7937" width="9" style="13"/>
    <col min="7938" max="7938" width="9.25" style="13" bestFit="1" customWidth="1"/>
    <col min="7939" max="7939" width="9" style="13"/>
    <col min="7940" max="7940" width="9.25" style="13" bestFit="1" customWidth="1"/>
    <col min="7941" max="7941" width="9" style="13"/>
    <col min="7942" max="7942" width="9.25" style="13" bestFit="1" customWidth="1"/>
    <col min="7943" max="8182" width="9" style="13"/>
    <col min="8183" max="8187" width="12.875" style="13" customWidth="1"/>
    <col min="8188" max="8189" width="9" style="13"/>
    <col min="8190" max="8190" width="9.25" style="13" bestFit="1" customWidth="1"/>
    <col min="8191" max="8191" width="9" style="13"/>
    <col min="8192" max="8192" width="9.25" style="13" bestFit="1" customWidth="1"/>
    <col min="8193" max="8193" width="9" style="13"/>
    <col min="8194" max="8194" width="9.25" style="13" bestFit="1" customWidth="1"/>
    <col min="8195" max="8195" width="9" style="13"/>
    <col min="8196" max="8196" width="9.25" style="13" bestFit="1" customWidth="1"/>
    <col min="8197" max="8197" width="9" style="13"/>
    <col min="8198" max="8198" width="9.25" style="13" bestFit="1" customWidth="1"/>
    <col min="8199" max="8438" width="9" style="13"/>
    <col min="8439" max="8443" width="12.875" style="13" customWidth="1"/>
    <col min="8444" max="8445" width="9" style="13"/>
    <col min="8446" max="8446" width="9.25" style="13" bestFit="1" customWidth="1"/>
    <col min="8447" max="8447" width="9" style="13"/>
    <col min="8448" max="8448" width="9.25" style="13" bestFit="1" customWidth="1"/>
    <col min="8449" max="8449" width="9" style="13"/>
    <col min="8450" max="8450" width="9.25" style="13" bestFit="1" customWidth="1"/>
    <col min="8451" max="8451" width="9" style="13"/>
    <col min="8452" max="8452" width="9.25" style="13" bestFit="1" customWidth="1"/>
    <col min="8453" max="8453" width="9" style="13"/>
    <col min="8454" max="8454" width="9.25" style="13" bestFit="1" customWidth="1"/>
    <col min="8455" max="8694" width="9" style="13"/>
    <col min="8695" max="8699" width="12.875" style="13" customWidth="1"/>
    <col min="8700" max="8701" width="9" style="13"/>
    <col min="8702" max="8702" width="9.25" style="13" bestFit="1" customWidth="1"/>
    <col min="8703" max="8703" width="9" style="13"/>
    <col min="8704" max="8704" width="9.25" style="13" bestFit="1" customWidth="1"/>
    <col min="8705" max="8705" width="9" style="13"/>
    <col min="8706" max="8706" width="9.25" style="13" bestFit="1" customWidth="1"/>
    <col min="8707" max="8707" width="9" style="13"/>
    <col min="8708" max="8708" width="9.25" style="13" bestFit="1" customWidth="1"/>
    <col min="8709" max="8709" width="9" style="13"/>
    <col min="8710" max="8710" width="9.25" style="13" bestFit="1" customWidth="1"/>
    <col min="8711" max="8950" width="9" style="13"/>
    <col min="8951" max="8955" width="12.875" style="13" customWidth="1"/>
    <col min="8956" max="8957" width="9" style="13"/>
    <col min="8958" max="8958" width="9.25" style="13" bestFit="1" customWidth="1"/>
    <col min="8959" max="8959" width="9" style="13"/>
    <col min="8960" max="8960" width="9.25" style="13" bestFit="1" customWidth="1"/>
    <col min="8961" max="8961" width="9" style="13"/>
    <col min="8962" max="8962" width="9.25" style="13" bestFit="1" customWidth="1"/>
    <col min="8963" max="8963" width="9" style="13"/>
    <col min="8964" max="8964" width="9.25" style="13" bestFit="1" customWidth="1"/>
    <col min="8965" max="8965" width="9" style="13"/>
    <col min="8966" max="8966" width="9.25" style="13" bestFit="1" customWidth="1"/>
    <col min="8967" max="9206" width="9" style="13"/>
    <col min="9207" max="9211" width="12.875" style="13" customWidth="1"/>
    <col min="9212" max="9213" width="9" style="13"/>
    <col min="9214" max="9214" width="9.25" style="13" bestFit="1" customWidth="1"/>
    <col min="9215" max="9215" width="9" style="13"/>
    <col min="9216" max="9216" width="9.25" style="13" bestFit="1" customWidth="1"/>
    <col min="9217" max="9217" width="9" style="13"/>
    <col min="9218" max="9218" width="9.25" style="13" bestFit="1" customWidth="1"/>
    <col min="9219" max="9219" width="9" style="13"/>
    <col min="9220" max="9220" width="9.25" style="13" bestFit="1" customWidth="1"/>
    <col min="9221" max="9221" width="9" style="13"/>
    <col min="9222" max="9222" width="9.25" style="13" bestFit="1" customWidth="1"/>
    <col min="9223" max="9462" width="9" style="13"/>
    <col min="9463" max="9467" width="12.875" style="13" customWidth="1"/>
    <col min="9468" max="9469" width="9" style="13"/>
    <col min="9470" max="9470" width="9.25" style="13" bestFit="1" customWidth="1"/>
    <col min="9471" max="9471" width="9" style="13"/>
    <col min="9472" max="9472" width="9.25" style="13" bestFit="1" customWidth="1"/>
    <col min="9473" max="9473" width="9" style="13"/>
    <col min="9474" max="9474" width="9.25" style="13" bestFit="1" customWidth="1"/>
    <col min="9475" max="9475" width="9" style="13"/>
    <col min="9476" max="9476" width="9.25" style="13" bestFit="1" customWidth="1"/>
    <col min="9477" max="9477" width="9" style="13"/>
    <col min="9478" max="9478" width="9.25" style="13" bestFit="1" customWidth="1"/>
    <col min="9479" max="9718" width="9" style="13"/>
    <col min="9719" max="9723" width="12.875" style="13" customWidth="1"/>
    <col min="9724" max="9725" width="9" style="13"/>
    <col min="9726" max="9726" width="9.25" style="13" bestFit="1" customWidth="1"/>
    <col min="9727" max="9727" width="9" style="13"/>
    <col min="9728" max="9728" width="9.25" style="13" bestFit="1" customWidth="1"/>
    <col min="9729" max="9729" width="9" style="13"/>
    <col min="9730" max="9730" width="9.25" style="13" bestFit="1" customWidth="1"/>
    <col min="9731" max="9731" width="9" style="13"/>
    <col min="9732" max="9732" width="9.25" style="13" bestFit="1" customWidth="1"/>
    <col min="9733" max="9733" width="9" style="13"/>
    <col min="9734" max="9734" width="9.25" style="13" bestFit="1" customWidth="1"/>
    <col min="9735" max="9974" width="9" style="13"/>
    <col min="9975" max="9979" width="12.875" style="13" customWidth="1"/>
    <col min="9980" max="9981" width="9" style="13"/>
    <col min="9982" max="9982" width="9.25" style="13" bestFit="1" customWidth="1"/>
    <col min="9983" max="9983" width="9" style="13"/>
    <col min="9984" max="9984" width="9.25" style="13" bestFit="1" customWidth="1"/>
    <col min="9985" max="9985" width="9" style="13"/>
    <col min="9986" max="9986" width="9.25" style="13" bestFit="1" customWidth="1"/>
    <col min="9987" max="9987" width="9" style="13"/>
    <col min="9988" max="9988" width="9.25" style="13" bestFit="1" customWidth="1"/>
    <col min="9989" max="9989" width="9" style="13"/>
    <col min="9990" max="9990" width="9.25" style="13" bestFit="1" customWidth="1"/>
    <col min="9991" max="10230" width="9" style="13"/>
    <col min="10231" max="10235" width="12.875" style="13" customWidth="1"/>
    <col min="10236" max="10237" width="9" style="13"/>
    <col min="10238" max="10238" width="9.25" style="13" bestFit="1" customWidth="1"/>
    <col min="10239" max="10239" width="9" style="13"/>
    <col min="10240" max="10240" width="9.25" style="13" bestFit="1" customWidth="1"/>
    <col min="10241" max="10241" width="9" style="13"/>
    <col min="10242" max="10242" width="9.25" style="13" bestFit="1" customWidth="1"/>
    <col min="10243" max="10243" width="9" style="13"/>
    <col min="10244" max="10244" width="9.25" style="13" bestFit="1" customWidth="1"/>
    <col min="10245" max="10245" width="9" style="13"/>
    <col min="10246" max="10246" width="9.25" style="13" bestFit="1" customWidth="1"/>
    <col min="10247" max="10486" width="9" style="13"/>
    <col min="10487" max="10491" width="12.875" style="13" customWidth="1"/>
    <col min="10492" max="10493" width="9" style="13"/>
    <col min="10494" max="10494" width="9.25" style="13" bestFit="1" customWidth="1"/>
    <col min="10495" max="10495" width="9" style="13"/>
    <col min="10496" max="10496" width="9.25" style="13" bestFit="1" customWidth="1"/>
    <col min="10497" max="10497" width="9" style="13"/>
    <col min="10498" max="10498" width="9.25" style="13" bestFit="1" customWidth="1"/>
    <col min="10499" max="10499" width="9" style="13"/>
    <col min="10500" max="10500" width="9.25" style="13" bestFit="1" customWidth="1"/>
    <col min="10501" max="10501" width="9" style="13"/>
    <col min="10502" max="10502" width="9.25" style="13" bestFit="1" customWidth="1"/>
    <col min="10503" max="10742" width="9" style="13"/>
    <col min="10743" max="10747" width="12.875" style="13" customWidth="1"/>
    <col min="10748" max="10749" width="9" style="13"/>
    <col min="10750" max="10750" width="9.25" style="13" bestFit="1" customWidth="1"/>
    <col min="10751" max="10751" width="9" style="13"/>
    <col min="10752" max="10752" width="9.25" style="13" bestFit="1" customWidth="1"/>
    <col min="10753" max="10753" width="9" style="13"/>
    <col min="10754" max="10754" width="9.25" style="13" bestFit="1" customWidth="1"/>
    <col min="10755" max="10755" width="9" style="13"/>
    <col min="10756" max="10756" width="9.25" style="13" bestFit="1" customWidth="1"/>
    <col min="10757" max="10757" width="9" style="13"/>
    <col min="10758" max="10758" width="9.25" style="13" bestFit="1" customWidth="1"/>
    <col min="10759" max="10998" width="9" style="13"/>
    <col min="10999" max="11003" width="12.875" style="13" customWidth="1"/>
    <col min="11004" max="11005" width="9" style="13"/>
    <col min="11006" max="11006" width="9.25" style="13" bestFit="1" customWidth="1"/>
    <col min="11007" max="11007" width="9" style="13"/>
    <col min="11008" max="11008" width="9.25" style="13" bestFit="1" customWidth="1"/>
    <col min="11009" max="11009" width="9" style="13"/>
    <col min="11010" max="11010" width="9.25" style="13" bestFit="1" customWidth="1"/>
    <col min="11011" max="11011" width="9" style="13"/>
    <col min="11012" max="11012" width="9.25" style="13" bestFit="1" customWidth="1"/>
    <col min="11013" max="11013" width="9" style="13"/>
    <col min="11014" max="11014" width="9.25" style="13" bestFit="1" customWidth="1"/>
    <col min="11015" max="11254" width="9" style="13"/>
    <col min="11255" max="11259" width="12.875" style="13" customWidth="1"/>
    <col min="11260" max="11261" width="9" style="13"/>
    <col min="11262" max="11262" width="9.25" style="13" bestFit="1" customWidth="1"/>
    <col min="11263" max="11263" width="9" style="13"/>
    <col min="11264" max="11264" width="9.25" style="13" bestFit="1" customWidth="1"/>
    <col min="11265" max="11265" width="9" style="13"/>
    <col min="11266" max="11266" width="9.25" style="13" bestFit="1" customWidth="1"/>
    <col min="11267" max="11267" width="9" style="13"/>
    <col min="11268" max="11268" width="9.25" style="13" bestFit="1" customWidth="1"/>
    <col min="11269" max="11269" width="9" style="13"/>
    <col min="11270" max="11270" width="9.25" style="13" bestFit="1" customWidth="1"/>
    <col min="11271" max="11510" width="9" style="13"/>
    <col min="11511" max="11515" width="12.875" style="13" customWidth="1"/>
    <col min="11516" max="11517" width="9" style="13"/>
    <col min="11518" max="11518" width="9.25" style="13" bestFit="1" customWidth="1"/>
    <col min="11519" max="11519" width="9" style="13"/>
    <col min="11520" max="11520" width="9.25" style="13" bestFit="1" customWidth="1"/>
    <col min="11521" max="11521" width="9" style="13"/>
    <col min="11522" max="11522" width="9.25" style="13" bestFit="1" customWidth="1"/>
    <col min="11523" max="11523" width="9" style="13"/>
    <col min="11524" max="11524" width="9.25" style="13" bestFit="1" customWidth="1"/>
    <col min="11525" max="11525" width="9" style="13"/>
    <col min="11526" max="11526" width="9.25" style="13" bestFit="1" customWidth="1"/>
    <col min="11527" max="11766" width="9" style="13"/>
    <col min="11767" max="11771" width="12.875" style="13" customWidth="1"/>
    <col min="11772" max="11773" width="9" style="13"/>
    <col min="11774" max="11774" width="9.25" style="13" bestFit="1" customWidth="1"/>
    <col min="11775" max="11775" width="9" style="13"/>
    <col min="11776" max="11776" width="9.25" style="13" bestFit="1" customWidth="1"/>
    <col min="11777" max="11777" width="9" style="13"/>
    <col min="11778" max="11778" width="9.25" style="13" bestFit="1" customWidth="1"/>
    <col min="11779" max="11779" width="9" style="13"/>
    <col min="11780" max="11780" width="9.25" style="13" bestFit="1" customWidth="1"/>
    <col min="11781" max="11781" width="9" style="13"/>
    <col min="11782" max="11782" width="9.25" style="13" bestFit="1" customWidth="1"/>
    <col min="11783" max="12022" width="9" style="13"/>
    <col min="12023" max="12027" width="12.875" style="13" customWidth="1"/>
    <col min="12028" max="12029" width="9" style="13"/>
    <col min="12030" max="12030" width="9.25" style="13" bestFit="1" customWidth="1"/>
    <col min="12031" max="12031" width="9" style="13"/>
    <col min="12032" max="12032" width="9.25" style="13" bestFit="1" customWidth="1"/>
    <col min="12033" max="12033" width="9" style="13"/>
    <col min="12034" max="12034" width="9.25" style="13" bestFit="1" customWidth="1"/>
    <col min="12035" max="12035" width="9" style="13"/>
    <col min="12036" max="12036" width="9.25" style="13" bestFit="1" customWidth="1"/>
    <col min="12037" max="12037" width="9" style="13"/>
    <col min="12038" max="12038" width="9.25" style="13" bestFit="1" customWidth="1"/>
    <col min="12039" max="12278" width="9" style="13"/>
    <col min="12279" max="12283" width="12.875" style="13" customWidth="1"/>
    <col min="12284" max="12285" width="9" style="13"/>
    <col min="12286" max="12286" width="9.25" style="13" bestFit="1" customWidth="1"/>
    <col min="12287" max="12287" width="9" style="13"/>
    <col min="12288" max="12288" width="9.25" style="13" bestFit="1" customWidth="1"/>
    <col min="12289" max="12289" width="9" style="13"/>
    <col min="12290" max="12290" width="9.25" style="13" bestFit="1" customWidth="1"/>
    <col min="12291" max="12291" width="9" style="13"/>
    <col min="12292" max="12292" width="9.25" style="13" bestFit="1" customWidth="1"/>
    <col min="12293" max="12293" width="9" style="13"/>
    <col min="12294" max="12294" width="9.25" style="13" bestFit="1" customWidth="1"/>
    <col min="12295" max="12534" width="9" style="13"/>
    <col min="12535" max="12539" width="12.875" style="13" customWidth="1"/>
    <col min="12540" max="12541" width="9" style="13"/>
    <col min="12542" max="12542" width="9.25" style="13" bestFit="1" customWidth="1"/>
    <col min="12543" max="12543" width="9" style="13"/>
    <col min="12544" max="12544" width="9.25" style="13" bestFit="1" customWidth="1"/>
    <col min="12545" max="12545" width="9" style="13"/>
    <col min="12546" max="12546" width="9.25" style="13" bestFit="1" customWidth="1"/>
    <col min="12547" max="12547" width="9" style="13"/>
    <col min="12548" max="12548" width="9.25" style="13" bestFit="1" customWidth="1"/>
    <col min="12549" max="12549" width="9" style="13"/>
    <col min="12550" max="12550" width="9.25" style="13" bestFit="1" customWidth="1"/>
    <col min="12551" max="12790" width="9" style="13"/>
    <col min="12791" max="12795" width="12.875" style="13" customWidth="1"/>
    <col min="12796" max="12797" width="9" style="13"/>
    <col min="12798" max="12798" width="9.25" style="13" bestFit="1" customWidth="1"/>
    <col min="12799" max="12799" width="9" style="13"/>
    <col min="12800" max="12800" width="9.25" style="13" bestFit="1" customWidth="1"/>
    <col min="12801" max="12801" width="9" style="13"/>
    <col min="12802" max="12802" width="9.25" style="13" bestFit="1" customWidth="1"/>
    <col min="12803" max="12803" width="9" style="13"/>
    <col min="12804" max="12804" width="9.25" style="13" bestFit="1" customWidth="1"/>
    <col min="12805" max="12805" width="9" style="13"/>
    <col min="12806" max="12806" width="9.25" style="13" bestFit="1" customWidth="1"/>
    <col min="12807" max="13046" width="9" style="13"/>
    <col min="13047" max="13051" width="12.875" style="13" customWidth="1"/>
    <col min="13052" max="13053" width="9" style="13"/>
    <col min="13054" max="13054" width="9.25" style="13" bestFit="1" customWidth="1"/>
    <col min="13055" max="13055" width="9" style="13"/>
    <col min="13056" max="13056" width="9.25" style="13" bestFit="1" customWidth="1"/>
    <col min="13057" max="13057" width="9" style="13"/>
    <col min="13058" max="13058" width="9.25" style="13" bestFit="1" customWidth="1"/>
    <col min="13059" max="13059" width="9" style="13"/>
    <col min="13060" max="13060" width="9.25" style="13" bestFit="1" customWidth="1"/>
    <col min="13061" max="13061" width="9" style="13"/>
    <col min="13062" max="13062" width="9.25" style="13" bestFit="1" customWidth="1"/>
    <col min="13063" max="13302" width="9" style="13"/>
    <col min="13303" max="13307" width="12.875" style="13" customWidth="1"/>
    <col min="13308" max="13309" width="9" style="13"/>
    <col min="13310" max="13310" width="9.25" style="13" bestFit="1" customWidth="1"/>
    <col min="13311" max="13311" width="9" style="13"/>
    <col min="13312" max="13312" width="9.25" style="13" bestFit="1" customWidth="1"/>
    <col min="13313" max="13313" width="9" style="13"/>
    <col min="13314" max="13314" width="9.25" style="13" bestFit="1" customWidth="1"/>
    <col min="13315" max="13315" width="9" style="13"/>
    <col min="13316" max="13316" width="9.25" style="13" bestFit="1" customWidth="1"/>
    <col min="13317" max="13317" width="9" style="13"/>
    <col min="13318" max="13318" width="9.25" style="13" bestFit="1" customWidth="1"/>
    <col min="13319" max="13558" width="9" style="13"/>
    <col min="13559" max="13563" width="12.875" style="13" customWidth="1"/>
    <col min="13564" max="13565" width="9" style="13"/>
    <col min="13566" max="13566" width="9.25" style="13" bestFit="1" customWidth="1"/>
    <col min="13567" max="13567" width="9" style="13"/>
    <col min="13568" max="13568" width="9.25" style="13" bestFit="1" customWidth="1"/>
    <col min="13569" max="13569" width="9" style="13"/>
    <col min="13570" max="13570" width="9.25" style="13" bestFit="1" customWidth="1"/>
    <col min="13571" max="13571" width="9" style="13"/>
    <col min="13572" max="13572" width="9.25" style="13" bestFit="1" customWidth="1"/>
    <col min="13573" max="13573" width="9" style="13"/>
    <col min="13574" max="13574" width="9.25" style="13" bestFit="1" customWidth="1"/>
    <col min="13575" max="13814" width="9" style="13"/>
    <col min="13815" max="13819" width="12.875" style="13" customWidth="1"/>
    <col min="13820" max="13821" width="9" style="13"/>
    <col min="13822" max="13822" width="9.25" style="13" bestFit="1" customWidth="1"/>
    <col min="13823" max="13823" width="9" style="13"/>
    <col min="13824" max="13824" width="9.25" style="13" bestFit="1" customWidth="1"/>
    <col min="13825" max="13825" width="9" style="13"/>
    <col min="13826" max="13826" width="9.25" style="13" bestFit="1" customWidth="1"/>
    <col min="13827" max="13827" width="9" style="13"/>
    <col min="13828" max="13828" width="9.25" style="13" bestFit="1" customWidth="1"/>
    <col min="13829" max="13829" width="9" style="13"/>
    <col min="13830" max="13830" width="9.25" style="13" bestFit="1" customWidth="1"/>
    <col min="13831" max="14070" width="9" style="13"/>
    <col min="14071" max="14075" width="12.875" style="13" customWidth="1"/>
    <col min="14076" max="14077" width="9" style="13"/>
    <col min="14078" max="14078" width="9.25" style="13" bestFit="1" customWidth="1"/>
    <col min="14079" max="14079" width="9" style="13"/>
    <col min="14080" max="14080" width="9.25" style="13" bestFit="1" customWidth="1"/>
    <col min="14081" max="14081" width="9" style="13"/>
    <col min="14082" max="14082" width="9.25" style="13" bestFit="1" customWidth="1"/>
    <col min="14083" max="14083" width="9" style="13"/>
    <col min="14084" max="14084" width="9.25" style="13" bestFit="1" customWidth="1"/>
    <col min="14085" max="14085" width="9" style="13"/>
    <col min="14086" max="14086" width="9.25" style="13" bestFit="1" customWidth="1"/>
    <col min="14087" max="14326" width="9" style="13"/>
    <col min="14327" max="14331" width="12.875" style="13" customWidth="1"/>
    <col min="14332" max="14333" width="9" style="13"/>
    <col min="14334" max="14334" width="9.25" style="13" bestFit="1" customWidth="1"/>
    <col min="14335" max="14335" width="9" style="13"/>
    <col min="14336" max="14336" width="9.25" style="13" bestFit="1" customWidth="1"/>
    <col min="14337" max="14337" width="9" style="13"/>
    <col min="14338" max="14338" width="9.25" style="13" bestFit="1" customWidth="1"/>
    <col min="14339" max="14339" width="9" style="13"/>
    <col min="14340" max="14340" width="9.25" style="13" bestFit="1" customWidth="1"/>
    <col min="14341" max="14341" width="9" style="13"/>
    <col min="14342" max="14342" width="9.25" style="13" bestFit="1" customWidth="1"/>
    <col min="14343" max="14582" width="9" style="13"/>
    <col min="14583" max="14587" width="12.875" style="13" customWidth="1"/>
    <col min="14588" max="14589" width="9" style="13"/>
    <col min="14590" max="14590" width="9.25" style="13" bestFit="1" customWidth="1"/>
    <col min="14591" max="14591" width="9" style="13"/>
    <col min="14592" max="14592" width="9.25" style="13" bestFit="1" customWidth="1"/>
    <col min="14593" max="14593" width="9" style="13"/>
    <col min="14594" max="14594" width="9.25" style="13" bestFit="1" customWidth="1"/>
    <col min="14595" max="14595" width="9" style="13"/>
    <col min="14596" max="14596" width="9.25" style="13" bestFit="1" customWidth="1"/>
    <col min="14597" max="14597" width="9" style="13"/>
    <col min="14598" max="14598" width="9.25" style="13" bestFit="1" customWidth="1"/>
    <col min="14599" max="14838" width="9" style="13"/>
    <col min="14839" max="14843" width="12.875" style="13" customWidth="1"/>
    <col min="14844" max="14845" width="9" style="13"/>
    <col min="14846" max="14846" width="9.25" style="13" bestFit="1" customWidth="1"/>
    <col min="14847" max="14847" width="9" style="13"/>
    <col min="14848" max="14848" width="9.25" style="13" bestFit="1" customWidth="1"/>
    <col min="14849" max="14849" width="9" style="13"/>
    <col min="14850" max="14850" width="9.25" style="13" bestFit="1" customWidth="1"/>
    <col min="14851" max="14851" width="9" style="13"/>
    <col min="14852" max="14852" width="9.25" style="13" bestFit="1" customWidth="1"/>
    <col min="14853" max="14853" width="9" style="13"/>
    <col min="14854" max="14854" width="9.25" style="13" bestFit="1" customWidth="1"/>
    <col min="14855" max="15094" width="9" style="13"/>
    <col min="15095" max="15099" width="12.875" style="13" customWidth="1"/>
    <col min="15100" max="15101" width="9" style="13"/>
    <col min="15102" max="15102" width="9.25" style="13" bestFit="1" customWidth="1"/>
    <col min="15103" max="15103" width="9" style="13"/>
    <col min="15104" max="15104" width="9.25" style="13" bestFit="1" customWidth="1"/>
    <col min="15105" max="15105" width="9" style="13"/>
    <col min="15106" max="15106" width="9.25" style="13" bestFit="1" customWidth="1"/>
    <col min="15107" max="15107" width="9" style="13"/>
    <col min="15108" max="15108" width="9.25" style="13" bestFit="1" customWidth="1"/>
    <col min="15109" max="15109" width="9" style="13"/>
    <col min="15110" max="15110" width="9.25" style="13" bestFit="1" customWidth="1"/>
    <col min="15111" max="15350" width="9" style="13"/>
    <col min="15351" max="15355" width="12.875" style="13" customWidth="1"/>
    <col min="15356" max="15357" width="9" style="13"/>
    <col min="15358" max="15358" width="9.25" style="13" bestFit="1" customWidth="1"/>
    <col min="15359" max="15359" width="9" style="13"/>
    <col min="15360" max="15360" width="9.25" style="13" bestFit="1" customWidth="1"/>
    <col min="15361" max="15361" width="9" style="13"/>
    <col min="15362" max="15362" width="9.25" style="13" bestFit="1" customWidth="1"/>
    <col min="15363" max="15363" width="9" style="13"/>
    <col min="15364" max="15364" width="9.25" style="13" bestFit="1" customWidth="1"/>
    <col min="15365" max="15365" width="9" style="13"/>
    <col min="15366" max="15366" width="9.25" style="13" bestFit="1" customWidth="1"/>
    <col min="15367" max="15606" width="9" style="13"/>
    <col min="15607" max="15611" width="12.875" style="13" customWidth="1"/>
    <col min="15612" max="15613" width="9" style="13"/>
    <col min="15614" max="15614" width="9.25" style="13" bestFit="1" customWidth="1"/>
    <col min="15615" max="15615" width="9" style="13"/>
    <col min="15616" max="15616" width="9.25" style="13" bestFit="1" customWidth="1"/>
    <col min="15617" max="15617" width="9" style="13"/>
    <col min="15618" max="15618" width="9.25" style="13" bestFit="1" customWidth="1"/>
    <col min="15619" max="15619" width="9" style="13"/>
    <col min="15620" max="15620" width="9.25" style="13" bestFit="1" customWidth="1"/>
    <col min="15621" max="15621" width="9" style="13"/>
    <col min="15622" max="15622" width="9.25" style="13" bestFit="1" customWidth="1"/>
    <col min="15623" max="15862" width="9" style="13"/>
    <col min="15863" max="15867" width="12.875" style="13" customWidth="1"/>
    <col min="15868" max="15869" width="9" style="13"/>
    <col min="15870" max="15870" width="9.25" style="13" bestFit="1" customWidth="1"/>
    <col min="15871" max="15871" width="9" style="13"/>
    <col min="15872" max="15872" width="9.25" style="13" bestFit="1" customWidth="1"/>
    <col min="15873" max="15873" width="9" style="13"/>
    <col min="15874" max="15874" width="9.25" style="13" bestFit="1" customWidth="1"/>
    <col min="15875" max="15875" width="9" style="13"/>
    <col min="15876" max="15876" width="9.25" style="13" bestFit="1" customWidth="1"/>
    <col min="15877" max="15877" width="9" style="13"/>
    <col min="15878" max="15878" width="9.25" style="13" bestFit="1" customWidth="1"/>
    <col min="15879" max="16118" width="9" style="13"/>
    <col min="16119" max="16123" width="12.875" style="13" customWidth="1"/>
    <col min="16124" max="16125" width="9" style="13"/>
    <col min="16126" max="16126" width="9.25" style="13" bestFit="1" customWidth="1"/>
    <col min="16127" max="16127" width="9" style="13"/>
    <col min="16128" max="16128" width="9.25" style="13" bestFit="1" customWidth="1"/>
    <col min="16129" max="16129" width="9" style="13"/>
    <col min="16130" max="16130" width="9.25" style="13" bestFit="1" customWidth="1"/>
    <col min="16131" max="16131" width="9" style="13"/>
    <col min="16132" max="16132" width="9.25" style="13" bestFit="1" customWidth="1"/>
    <col min="16133" max="16133" width="9" style="13"/>
    <col min="16134" max="16134" width="9.25" style="13" bestFit="1" customWidth="1"/>
    <col min="16135" max="16384" width="9" style="13"/>
  </cols>
  <sheetData>
    <row r="1" spans="1:18" ht="24.75" customHeight="1">
      <c r="H1" s="28" t="s">
        <v>19</v>
      </c>
      <c r="I1" s="120" t="s">
        <v>4</v>
      </c>
      <c r="J1" s="121"/>
      <c r="K1" s="120" t="s">
        <v>5</v>
      </c>
      <c r="L1" s="121"/>
      <c r="M1" s="120" t="s">
        <v>6</v>
      </c>
      <c r="N1" s="121"/>
      <c r="O1" s="120" t="s">
        <v>7</v>
      </c>
      <c r="P1" s="121"/>
      <c r="Q1" s="120" t="s">
        <v>8</v>
      </c>
      <c r="R1" s="121"/>
    </row>
    <row r="2" spans="1:18">
      <c r="H2" s="14"/>
      <c r="I2" s="122" t="s">
        <v>9</v>
      </c>
      <c r="J2" s="122"/>
      <c r="K2" s="123" t="s">
        <v>10</v>
      </c>
      <c r="L2" s="122"/>
      <c r="M2" s="122" t="s">
        <v>11</v>
      </c>
      <c r="N2" s="122"/>
      <c r="O2" s="122" t="s">
        <v>12</v>
      </c>
      <c r="P2" s="122"/>
      <c r="Q2" s="122" t="s">
        <v>13</v>
      </c>
      <c r="R2" s="122"/>
    </row>
    <row r="3" spans="1:18">
      <c r="H3" s="15"/>
      <c r="I3" s="16" t="s">
        <v>14</v>
      </c>
      <c r="J3" s="17" t="s">
        <v>15</v>
      </c>
      <c r="K3" s="16" t="s">
        <v>16</v>
      </c>
      <c r="L3" s="17" t="s">
        <v>15</v>
      </c>
      <c r="M3" s="16" t="s">
        <v>17</v>
      </c>
      <c r="N3" s="17" t="s">
        <v>15</v>
      </c>
      <c r="O3" s="16" t="s">
        <v>17</v>
      </c>
      <c r="P3" s="17" t="s">
        <v>15</v>
      </c>
      <c r="Q3" s="16" t="s">
        <v>17</v>
      </c>
      <c r="R3" s="17" t="s">
        <v>15</v>
      </c>
    </row>
    <row r="4" spans="1:18">
      <c r="H4" s="18">
        <v>42554</v>
      </c>
      <c r="I4" s="19">
        <v>3154.2003</v>
      </c>
      <c r="J4" s="20">
        <v>0.44774752776317928</v>
      </c>
      <c r="K4" s="21">
        <v>5334.6967000000004</v>
      </c>
      <c r="L4" s="20">
        <v>0.71335402707336804</v>
      </c>
      <c r="M4" s="19">
        <v>4661.1458000000002</v>
      </c>
      <c r="N4" s="20">
        <v>0.64984841407839844</v>
      </c>
      <c r="O4" s="19">
        <v>4946.9651999999996</v>
      </c>
      <c r="P4" s="20">
        <v>0.67824564797174247</v>
      </c>
      <c r="Q4" s="19">
        <v>3949.9047999999998</v>
      </c>
      <c r="R4" s="20">
        <v>0.73487090228989138</v>
      </c>
    </row>
    <row r="5" spans="1:18">
      <c r="A5" s="34" t="s">
        <v>23</v>
      </c>
      <c r="B5" s="33" t="s">
        <v>24</v>
      </c>
      <c r="C5" s="33" t="s">
        <v>25</v>
      </c>
      <c r="D5" s="33" t="s">
        <v>26</v>
      </c>
      <c r="E5" s="33" t="s">
        <v>21</v>
      </c>
      <c r="F5" s="33" t="s">
        <v>22</v>
      </c>
      <c r="H5" s="18">
        <v>42547</v>
      </c>
      <c r="I5" s="19">
        <v>3077.1554000000001</v>
      </c>
      <c r="J5" s="20">
        <v>0.41238466146018604</v>
      </c>
      <c r="K5" s="21">
        <v>5198.8473999999997</v>
      </c>
      <c r="L5" s="20">
        <v>0.66972306577989849</v>
      </c>
      <c r="M5" s="19">
        <v>4550.0225</v>
      </c>
      <c r="N5" s="20">
        <v>0.61051546717247707</v>
      </c>
      <c r="O5" s="19">
        <v>4804.1988000000001</v>
      </c>
      <c r="P5" s="20">
        <v>0.6298125016305085</v>
      </c>
      <c r="Q5" s="19">
        <v>3855.9450000000002</v>
      </c>
      <c r="R5" s="20">
        <v>0.69360202841602558</v>
      </c>
    </row>
    <row r="6" spans="1:18">
      <c r="A6" s="26">
        <f>H4</f>
        <v>42554</v>
      </c>
      <c r="B6" s="27">
        <f>I4/I5-1</f>
        <v>2.5037702028308351E-2</v>
      </c>
      <c r="C6" s="27">
        <f>K4/K5-1</f>
        <v>2.6130657345318609E-2</v>
      </c>
      <c r="D6" s="27">
        <f>M4/M5-1</f>
        <v>2.4422582525690961E-2</v>
      </c>
      <c r="E6" s="27">
        <f>O4/O5-1</f>
        <v>2.9717005049832546E-2</v>
      </c>
      <c r="F6" s="27">
        <f>Q4/Q5-1</f>
        <v>2.4367515615497437E-2</v>
      </c>
      <c r="H6" s="18">
        <v>42540</v>
      </c>
      <c r="I6" s="19">
        <v>3110.3571999999999</v>
      </c>
      <c r="J6" s="20">
        <v>0.42762396755856136</v>
      </c>
      <c r="K6" s="21">
        <v>5168.4826000000003</v>
      </c>
      <c r="L6" s="20">
        <v>0.65997074895909846</v>
      </c>
      <c r="M6" s="19">
        <v>4408.2106999999996</v>
      </c>
      <c r="N6" s="20">
        <v>0.56032008960509794</v>
      </c>
      <c r="O6" s="19">
        <v>4744.4825000000001</v>
      </c>
      <c r="P6" s="20">
        <v>0.60955389528575887</v>
      </c>
      <c r="Q6" s="19">
        <v>3883.2485000000001</v>
      </c>
      <c r="R6" s="20">
        <v>0.70559422824845508</v>
      </c>
    </row>
    <row r="7" spans="1:18">
      <c r="H7" s="18">
        <v>42533</v>
      </c>
      <c r="I7" s="19">
        <v>3163.9863999999998</v>
      </c>
      <c r="J7" s="20">
        <v>0.45223925331448389</v>
      </c>
      <c r="K7" s="21">
        <v>5167.5816999999997</v>
      </c>
      <c r="L7" s="20">
        <v>0.65968140530381802</v>
      </c>
      <c r="M7" s="19">
        <v>4412.9407000000001</v>
      </c>
      <c r="N7" s="20">
        <v>0.56199430949296136</v>
      </c>
      <c r="O7" s="19">
        <v>4762.4089999999997</v>
      </c>
      <c r="P7" s="20">
        <v>0.61563541585282588</v>
      </c>
      <c r="Q7" s="19">
        <v>3871.7891</v>
      </c>
      <c r="R7" s="20">
        <v>0.7005610488113958</v>
      </c>
    </row>
    <row r="8" spans="1:18">
      <c r="A8" s="22" t="s">
        <v>18</v>
      </c>
      <c r="H8" s="18">
        <v>42526</v>
      </c>
      <c r="I8" s="19">
        <v>3189.3254999999999</v>
      </c>
      <c r="J8" s="20">
        <v>0.46386965591787721</v>
      </c>
      <c r="K8" s="21">
        <v>5154.7955000000002</v>
      </c>
      <c r="L8" s="20">
        <v>0.65557483870913891</v>
      </c>
      <c r="M8" s="19">
        <v>4472.2847000000002</v>
      </c>
      <c r="N8" s="20">
        <v>0.58299957482601927</v>
      </c>
      <c r="O8" s="19">
        <v>4688.7800999999999</v>
      </c>
      <c r="P8" s="20">
        <v>0.59065699453909892</v>
      </c>
      <c r="Q8" s="19">
        <v>3872.9843999999998</v>
      </c>
      <c r="R8" s="20">
        <v>0.70108604657577422</v>
      </c>
    </row>
    <row r="9" spans="1:18">
      <c r="H9" s="18">
        <v>42519</v>
      </c>
      <c r="I9" s="19">
        <v>3062.4992999999999</v>
      </c>
      <c r="J9" s="20">
        <v>0.40565765286100142</v>
      </c>
      <c r="K9" s="21">
        <v>4773.4625999999998</v>
      </c>
      <c r="L9" s="20">
        <v>0.53310147300297483</v>
      </c>
      <c r="M9" s="19">
        <v>4122.3877000000002</v>
      </c>
      <c r="N9" s="20">
        <v>0.45915083992036809</v>
      </c>
      <c r="O9" s="19">
        <v>4366.3127999999997</v>
      </c>
      <c r="P9" s="20">
        <v>0.48126076453566191</v>
      </c>
      <c r="Q9" s="19">
        <v>3579.7755999999999</v>
      </c>
      <c r="R9" s="20">
        <v>0.57230334391029825</v>
      </c>
    </row>
    <row r="10" spans="1:18">
      <c r="H10" s="18">
        <v>42512</v>
      </c>
      <c r="I10" s="19">
        <v>3078.2183</v>
      </c>
      <c r="J10" s="20">
        <v>0.4128725223126688</v>
      </c>
      <c r="K10" s="21">
        <v>4642.4630999999999</v>
      </c>
      <c r="L10" s="20">
        <v>0.49102813060103512</v>
      </c>
      <c r="M10" s="19">
        <v>3971.2330999999999</v>
      </c>
      <c r="N10" s="20">
        <v>0.40564850641888128</v>
      </c>
      <c r="O10" s="19">
        <v>4295.2075000000004</v>
      </c>
      <c r="P10" s="20">
        <v>0.45713846824929938</v>
      </c>
      <c r="Q10" s="19">
        <v>3467.9407999999999</v>
      </c>
      <c r="R10" s="20">
        <v>0.52318344097405278</v>
      </c>
    </row>
    <row r="11" spans="1:18">
      <c r="H11" s="18">
        <v>42505</v>
      </c>
      <c r="I11" s="19">
        <v>3074.9351000000001</v>
      </c>
      <c r="J11" s="20">
        <v>0.41136556516630374</v>
      </c>
      <c r="K11" s="21">
        <v>4519.8522000000003</v>
      </c>
      <c r="L11" s="20">
        <v>0.45164896978049796</v>
      </c>
      <c r="M11" s="19">
        <v>3919.4454999999998</v>
      </c>
      <c r="N11" s="20">
        <v>0.38731788699716585</v>
      </c>
      <c r="O11" s="19">
        <v>4180.4116999999997</v>
      </c>
      <c r="P11" s="20">
        <v>0.41819427843461554</v>
      </c>
      <c r="Q11" s="19">
        <v>3363.0277000000001</v>
      </c>
      <c r="R11" s="20">
        <v>0.4771036760999654</v>
      </c>
    </row>
    <row r="12" spans="1:18">
      <c r="H12" s="18">
        <v>42498</v>
      </c>
      <c r="I12" s="19">
        <v>3130.3544000000002</v>
      </c>
      <c r="J12" s="20">
        <v>0.4368024895637066</v>
      </c>
      <c r="K12" s="21">
        <v>4799.8320000000003</v>
      </c>
      <c r="L12" s="20">
        <v>0.54157058009982428</v>
      </c>
      <c r="M12" s="19">
        <v>4327.8850000000002</v>
      </c>
      <c r="N12" s="20">
        <v>0.53188819014494015</v>
      </c>
      <c r="O12" s="19">
        <v>4433.4861000000001</v>
      </c>
      <c r="P12" s="20">
        <v>0.50404913959536524</v>
      </c>
      <c r="Q12" s="19">
        <v>3531.8042999999998</v>
      </c>
      <c r="R12" s="20">
        <v>0.55123346584259902</v>
      </c>
    </row>
    <row r="13" spans="1:18">
      <c r="H13" s="18">
        <v>42491</v>
      </c>
      <c r="I13" s="19">
        <v>3156.7451000000001</v>
      </c>
      <c r="J13" s="20">
        <v>0.44891556642852715</v>
      </c>
      <c r="K13" s="21">
        <v>4765.1918999999998</v>
      </c>
      <c r="L13" s="20">
        <v>0.53044515757426147</v>
      </c>
      <c r="M13" s="19">
        <v>4365.5006999999996</v>
      </c>
      <c r="N13" s="20">
        <v>0.5452025565373082</v>
      </c>
      <c r="O13" s="19">
        <v>4378.5398999999998</v>
      </c>
      <c r="P13" s="20">
        <v>0.48540877781910186</v>
      </c>
      <c r="Q13" s="19">
        <v>3502.5634</v>
      </c>
      <c r="R13" s="20">
        <v>0.53839032426441014</v>
      </c>
    </row>
    <row r="14" spans="1:18">
      <c r="H14" s="18">
        <v>42484</v>
      </c>
      <c r="I14" s="19">
        <v>3174.9011999999998</v>
      </c>
      <c r="J14" s="20">
        <v>0.45724904128388766</v>
      </c>
      <c r="K14" s="21">
        <v>4761.0020000000004</v>
      </c>
      <c r="L14" s="20">
        <v>0.52909947993938622</v>
      </c>
      <c r="M14" s="19">
        <v>4341.49</v>
      </c>
      <c r="N14" s="20">
        <v>0.53670378455812839</v>
      </c>
      <c r="O14" s="19">
        <v>4398.3598000000002</v>
      </c>
      <c r="P14" s="20">
        <v>0.49213262962995263</v>
      </c>
      <c r="Q14" s="19">
        <v>3492.4706999999999</v>
      </c>
      <c r="R14" s="20">
        <v>0.53395742462704643</v>
      </c>
    </row>
    <row r="15" spans="1:18">
      <c r="H15" s="18">
        <v>42477</v>
      </c>
      <c r="I15" s="19">
        <v>3272.2053000000001</v>
      </c>
      <c r="J15" s="20">
        <v>0.50191068506606018</v>
      </c>
      <c r="K15" s="21">
        <v>5066.8500000000004</v>
      </c>
      <c r="L15" s="20">
        <v>0.62732922606016106</v>
      </c>
      <c r="M15" s="19">
        <v>4635.4232000000002</v>
      </c>
      <c r="N15" s="20">
        <v>0.64074370192458141</v>
      </c>
      <c r="O15" s="19">
        <v>4720.9462999999996</v>
      </c>
      <c r="P15" s="20">
        <v>0.60156929793710701</v>
      </c>
      <c r="Q15" s="19">
        <v>3694.3217</v>
      </c>
      <c r="R15" s="20">
        <v>0.62261409971909343</v>
      </c>
    </row>
    <row r="16" spans="1:18">
      <c r="H16" s="18">
        <v>42470</v>
      </c>
      <c r="I16" s="19">
        <v>3185.7258000000002</v>
      </c>
      <c r="J16" s="20">
        <v>0.46221742832291812</v>
      </c>
      <c r="K16" s="21">
        <v>4899.3090000000002</v>
      </c>
      <c r="L16" s="20">
        <v>0.57351978511295587</v>
      </c>
      <c r="M16" s="19">
        <v>4464.3653000000004</v>
      </c>
      <c r="N16" s="20">
        <v>0.58019644227211975</v>
      </c>
      <c r="O16" s="19">
        <v>4580.8225000000002</v>
      </c>
      <c r="P16" s="20">
        <v>0.55403264707745237</v>
      </c>
      <c r="Q16" s="19">
        <v>3569.1145000000001</v>
      </c>
      <c r="R16" s="20">
        <v>0.56762079252921116</v>
      </c>
    </row>
    <row r="17" spans="1:18">
      <c r="H17" s="18">
        <v>42463</v>
      </c>
      <c r="I17" s="19">
        <v>3221.8948</v>
      </c>
      <c r="J17" s="20">
        <v>0.47881865061424378</v>
      </c>
      <c r="K17" s="21">
        <v>4833.1350000000002</v>
      </c>
      <c r="L17" s="20">
        <v>0.55226656384031014</v>
      </c>
      <c r="M17" s="19">
        <v>4386.7232999999997</v>
      </c>
      <c r="N17" s="20">
        <v>0.55271445907265071</v>
      </c>
      <c r="O17" s="19">
        <v>4521.0934999999999</v>
      </c>
      <c r="P17" s="20">
        <v>0.53376973228926961</v>
      </c>
      <c r="Q17" s="19">
        <v>3524.7518</v>
      </c>
      <c r="R17" s="20">
        <v>0.54813587801253316</v>
      </c>
    </row>
    <row r="18" spans="1:18">
      <c r="H18" s="18">
        <v>42456</v>
      </c>
      <c r="I18" s="19">
        <v>3197.8168999999998</v>
      </c>
      <c r="J18" s="20">
        <v>0.46776712665150444</v>
      </c>
      <c r="K18" s="21">
        <v>4794.3852999999999</v>
      </c>
      <c r="L18" s="20">
        <v>0.53982125377368817</v>
      </c>
      <c r="M18" s="19">
        <v>4322.0009</v>
      </c>
      <c r="N18" s="20">
        <v>0.52980546768359194</v>
      </c>
      <c r="O18" s="19">
        <v>4475.8950999999997</v>
      </c>
      <c r="P18" s="20">
        <v>0.51843628743397008</v>
      </c>
      <c r="Q18" s="19">
        <v>3509.3649</v>
      </c>
      <c r="R18" s="20">
        <v>0.54137766827379608</v>
      </c>
    </row>
    <row r="19" spans="1:18">
      <c r="H19" s="18">
        <v>42449</v>
      </c>
      <c r="I19" s="19">
        <v>3171.9630000000002</v>
      </c>
      <c r="J19" s="20">
        <v>0.45590043581134587</v>
      </c>
      <c r="K19" s="21">
        <v>4666.5146000000004</v>
      </c>
      <c r="L19" s="20">
        <v>0.49875279363242275</v>
      </c>
      <c r="M19" s="19">
        <v>4141.3636999999999</v>
      </c>
      <c r="N19" s="20">
        <v>0.46586754110262918</v>
      </c>
      <c r="O19" s="19">
        <v>4357.9561000000003</v>
      </c>
      <c r="P19" s="20">
        <v>0.47842577483199378</v>
      </c>
      <c r="Q19" s="19">
        <v>3432.7345</v>
      </c>
      <c r="R19" s="20">
        <v>0.50772018589831314</v>
      </c>
    </row>
    <row r="20" spans="1:18">
      <c r="H20" s="18">
        <v>42442</v>
      </c>
      <c r="I20" s="19">
        <v>3018.2844</v>
      </c>
      <c r="J20" s="20">
        <v>0.38536344004094181</v>
      </c>
      <c r="K20" s="21">
        <v>4206.3180000000002</v>
      </c>
      <c r="L20" s="20">
        <v>0.3509506331355623</v>
      </c>
      <c r="M20" s="19">
        <v>3745.3150000000001</v>
      </c>
      <c r="N20" s="20">
        <v>0.32568305693720978</v>
      </c>
      <c r="O20" s="19">
        <v>3888.4011</v>
      </c>
      <c r="P20" s="20">
        <v>0.31913040820330352</v>
      </c>
      <c r="Q20" s="19">
        <v>3110.703</v>
      </c>
      <c r="R20" s="20">
        <v>0.36627802279332711</v>
      </c>
    </row>
    <row r="21" spans="1:18">
      <c r="H21" s="18">
        <v>42435</v>
      </c>
      <c r="I21" s="19">
        <v>3093.8895000000002</v>
      </c>
      <c r="J21" s="20">
        <v>0.42006545202518031</v>
      </c>
      <c r="K21" s="21">
        <v>4241.5317999999997</v>
      </c>
      <c r="L21" s="20">
        <v>0.36226031191046904</v>
      </c>
      <c r="M21" s="19">
        <v>3778.5349999999999</v>
      </c>
      <c r="N21" s="20">
        <v>0.33744153149848266</v>
      </c>
      <c r="O21" s="19">
        <v>3908.6082000000001</v>
      </c>
      <c r="P21" s="20">
        <v>0.32598561665173365</v>
      </c>
      <c r="Q21" s="19">
        <v>3141.9393</v>
      </c>
      <c r="R21" s="20">
        <v>0.37999758078500268</v>
      </c>
    </row>
    <row r="22" spans="1:18">
      <c r="H22" s="18">
        <v>42428</v>
      </c>
      <c r="I22" s="19">
        <v>2948.0306</v>
      </c>
      <c r="J22" s="20">
        <v>0.35311762316432538</v>
      </c>
      <c r="K22" s="21">
        <v>4413.9273999999996</v>
      </c>
      <c r="L22" s="20">
        <v>0.41762891337374053</v>
      </c>
      <c r="M22" s="19">
        <v>3936.7601</v>
      </c>
      <c r="N22" s="20">
        <v>0.39344652286828641</v>
      </c>
      <c r="O22" s="19">
        <v>4075.0726</v>
      </c>
      <c r="P22" s="20">
        <v>0.38245825058945093</v>
      </c>
      <c r="Q22" s="19">
        <v>3264.2309</v>
      </c>
      <c r="R22" s="20">
        <v>0.43371030278135936</v>
      </c>
    </row>
    <row r="23" spans="1:18">
      <c r="H23" s="18">
        <v>42421</v>
      </c>
      <c r="I23" s="19">
        <v>3051.585</v>
      </c>
      <c r="J23" s="20">
        <v>0.4006480943867774</v>
      </c>
      <c r="K23" s="21">
        <v>4785.4808000000003</v>
      </c>
      <c r="L23" s="20">
        <v>0.53696137967174074</v>
      </c>
      <c r="M23" s="19">
        <v>4273.9367000000002</v>
      </c>
      <c r="N23" s="20">
        <v>0.51279277433597192</v>
      </c>
      <c r="O23" s="19">
        <v>4458.0668999999998</v>
      </c>
      <c r="P23" s="20">
        <v>0.51238811489756952</v>
      </c>
      <c r="Q23" s="19">
        <v>3516.7413000000001</v>
      </c>
      <c r="R23" s="20">
        <v>0.54461751894656452</v>
      </c>
    </row>
    <row r="24" spans="1:18">
      <c r="H24" s="18">
        <v>42414</v>
      </c>
      <c r="I24" s="19">
        <v>2963.7894000000001</v>
      </c>
      <c r="J24" s="20">
        <v>0.3603507604322771</v>
      </c>
      <c r="K24" s="21">
        <v>4398.2165000000005</v>
      </c>
      <c r="L24" s="20">
        <v>0.41258301567838607</v>
      </c>
      <c r="M24" s="19">
        <v>3973.1406000000002</v>
      </c>
      <c r="N24" s="20">
        <v>0.40632368071826819</v>
      </c>
      <c r="O24" s="19">
        <v>4115.1025</v>
      </c>
      <c r="P24" s="20">
        <v>0.39603829466652352</v>
      </c>
      <c r="Q24" s="19">
        <v>3210.0634</v>
      </c>
      <c r="R24" s="20">
        <v>0.40991893960729309</v>
      </c>
    </row>
    <row r="25" spans="1:18">
      <c r="H25" s="18">
        <v>42407</v>
      </c>
      <c r="I25" s="19">
        <v>2963.7894000000001</v>
      </c>
      <c r="J25" s="20">
        <v>0.3603507604322771</v>
      </c>
      <c r="K25" s="21">
        <v>4398.2165000000005</v>
      </c>
      <c r="L25" s="20">
        <v>0.41258301567838607</v>
      </c>
      <c r="M25" s="19">
        <v>3973.1406000000002</v>
      </c>
      <c r="N25" s="20">
        <v>0.40632368071826819</v>
      </c>
      <c r="O25" s="19">
        <v>4115.1025</v>
      </c>
      <c r="P25" s="20">
        <v>0.39603829466652352</v>
      </c>
      <c r="Q25" s="19">
        <v>3210.0634</v>
      </c>
      <c r="R25" s="20">
        <v>0.40991893960729309</v>
      </c>
    </row>
    <row r="26" spans="1:18">
      <c r="H26" s="18">
        <v>42400</v>
      </c>
      <c r="I26" s="19">
        <v>2946.0902000000001</v>
      </c>
      <c r="J26" s="20">
        <v>0.35222699827190129</v>
      </c>
      <c r="K26" s="21">
        <v>4202.8161</v>
      </c>
      <c r="L26" s="20">
        <v>0.34982592168431736</v>
      </c>
      <c r="M26" s="19">
        <v>3804.4245000000001</v>
      </c>
      <c r="N26" s="20">
        <v>0.34660531919126059</v>
      </c>
      <c r="O26" s="19">
        <v>3904.7999</v>
      </c>
      <c r="P26" s="20">
        <v>0.32469366034260672</v>
      </c>
      <c r="Q26" s="19">
        <v>3079.5547000000001</v>
      </c>
      <c r="R26" s="20">
        <v>0.352597116021651</v>
      </c>
    </row>
    <row r="27" spans="1:18">
      <c r="H27" s="18">
        <v>42393</v>
      </c>
      <c r="I27" s="19">
        <v>3113.4625999999998</v>
      </c>
      <c r="J27" s="20">
        <v>0.42904931621911269</v>
      </c>
      <c r="K27" s="21">
        <v>4572.6310000000003</v>
      </c>
      <c r="L27" s="20">
        <v>0.46860003084533774</v>
      </c>
      <c r="M27" s="19">
        <v>4122.5787</v>
      </c>
      <c r="N27" s="20">
        <v>0.45921844583973015</v>
      </c>
      <c r="O27" s="19">
        <v>4243.0681000000004</v>
      </c>
      <c r="P27" s="20">
        <v>0.43945030639648142</v>
      </c>
      <c r="Q27" s="19">
        <v>3357.4290999999998</v>
      </c>
      <c r="R27" s="20">
        <v>0.47464466791486681</v>
      </c>
    </row>
    <row r="28" spans="1:18">
      <c r="H28" s="18">
        <v>42386</v>
      </c>
      <c r="I28" s="19">
        <v>3118.7301000000002</v>
      </c>
      <c r="J28" s="20">
        <v>0.43146704793465807</v>
      </c>
      <c r="K28" s="21">
        <v>4471.5061999999998</v>
      </c>
      <c r="L28" s="20">
        <v>0.43612159897553915</v>
      </c>
      <c r="M28" s="19">
        <v>3986.9011</v>
      </c>
      <c r="N28" s="20">
        <v>0.41119431555271713</v>
      </c>
      <c r="O28" s="19">
        <v>4191.1329999999998</v>
      </c>
      <c r="P28" s="20">
        <v>0.42183145281085732</v>
      </c>
      <c r="Q28" s="19">
        <v>3273.9706000000001</v>
      </c>
      <c r="R28" s="20">
        <v>0.43798815832031646</v>
      </c>
    </row>
    <row r="29" spans="1:18">
      <c r="H29" s="18">
        <v>42379</v>
      </c>
      <c r="I29" s="19">
        <v>3361.5632000000001</v>
      </c>
      <c r="J29" s="20">
        <v>0.54292509965828151</v>
      </c>
      <c r="K29" s="21">
        <v>5060.3193000000001</v>
      </c>
      <c r="L29" s="20">
        <v>0.62523174952609506</v>
      </c>
      <c r="M29" s="19">
        <v>4619.7628000000004</v>
      </c>
      <c r="N29" s="20">
        <v>0.63520058286921244</v>
      </c>
      <c r="O29" s="19">
        <v>4721.8706000000002</v>
      </c>
      <c r="P29" s="20">
        <v>0.60188286441467609</v>
      </c>
      <c r="Q29" s="19">
        <v>3689.3647000000001</v>
      </c>
      <c r="R29" s="20">
        <v>0.62043689406526337</v>
      </c>
    </row>
    <row r="30" spans="1:18">
      <c r="H30" s="18">
        <v>42372</v>
      </c>
      <c r="I30" s="19">
        <v>3731.0047</v>
      </c>
      <c r="J30" s="20">
        <v>0.71249518633861086</v>
      </c>
      <c r="K30" s="21">
        <v>6072.6237000000001</v>
      </c>
      <c r="L30" s="20">
        <v>0.95035535409092242</v>
      </c>
      <c r="M30" s="19">
        <v>5647.3932999999997</v>
      </c>
      <c r="N30" s="20">
        <v>0.99893830389986338</v>
      </c>
      <c r="O30" s="19">
        <v>5517.9790000000003</v>
      </c>
      <c r="P30" s="20">
        <v>0.87196066031543307</v>
      </c>
      <c r="Q30" s="19">
        <v>4475.317</v>
      </c>
      <c r="R30" s="20">
        <v>0.96564161288730066</v>
      </c>
    </row>
    <row r="31" spans="1:18">
      <c r="A31" s="22"/>
      <c r="H31" s="18">
        <v>42365</v>
      </c>
      <c r="I31" s="19">
        <v>3838.201</v>
      </c>
      <c r="J31" s="20">
        <v>0.76169725454916803</v>
      </c>
      <c r="K31" s="21">
        <v>6168.9868999999999</v>
      </c>
      <c r="L31" s="20">
        <v>0.98130449442005796</v>
      </c>
      <c r="M31" s="19">
        <v>5666.8230999999996</v>
      </c>
      <c r="N31" s="20">
        <v>1.0058156310832054</v>
      </c>
      <c r="O31" s="19">
        <v>5621.2339000000002</v>
      </c>
      <c r="P31" s="20">
        <v>0.90698962849106479</v>
      </c>
      <c r="Q31" s="19">
        <v>4555.8644000000004</v>
      </c>
      <c r="R31" s="20">
        <v>1.0010195137711664</v>
      </c>
    </row>
    <row r="32" spans="1:18">
      <c r="A32" s="22" t="s">
        <v>20</v>
      </c>
      <c r="H32" s="18">
        <v>42358</v>
      </c>
      <c r="I32" s="19">
        <v>3767.9128000000001</v>
      </c>
      <c r="J32" s="20">
        <v>0.72943564840420527</v>
      </c>
      <c r="K32" s="21">
        <v>6093.9183000000003</v>
      </c>
      <c r="L32" s="20">
        <v>0.95719457864607227</v>
      </c>
      <c r="M32" s="19">
        <v>5792.1207000000004</v>
      </c>
      <c r="N32" s="20">
        <v>1.0501656805169373</v>
      </c>
      <c r="O32" s="19">
        <v>5494.9368999999997</v>
      </c>
      <c r="P32" s="20">
        <v>0.86414368516365103</v>
      </c>
      <c r="Q32" s="19">
        <v>4479.9111999999996</v>
      </c>
      <c r="R32" s="20">
        <v>0.9676594701023149</v>
      </c>
    </row>
    <row r="33" spans="8:18">
      <c r="H33" s="18">
        <v>42351</v>
      </c>
      <c r="I33" s="19">
        <v>3608.0587</v>
      </c>
      <c r="J33" s="20">
        <v>0.65606415767236803</v>
      </c>
      <c r="K33" s="21">
        <v>5727.5258000000003</v>
      </c>
      <c r="L33" s="20">
        <v>0.83951964777990362</v>
      </c>
      <c r="M33" s="19">
        <v>5346.9853999999996</v>
      </c>
      <c r="N33" s="20">
        <v>0.89260661665857999</v>
      </c>
      <c r="O33" s="19">
        <v>5168.8856999999998</v>
      </c>
      <c r="P33" s="20">
        <v>0.75353162599332091</v>
      </c>
      <c r="Q33" s="19">
        <v>4234.9296999999997</v>
      </c>
      <c r="R33" s="20">
        <v>0.86005908541726339</v>
      </c>
    </row>
    <row r="34" spans="8:18">
      <c r="H34" s="18">
        <v>42344</v>
      </c>
      <c r="I34" s="19">
        <v>3677.5922</v>
      </c>
      <c r="J34" s="20">
        <v>0.68797936379346347</v>
      </c>
      <c r="K34" s="21">
        <v>5863.8746000000001</v>
      </c>
      <c r="L34" s="20">
        <v>0.88331103437674985</v>
      </c>
      <c r="M34" s="19">
        <v>5442.4548999999997</v>
      </c>
      <c r="N34" s="20">
        <v>0.92639878062990588</v>
      </c>
      <c r="O34" s="19">
        <v>5302.1377000000002</v>
      </c>
      <c r="P34" s="20">
        <v>0.79873703578345467</v>
      </c>
      <c r="Q34" s="19">
        <v>4340.1410999999998</v>
      </c>
      <c r="R34" s="20">
        <v>0.90626986914278085</v>
      </c>
    </row>
    <row r="35" spans="8:18">
      <c r="H35" s="18">
        <v>42337</v>
      </c>
      <c r="I35" s="19">
        <v>3556.9924000000001</v>
      </c>
      <c r="J35" s="20">
        <v>0.63262521830728935</v>
      </c>
      <c r="K35" s="21">
        <v>5766.9430000000002</v>
      </c>
      <c r="L35" s="20">
        <v>0.85217934000869633</v>
      </c>
      <c r="M35" s="19">
        <v>5330.0282999999999</v>
      </c>
      <c r="N35" s="20">
        <v>0.88660452066270512</v>
      </c>
      <c r="O35" s="19">
        <v>5258.6293999999998</v>
      </c>
      <c r="P35" s="20">
        <v>0.78397695315225913</v>
      </c>
      <c r="Q35" s="19">
        <v>4255.4211999999998</v>
      </c>
      <c r="R35" s="20">
        <v>0.8690593294470117</v>
      </c>
    </row>
    <row r="36" spans="8:18">
      <c r="H36" s="18">
        <v>42330</v>
      </c>
      <c r="I36" s="19">
        <v>3774.3833</v>
      </c>
      <c r="J36" s="20">
        <v>0.73240554552151615</v>
      </c>
      <c r="K36" s="21">
        <v>6066.3828000000003</v>
      </c>
      <c r="L36" s="20">
        <v>0.94835095313827567</v>
      </c>
      <c r="M36" s="19">
        <v>5424.5397999999996</v>
      </c>
      <c r="N36" s="20">
        <v>0.92005759316414237</v>
      </c>
      <c r="O36" s="19">
        <v>5541.1698999999999</v>
      </c>
      <c r="P36" s="20">
        <v>0.87982811549735906</v>
      </c>
      <c r="Q36" s="19">
        <v>4526.8675000000003</v>
      </c>
      <c r="R36" s="20">
        <v>0.98828354148479369</v>
      </c>
    </row>
    <row r="37" spans="8:18">
      <c r="H37" s="18">
        <v>42323</v>
      </c>
      <c r="I37" s="19">
        <v>3746.2422000000001</v>
      </c>
      <c r="J37" s="20">
        <v>0.71948905193246415</v>
      </c>
      <c r="K37" s="21">
        <v>5667.0025999999998</v>
      </c>
      <c r="L37" s="20">
        <v>0.82008130399339207</v>
      </c>
      <c r="M37" s="19">
        <v>4939.4683999999997</v>
      </c>
      <c r="N37" s="20">
        <v>0.74836283948259319</v>
      </c>
      <c r="O37" s="19">
        <v>5234.29</v>
      </c>
      <c r="P37" s="20">
        <v>0.77571987220003336</v>
      </c>
      <c r="Q37" s="19">
        <v>4240.4772999999996</v>
      </c>
      <c r="R37" s="20">
        <v>0.86249569346349864</v>
      </c>
    </row>
    <row r="38" spans="8:18">
      <c r="H38" s="18">
        <v>42316</v>
      </c>
      <c r="I38" s="19">
        <v>3793.3739</v>
      </c>
      <c r="J38" s="20">
        <v>0.74112204783138513</v>
      </c>
      <c r="K38" s="21">
        <v>5483.0572000000002</v>
      </c>
      <c r="L38" s="20">
        <v>0.76100323272241988</v>
      </c>
      <c r="M38" s="19">
        <v>4876.8946999999998</v>
      </c>
      <c r="N38" s="20">
        <v>0.72621439698847134</v>
      </c>
      <c r="O38" s="19">
        <v>5164.9102000000003</v>
      </c>
      <c r="P38" s="20">
        <v>0.75218294749978498</v>
      </c>
      <c r="Q38" s="19">
        <v>4032.9740000000002</v>
      </c>
      <c r="R38" s="20">
        <v>0.77135642415778549</v>
      </c>
    </row>
    <row r="39" spans="8:18">
      <c r="H39" s="18">
        <v>42309</v>
      </c>
      <c r="I39" s="19">
        <v>3534.0787999999998</v>
      </c>
      <c r="J39" s="20">
        <v>0.62210809681942614</v>
      </c>
      <c r="K39" s="21">
        <v>5114.6505999999999</v>
      </c>
      <c r="L39" s="20">
        <v>0.64268142977710752</v>
      </c>
      <c r="M39" s="19">
        <v>4513.7775000000001</v>
      </c>
      <c r="N39" s="20">
        <v>0.59768627058989621</v>
      </c>
      <c r="O39" s="19">
        <v>4924.5529999999999</v>
      </c>
      <c r="P39" s="20">
        <v>0.67064236482928741</v>
      </c>
      <c r="Q39" s="19">
        <v>3725.5695000000001</v>
      </c>
      <c r="R39" s="20">
        <v>0.63633870872247345</v>
      </c>
    </row>
    <row r="40" spans="8:18">
      <c r="H40" s="18">
        <v>42302</v>
      </c>
      <c r="I40" s="19">
        <v>3571.2411000000002</v>
      </c>
      <c r="J40" s="20">
        <v>0.63916523423425486</v>
      </c>
      <c r="K40" s="21">
        <v>5090.9566000000004</v>
      </c>
      <c r="L40" s="20">
        <v>0.63507158565654565</v>
      </c>
      <c r="M40" s="19">
        <v>4505.5203000000001</v>
      </c>
      <c r="N40" s="20">
        <v>0.59476357112730294</v>
      </c>
      <c r="O40" s="19">
        <v>4822.5686999999998</v>
      </c>
      <c r="P40" s="20">
        <v>0.63604444454546472</v>
      </c>
      <c r="Q40" s="19">
        <v>3737.2098000000001</v>
      </c>
      <c r="R40" s="20">
        <v>0.64145134276973592</v>
      </c>
    </row>
    <row r="41" spans="8:18">
      <c r="H41" s="18">
        <v>42295</v>
      </c>
      <c r="I41" s="19">
        <v>3534.0653000000002</v>
      </c>
      <c r="J41" s="20">
        <v>0.62210190044958114</v>
      </c>
      <c r="K41" s="21">
        <v>4992.9593000000004</v>
      </c>
      <c r="L41" s="20">
        <v>0.6035976185241092</v>
      </c>
      <c r="M41" s="19">
        <v>4477.3921</v>
      </c>
      <c r="N41" s="20">
        <v>0.58480737834721874</v>
      </c>
      <c r="O41" s="19">
        <v>4770.2416000000003</v>
      </c>
      <c r="P41" s="20">
        <v>0.61829260593419222</v>
      </c>
      <c r="Q41" s="19">
        <v>3633.0288</v>
      </c>
      <c r="R41" s="20">
        <v>0.59569312969293886</v>
      </c>
    </row>
    <row r="42" spans="8:18">
      <c r="H42" s="18">
        <v>42288</v>
      </c>
      <c r="I42" s="19">
        <v>3340.1158999999998</v>
      </c>
      <c r="J42" s="20">
        <v>0.53308099573368439</v>
      </c>
      <c r="K42" s="21">
        <v>4532.4438</v>
      </c>
      <c r="L42" s="20">
        <v>0.45569303634707459</v>
      </c>
      <c r="M42" s="19">
        <v>4020.9540000000002</v>
      </c>
      <c r="N42" s="20">
        <v>0.42324760147648521</v>
      </c>
      <c r="O42" s="19">
        <v>4323.2757000000001</v>
      </c>
      <c r="P42" s="20">
        <v>0.46666053533325624</v>
      </c>
      <c r="Q42" s="19">
        <v>3313.6781999999998</v>
      </c>
      <c r="R42" s="20">
        <v>0.45542846722086661</v>
      </c>
    </row>
    <row r="43" spans="8:18">
      <c r="H43" s="18">
        <v>42281</v>
      </c>
      <c r="I43" s="19">
        <v>3202.9475000000002</v>
      </c>
      <c r="J43" s="20">
        <v>0.4701220225869156</v>
      </c>
      <c r="K43" s="21">
        <v>4232.2564000000002</v>
      </c>
      <c r="L43" s="20">
        <v>0.35928131519586382</v>
      </c>
      <c r="M43" s="19">
        <v>3650.3820999999998</v>
      </c>
      <c r="N43" s="20">
        <v>0.29208082666394453</v>
      </c>
      <c r="O43" s="19">
        <v>4027.8847999999998</v>
      </c>
      <c r="P43" s="20">
        <v>0.36644990672898459</v>
      </c>
      <c r="Q43" s="19">
        <v>3128.6563999999998</v>
      </c>
      <c r="R43" s="20">
        <v>0.37416348657897869</v>
      </c>
    </row>
    <row r="44" spans="8:18">
      <c r="H44" s="18">
        <v>42274</v>
      </c>
      <c r="I44" s="19">
        <v>3231.9513999999999</v>
      </c>
      <c r="J44" s="20">
        <v>0.48343453305763306</v>
      </c>
      <c r="K44" s="21">
        <v>4175.7361000000001</v>
      </c>
      <c r="L44" s="20">
        <v>0.34112858992164252</v>
      </c>
      <c r="M44" s="19">
        <v>3688.7629999999999</v>
      </c>
      <c r="N44" s="20">
        <v>0.30566604148299215</v>
      </c>
      <c r="O44" s="19">
        <v>3954.6853999999998</v>
      </c>
      <c r="P44" s="20">
        <v>0.34161719222269649</v>
      </c>
      <c r="Q44" s="19">
        <v>3070.8616999999999</v>
      </c>
      <c r="R44" s="20">
        <v>0.34877899039148241</v>
      </c>
    </row>
    <row r="45" spans="8:18">
      <c r="H45" s="18">
        <v>42267</v>
      </c>
      <c r="I45" s="19">
        <v>3251.2732000000001</v>
      </c>
      <c r="J45" s="20">
        <v>0.49230305297437216</v>
      </c>
      <c r="K45" s="21">
        <v>4149.8388999999997</v>
      </c>
      <c r="L45" s="20">
        <v>0.33281114013861646</v>
      </c>
      <c r="M45" s="19">
        <v>3660.4369000000002</v>
      </c>
      <c r="N45" s="20">
        <v>0.29563980047546434</v>
      </c>
      <c r="O45" s="19">
        <v>3959.2184000000002</v>
      </c>
      <c r="P45" s="20">
        <v>0.34315500120551623</v>
      </c>
      <c r="Q45" s="19">
        <v>3040.3071</v>
      </c>
      <c r="R45" s="20">
        <v>0.33535884758927947</v>
      </c>
    </row>
    <row r="46" spans="8:18">
      <c r="H46" s="18">
        <v>42260</v>
      </c>
      <c r="I46" s="19">
        <v>3347.1878000000002</v>
      </c>
      <c r="J46" s="20">
        <v>0.53632692965284257</v>
      </c>
      <c r="K46" s="21">
        <v>4481.4975999999997</v>
      </c>
      <c r="L46" s="20">
        <v>0.43933055468357418</v>
      </c>
      <c r="M46" s="19">
        <v>4021.4155999999998</v>
      </c>
      <c r="N46" s="20">
        <v>0.42341098834757118</v>
      </c>
      <c r="O46" s="19">
        <v>4255.2740999999996</v>
      </c>
      <c r="P46" s="20">
        <v>0.44359116155736711</v>
      </c>
      <c r="Q46" s="19">
        <v>3273.4373000000001</v>
      </c>
      <c r="R46" s="20">
        <v>0.43775392314275186</v>
      </c>
    </row>
    <row r="47" spans="8:18">
      <c r="H47" s="18">
        <v>42253</v>
      </c>
      <c r="I47" s="19">
        <v>3365.8317999999999</v>
      </c>
      <c r="J47" s="20">
        <v>0.54488434590431423</v>
      </c>
      <c r="K47" s="21">
        <v>4107.5879999999997</v>
      </c>
      <c r="L47" s="20">
        <v>0.31924134344099464</v>
      </c>
      <c r="M47" s="19">
        <v>3589.3229999999999</v>
      </c>
      <c r="N47" s="20">
        <v>0.27046848849163196</v>
      </c>
      <c r="O47" s="19">
        <v>3858.8148999999999</v>
      </c>
      <c r="P47" s="20">
        <v>0.3090933633924724</v>
      </c>
      <c r="Q47" s="19">
        <v>3041.8199</v>
      </c>
      <c r="R47" s="20">
        <v>0.33602329719854196</v>
      </c>
    </row>
    <row r="48" spans="8:18">
      <c r="H48" s="18">
        <v>42246</v>
      </c>
      <c r="I48" s="19">
        <v>3342.2863000000002</v>
      </c>
      <c r="J48" s="20">
        <v>0.53407718840865748</v>
      </c>
      <c r="K48" s="21">
        <v>4681.8585999999996</v>
      </c>
      <c r="L48" s="20">
        <v>0.50368085340223367</v>
      </c>
      <c r="M48" s="19">
        <v>4267.5285999999996</v>
      </c>
      <c r="N48" s="20">
        <v>0.5105245780434946</v>
      </c>
      <c r="O48" s="19">
        <v>4436.7012000000004</v>
      </c>
      <c r="P48" s="20">
        <v>0.50513985427894426</v>
      </c>
      <c r="Q48" s="19">
        <v>3404.4553999999998</v>
      </c>
      <c r="R48" s="20">
        <v>0.49529948458598128</v>
      </c>
    </row>
    <row r="49" spans="1:18">
      <c r="H49" s="18">
        <v>42239</v>
      </c>
      <c r="I49" s="19">
        <v>3589.5358000000001</v>
      </c>
      <c r="J49" s="20">
        <v>0.64756232515335999</v>
      </c>
      <c r="K49" s="21">
        <v>5404.1952000000001</v>
      </c>
      <c r="L49" s="20">
        <v>0.73567498392374686</v>
      </c>
      <c r="M49" s="19">
        <v>4956.7955000000002</v>
      </c>
      <c r="N49" s="20">
        <v>0.75449589982487608</v>
      </c>
      <c r="O49" s="19">
        <v>5129.4175999999998</v>
      </c>
      <c r="P49" s="20">
        <v>0.74014217116984371</v>
      </c>
      <c r="Q49" s="19">
        <v>3915.2523999999999</v>
      </c>
      <c r="R49" s="20">
        <v>0.71965093029094351</v>
      </c>
    </row>
    <row r="50" spans="1:18">
      <c r="H50" s="18">
        <v>42232</v>
      </c>
      <c r="I50" s="19">
        <v>4073.54</v>
      </c>
      <c r="J50" s="20">
        <v>0.86971558662410287</v>
      </c>
      <c r="K50" s="21">
        <v>6264.9551000000001</v>
      </c>
      <c r="L50" s="20">
        <v>1.0121267718966731</v>
      </c>
      <c r="M50" s="19">
        <v>5905.5178999999998</v>
      </c>
      <c r="N50" s="20">
        <v>1.0903034918209582</v>
      </c>
      <c r="O50" s="19">
        <v>6004.9957000000004</v>
      </c>
      <c r="P50" s="20">
        <v>1.0371798652664928</v>
      </c>
      <c r="Q50" s="19">
        <v>4484.5361000000003</v>
      </c>
      <c r="R50" s="20">
        <v>0.96969081132248847</v>
      </c>
    </row>
    <row r="51" spans="1:18">
      <c r="H51" s="18">
        <v>42225</v>
      </c>
      <c r="I51" s="19">
        <v>3906.9448000000002</v>
      </c>
      <c r="J51" s="20">
        <v>0.79324999598383439</v>
      </c>
      <c r="K51" s="21">
        <v>5859.4703</v>
      </c>
      <c r="L51" s="20">
        <v>0.88189649751255672</v>
      </c>
      <c r="M51" s="19">
        <v>5472.3586999999998</v>
      </c>
      <c r="N51" s="20">
        <v>0.93698346068967098</v>
      </c>
      <c r="O51" s="19">
        <v>5567.9666999999999</v>
      </c>
      <c r="P51" s="20">
        <v>0.8889188632914955</v>
      </c>
      <c r="Q51" s="19">
        <v>4221.1958000000004</v>
      </c>
      <c r="R51" s="20">
        <v>0.8540269037087429</v>
      </c>
    </row>
    <row r="52" spans="1:18">
      <c r="H52" s="18">
        <v>42218</v>
      </c>
      <c r="I52" s="19">
        <v>3816.6993000000002</v>
      </c>
      <c r="J52" s="20">
        <v>0.75182818154904663</v>
      </c>
      <c r="K52" s="21">
        <v>5580.4364999999998</v>
      </c>
      <c r="L52" s="20">
        <v>0.79227871569572272</v>
      </c>
      <c r="M52" s="19">
        <v>5301.1414999999997</v>
      </c>
      <c r="N52" s="20">
        <v>0.87637981557671529</v>
      </c>
      <c r="O52" s="19">
        <v>5355.4922999999999</v>
      </c>
      <c r="P52" s="20">
        <v>0.81683745121578344</v>
      </c>
      <c r="Q52" s="19">
        <v>3982.6722</v>
      </c>
      <c r="R52" s="20">
        <v>0.74926294758771572</v>
      </c>
    </row>
    <row r="53" spans="1:18">
      <c r="H53" s="18">
        <v>42211</v>
      </c>
      <c r="I53" s="19">
        <v>4176.2786999999998</v>
      </c>
      <c r="J53" s="20">
        <v>0.91687165941079396</v>
      </c>
      <c r="K53" s="21">
        <v>6442.2392</v>
      </c>
      <c r="L53" s="20">
        <v>1.0690654215993032</v>
      </c>
      <c r="M53" s="19">
        <v>6001.7053999999998</v>
      </c>
      <c r="N53" s="20">
        <v>1.1243497974158543</v>
      </c>
      <c r="O53" s="19">
        <v>6317.4314000000004</v>
      </c>
      <c r="P53" s="20">
        <v>1.1431728999043766</v>
      </c>
      <c r="Q53" s="19">
        <v>4589.6022000000003</v>
      </c>
      <c r="R53" s="20">
        <v>1.0158377766131657</v>
      </c>
    </row>
    <row r="54" spans="1:18">
      <c r="H54" s="18">
        <v>42204</v>
      </c>
      <c r="I54" s="19">
        <v>4151.4956000000002</v>
      </c>
      <c r="J54" s="20">
        <v>0.90549645544695334</v>
      </c>
      <c r="K54" s="21">
        <v>5971.3593000000001</v>
      </c>
      <c r="L54" s="20">
        <v>0.91783208664084071</v>
      </c>
      <c r="M54" s="19">
        <v>5455.0015000000003</v>
      </c>
      <c r="N54" s="20">
        <v>0.93083974622082932</v>
      </c>
      <c r="O54" s="19">
        <v>5760.2224999999999</v>
      </c>
      <c r="P54" s="20">
        <v>0.9541411655723615</v>
      </c>
      <c r="Q54" s="19">
        <v>4309.4966000000004</v>
      </c>
      <c r="R54" s="20">
        <v>0.89281024060560155</v>
      </c>
    </row>
    <row r="55" spans="1:18">
      <c r="A55" s="67" t="s">
        <v>88</v>
      </c>
      <c r="H55" s="18">
        <v>42197</v>
      </c>
      <c r="I55" s="19">
        <v>4106.5560999999998</v>
      </c>
      <c r="J55" s="20">
        <v>0.88486965821282904</v>
      </c>
      <c r="K55" s="21">
        <v>5151.1803</v>
      </c>
      <c r="L55" s="20">
        <v>0.65441373849538609</v>
      </c>
      <c r="M55" s="19">
        <v>4587.0787</v>
      </c>
      <c r="N55" s="20">
        <v>0.6236317942356151</v>
      </c>
      <c r="O55" s="19">
        <v>5029.0932000000003</v>
      </c>
      <c r="P55" s="20">
        <v>0.70610736783519013</v>
      </c>
      <c r="Q55" s="19">
        <v>3734.6273999999999</v>
      </c>
      <c r="R55" s="20">
        <v>0.64031710515011686</v>
      </c>
    </row>
    <row r="56" spans="1:18">
      <c r="H56" s="18">
        <v>42190</v>
      </c>
      <c r="I56" s="19">
        <v>3885.9169000000002</v>
      </c>
      <c r="J56" s="20">
        <v>0.78359839261576303</v>
      </c>
      <c r="K56" s="21">
        <v>5134.4251000000004</v>
      </c>
      <c r="L56" s="20">
        <v>0.64903244111170943</v>
      </c>
      <c r="M56" s="19">
        <v>4707.0132999999996</v>
      </c>
      <c r="N56" s="20">
        <v>0.66608356856181739</v>
      </c>
      <c r="O56" s="19">
        <v>5058.5096000000003</v>
      </c>
      <c r="P56" s="20">
        <v>0.71608680841807448</v>
      </c>
      <c r="Q56" s="19">
        <v>3650.8512999999998</v>
      </c>
      <c r="R56" s="20">
        <v>0.60352109978884116</v>
      </c>
    </row>
    <row r="57" spans="1:18">
      <c r="H57" s="18">
        <v>42183</v>
      </c>
      <c r="I57" s="19">
        <v>4336.1947</v>
      </c>
      <c r="J57" s="20">
        <v>0.99027156164584751</v>
      </c>
      <c r="K57" s="21">
        <v>6389.1801999999998</v>
      </c>
      <c r="L57" s="20">
        <v>1.0520243682021184</v>
      </c>
      <c r="M57" s="19">
        <v>5953.7824000000001</v>
      </c>
      <c r="N57" s="20">
        <v>1.1073870828944847</v>
      </c>
      <c r="O57" s="19">
        <v>6220.0847999999996</v>
      </c>
      <c r="P57" s="20">
        <v>1.110148307818132</v>
      </c>
      <c r="Q57" s="19">
        <v>4543.8248999999996</v>
      </c>
      <c r="R57" s="20">
        <v>0.99573154373499717</v>
      </c>
    </row>
    <row r="58" spans="1:18">
      <c r="H58" s="18">
        <v>42176</v>
      </c>
      <c r="I58" s="19">
        <v>4637.0517</v>
      </c>
      <c r="J58" s="20">
        <v>1.1283620240556846</v>
      </c>
      <c r="K58" s="21">
        <v>7054.5433000000003</v>
      </c>
      <c r="L58" s="20">
        <v>1.265720218399379</v>
      </c>
      <c r="M58" s="19">
        <v>6766.2762000000002</v>
      </c>
      <c r="N58" s="20">
        <v>1.3949755139147144</v>
      </c>
      <c r="O58" s="19">
        <v>6812.3639999999996</v>
      </c>
      <c r="P58" s="20">
        <v>1.3110775542547524</v>
      </c>
      <c r="Q58" s="19">
        <v>4988.3581999999997</v>
      </c>
      <c r="R58" s="20">
        <v>1.1909787525459294</v>
      </c>
    </row>
    <row r="59" spans="1:18">
      <c r="H59" s="18">
        <v>42169</v>
      </c>
      <c r="I59" s="19">
        <v>5335.1151</v>
      </c>
      <c r="J59" s="20">
        <v>1.4487663945618818</v>
      </c>
      <c r="K59" s="21">
        <v>8311.9565000000002</v>
      </c>
      <c r="L59" s="20">
        <v>1.6695658521943066</v>
      </c>
      <c r="M59" s="19">
        <v>7970.4522999999999</v>
      </c>
      <c r="N59" s="20">
        <v>1.8212029082296723</v>
      </c>
      <c r="O59" s="19">
        <v>8230.1862000000001</v>
      </c>
      <c r="P59" s="20">
        <v>1.7920702114797762</v>
      </c>
      <c r="Q59" s="19">
        <v>5806.3464000000004</v>
      </c>
      <c r="R59" s="20">
        <v>1.5502542283995462</v>
      </c>
    </row>
    <row r="60" spans="1:18">
      <c r="H60" s="18">
        <v>42162</v>
      </c>
      <c r="I60" s="19">
        <v>5230.5519999999997</v>
      </c>
      <c r="J60" s="20">
        <v>1.4007729397644</v>
      </c>
      <c r="K60" s="21">
        <v>8005.8872000000001</v>
      </c>
      <c r="L60" s="20">
        <v>1.5712650307589424</v>
      </c>
      <c r="M60" s="19">
        <v>7651.1804000000002</v>
      </c>
      <c r="N60" s="20">
        <v>1.7081941630677431</v>
      </c>
      <c r="O60" s="19">
        <v>7976.8861999999999</v>
      </c>
      <c r="P60" s="20">
        <v>1.7061388160797759</v>
      </c>
      <c r="Q60" s="19">
        <v>5579.0029000000004</v>
      </c>
      <c r="R60" s="20">
        <v>1.4504007780139214</v>
      </c>
    </row>
    <row r="61" spans="1:18">
      <c r="H61" s="18">
        <v>42155</v>
      </c>
      <c r="I61" s="19">
        <v>4840.8289999999997</v>
      </c>
      <c r="J61" s="20">
        <v>1.221893840119888</v>
      </c>
      <c r="K61" s="21">
        <v>7305.7650000000003</v>
      </c>
      <c r="L61" s="20">
        <v>1.3464055385944742</v>
      </c>
      <c r="M61" s="19">
        <v>7011.7636000000002</v>
      </c>
      <c r="N61" s="20">
        <v>1.4818676676779003</v>
      </c>
      <c r="O61" s="19">
        <v>7179.1174000000001</v>
      </c>
      <c r="P61" s="20">
        <v>1.435497733606093</v>
      </c>
      <c r="Q61" s="19">
        <v>5122.2862999999998</v>
      </c>
      <c r="R61" s="20">
        <v>1.2498024395595939</v>
      </c>
    </row>
    <row r="62" spans="1:18">
      <c r="H62" s="18">
        <v>42148</v>
      </c>
      <c r="I62" s="19">
        <v>4951.335</v>
      </c>
      <c r="J62" s="20">
        <v>1.2726150287213214</v>
      </c>
      <c r="K62" s="21">
        <v>6923.2259999999997</v>
      </c>
      <c r="L62" s="20">
        <v>1.2235448076062214</v>
      </c>
      <c r="M62" s="19">
        <v>6362.3414000000002</v>
      </c>
      <c r="N62" s="20">
        <v>1.2519996839865719</v>
      </c>
      <c r="O62" s="19">
        <v>7010.3173999999999</v>
      </c>
      <c r="P62" s="20">
        <v>1.37823275317372</v>
      </c>
      <c r="Q62" s="19">
        <v>4837.9539000000004</v>
      </c>
      <c r="R62" s="20">
        <v>1.1249184151805127</v>
      </c>
    </row>
    <row r="63" spans="1:18">
      <c r="H63" s="18">
        <v>42141</v>
      </c>
      <c r="I63" s="19">
        <v>4617.47</v>
      </c>
      <c r="J63" s="20">
        <v>1.1193742125446655</v>
      </c>
      <c r="K63" s="21">
        <v>6038.0441000000001</v>
      </c>
      <c r="L63" s="20">
        <v>0.9392493624579612</v>
      </c>
      <c r="M63" s="19">
        <v>5295.6913999999997</v>
      </c>
      <c r="N63" s="20">
        <v>0.87445071075412661</v>
      </c>
      <c r="O63" s="19">
        <v>6092.5518000000002</v>
      </c>
      <c r="P63" s="20">
        <v>1.0668830545629078</v>
      </c>
      <c r="Q63" s="19">
        <v>4293.2157999999999</v>
      </c>
      <c r="R63" s="20">
        <v>0.88565941353098387</v>
      </c>
    </row>
    <row r="64" spans="1:18">
      <c r="H64" s="18">
        <v>42134</v>
      </c>
      <c r="I64" s="19">
        <v>4558.4040000000005</v>
      </c>
      <c r="J64" s="20">
        <v>1.0922634880054347</v>
      </c>
      <c r="K64" s="21">
        <v>5574.9988000000003</v>
      </c>
      <c r="L64" s="20">
        <v>0.79053227991559361</v>
      </c>
      <c r="M64" s="19">
        <v>4922.7871999999998</v>
      </c>
      <c r="N64" s="20">
        <v>0.7424584004142154</v>
      </c>
      <c r="O64" s="19">
        <v>5588.4359999999997</v>
      </c>
      <c r="P64" s="20">
        <v>0.89586302243820359</v>
      </c>
      <c r="Q64" s="19">
        <v>3972.0693999999999</v>
      </c>
      <c r="R64" s="20">
        <v>0.7446060026398782</v>
      </c>
    </row>
    <row r="65" spans="8:18">
      <c r="H65" s="18">
        <v>42127</v>
      </c>
      <c r="I65" s="19">
        <v>4749.8860000000004</v>
      </c>
      <c r="J65" s="20">
        <v>1.1801518799097623</v>
      </c>
      <c r="K65" s="21">
        <v>5525.1891999999998</v>
      </c>
      <c r="L65" s="20">
        <v>0.77453484209557399</v>
      </c>
      <c r="M65" s="19">
        <v>4853.7291999999998</v>
      </c>
      <c r="N65" s="20">
        <v>0.71801479005141022</v>
      </c>
      <c r="O65" s="19">
        <v>5508.3157000000001</v>
      </c>
      <c r="P65" s="20">
        <v>0.86868240980943701</v>
      </c>
      <c r="Q65" s="19">
        <v>3954.0171999999998</v>
      </c>
      <c r="R65" s="20">
        <v>0.73667714407540918</v>
      </c>
    </row>
    <row r="66" spans="8:18">
      <c r="H66" s="18">
        <v>42120</v>
      </c>
      <c r="I66" s="19">
        <v>4702.6409999999996</v>
      </c>
      <c r="J66" s="20">
        <v>1.1584668804031768</v>
      </c>
      <c r="K66" s="21">
        <v>5558.7034000000003</v>
      </c>
      <c r="L66" s="20">
        <v>0.78529865731568638</v>
      </c>
      <c r="M66" s="19">
        <v>4874.8366999999998</v>
      </c>
      <c r="N66" s="20">
        <v>0.72548595205628885</v>
      </c>
      <c r="O66" s="19">
        <v>5452.7873</v>
      </c>
      <c r="P66" s="20">
        <v>0.84984453813028416</v>
      </c>
      <c r="Q66" s="19">
        <v>4018.6750000000002</v>
      </c>
      <c r="R66" s="20">
        <v>0.76507604012629127</v>
      </c>
    </row>
    <row r="67" spans="8:18">
      <c r="H67" s="18">
        <v>42113</v>
      </c>
      <c r="I67" s="19">
        <v>4596.1360000000004</v>
      </c>
      <c r="J67" s="20">
        <v>1.1095821122277325</v>
      </c>
      <c r="K67" s="21">
        <v>5221.7685000000001</v>
      </c>
      <c r="L67" s="20">
        <v>0.67708467623283242</v>
      </c>
      <c r="M67" s="19">
        <v>4517.0083000000004</v>
      </c>
      <c r="N67" s="20">
        <v>0.5988298371044225</v>
      </c>
      <c r="O67" s="19">
        <v>5105.2028</v>
      </c>
      <c r="P67" s="20">
        <v>0.73192736045791351</v>
      </c>
      <c r="Q67" s="19">
        <v>3796.1995000000002</v>
      </c>
      <c r="R67" s="20">
        <v>0.6673607049560879</v>
      </c>
    </row>
    <row r="68" spans="8:18">
      <c r="H68" s="18">
        <v>42106</v>
      </c>
      <c r="I68" s="19">
        <v>4344.4160000000002</v>
      </c>
      <c r="J68" s="20">
        <v>0.99404505908353391</v>
      </c>
      <c r="K68" s="21">
        <v>5385.7806</v>
      </c>
      <c r="L68" s="20">
        <v>0.72976073409077213</v>
      </c>
      <c r="M68" s="19">
        <v>4635.1113999999998</v>
      </c>
      <c r="N68" s="20">
        <v>0.64063333791590571</v>
      </c>
      <c r="O68" s="19">
        <v>5313.0554000000002</v>
      </c>
      <c r="P68" s="20">
        <v>0.80244083837152647</v>
      </c>
      <c r="Q68" s="19">
        <v>3895.7615000000001</v>
      </c>
      <c r="R68" s="20">
        <v>0.71109016820132509</v>
      </c>
    </row>
    <row r="69" spans="8:18">
      <c r="H69" s="18">
        <v>42099</v>
      </c>
      <c r="I69" s="19">
        <v>4170.5379999999996</v>
      </c>
      <c r="J69" s="20">
        <v>0.9142367334574133</v>
      </c>
      <c r="K69" s="21">
        <v>5291.8374000000003</v>
      </c>
      <c r="L69" s="20">
        <v>0.69958882946568668</v>
      </c>
      <c r="M69" s="19">
        <v>4610.6992</v>
      </c>
      <c r="N69" s="20">
        <v>0.63199245192298847</v>
      </c>
      <c r="O69" s="19">
        <v>5251.8287</v>
      </c>
      <c r="P69" s="20">
        <v>0.78166983258101252</v>
      </c>
      <c r="Q69" s="19">
        <v>3797.7465000000002</v>
      </c>
      <c r="R69" s="20">
        <v>0.66804017583494102</v>
      </c>
    </row>
    <row r="70" spans="8:18">
      <c r="H70" s="18">
        <v>42092</v>
      </c>
      <c r="I70" s="19">
        <v>3971.6970000000001</v>
      </c>
      <c r="J70" s="20">
        <v>0.82297063150188521</v>
      </c>
      <c r="K70" s="21">
        <v>4774.5784000000003</v>
      </c>
      <c r="L70" s="20">
        <v>0.53345983647346218</v>
      </c>
      <c r="M70" s="19">
        <v>4156.2186000000002</v>
      </c>
      <c r="N70" s="20">
        <v>0.47112554723629141</v>
      </c>
      <c r="O70" s="19">
        <v>4693.2183000000005</v>
      </c>
      <c r="P70" s="20">
        <v>0.5921626428575526</v>
      </c>
      <c r="Q70" s="19">
        <v>3451.3953000000001</v>
      </c>
      <c r="R70" s="20">
        <v>0.5159163527865509</v>
      </c>
    </row>
    <row r="71" spans="8:18">
      <c r="H71" s="18">
        <v>42085</v>
      </c>
      <c r="I71" s="19">
        <v>3892.5740000000001</v>
      </c>
      <c r="J71" s="20">
        <v>0.7866539373340462</v>
      </c>
      <c r="K71" s="21">
        <v>4598.7503999999999</v>
      </c>
      <c r="L71" s="20">
        <v>0.47698884499755367</v>
      </c>
      <c r="M71" s="19">
        <v>4034.3022000000001</v>
      </c>
      <c r="N71" s="20">
        <v>0.42797229955411265</v>
      </c>
      <c r="O71" s="19">
        <v>4547.3986999999997</v>
      </c>
      <c r="P71" s="20">
        <v>0.54269370600532207</v>
      </c>
      <c r="Q71" s="19">
        <v>3302.1885000000002</v>
      </c>
      <c r="R71" s="20">
        <v>0.45038197946601244</v>
      </c>
    </row>
    <row r="72" spans="8:18">
      <c r="H72" s="18">
        <v>42078</v>
      </c>
      <c r="I72" s="19">
        <v>3617.6570000000002</v>
      </c>
      <c r="J72" s="20">
        <v>0.66046968483426993</v>
      </c>
      <c r="K72" s="21">
        <v>4249.2844999999998</v>
      </c>
      <c r="L72" s="20">
        <v>0.36475026035790226</v>
      </c>
      <c r="M72" s="19">
        <v>3763.9074000000001</v>
      </c>
      <c r="N72" s="20">
        <v>0.33226397994843837</v>
      </c>
      <c r="O72" s="19">
        <v>4257.2563</v>
      </c>
      <c r="P72" s="20">
        <v>0.44426361798043046</v>
      </c>
      <c r="Q72" s="19">
        <v>3012.4380999999998</v>
      </c>
      <c r="R72" s="20">
        <v>0.32311826974651292</v>
      </c>
    </row>
    <row r="73" spans="8:18">
      <c r="H73" s="18">
        <v>42071</v>
      </c>
      <c r="I73" s="19">
        <v>3478.52</v>
      </c>
      <c r="J73" s="20">
        <v>0.59660714326695552</v>
      </c>
      <c r="K73" s="21">
        <v>4110.4171999999999</v>
      </c>
      <c r="L73" s="20">
        <v>0.32015000263682025</v>
      </c>
      <c r="M73" s="19">
        <v>3654.9072999999999</v>
      </c>
      <c r="N73" s="20">
        <v>0.29368255601628257</v>
      </c>
      <c r="O73" s="19">
        <v>4065.3216000000002</v>
      </c>
      <c r="P73" s="20">
        <v>0.37915024807644127</v>
      </c>
      <c r="Q73" s="19">
        <v>2938.1613000000002</v>
      </c>
      <c r="R73" s="20">
        <v>0.2904945318186507</v>
      </c>
    </row>
    <row r="74" spans="8:18">
      <c r="H74" s="18">
        <v>42064</v>
      </c>
      <c r="I74" s="19">
        <v>3572.8429999999998</v>
      </c>
      <c r="J74" s="20">
        <v>0.63990049089018863</v>
      </c>
      <c r="K74" s="21">
        <v>4051.0030000000002</v>
      </c>
      <c r="L74" s="20">
        <v>0.30106783835270234</v>
      </c>
      <c r="M74" s="19">
        <v>3543.5913</v>
      </c>
      <c r="N74" s="20">
        <v>0.25428140146292133</v>
      </c>
      <c r="O74" s="19">
        <v>4072.8020999999999</v>
      </c>
      <c r="P74" s="20">
        <v>0.38168798910798363</v>
      </c>
      <c r="Q74" s="19">
        <v>2876.3225000000002</v>
      </c>
      <c r="R74" s="20">
        <v>0.26333379246297706</v>
      </c>
    </row>
    <row r="75" spans="8:18">
      <c r="H75" s="18">
        <v>42057</v>
      </c>
      <c r="I75" s="19">
        <v>3522.3220000000001</v>
      </c>
      <c r="J75" s="20">
        <v>0.61671183896782233</v>
      </c>
      <c r="K75" s="21">
        <v>4001.9452999999999</v>
      </c>
      <c r="L75" s="20">
        <v>0.28531188959296161</v>
      </c>
      <c r="M75" s="19">
        <v>3499.4755</v>
      </c>
      <c r="N75" s="20">
        <v>0.23866627467032031</v>
      </c>
      <c r="O75" s="19">
        <v>4023.8838999999998</v>
      </c>
      <c r="P75" s="20">
        <v>0.3650926113485824</v>
      </c>
      <c r="Q75" s="19">
        <v>2841.6388999999999</v>
      </c>
      <c r="R75" s="20">
        <v>0.24810011684966549</v>
      </c>
    </row>
    <row r="76" spans="8:18">
      <c r="H76" s="18">
        <v>42050</v>
      </c>
      <c r="I76" s="19">
        <v>3469.828</v>
      </c>
      <c r="J76" s="20">
        <v>0.59261759906733147</v>
      </c>
      <c r="K76" s="21">
        <v>3872.0016000000001</v>
      </c>
      <c r="L76" s="20">
        <v>0.24357764035479734</v>
      </c>
      <c r="M76" s="19">
        <v>3392.9931000000001</v>
      </c>
      <c r="N76" s="20">
        <v>0.20097601002181675</v>
      </c>
      <c r="O76" s="19">
        <v>3907.1210999999998</v>
      </c>
      <c r="P76" s="20">
        <v>0.32548112167305465</v>
      </c>
      <c r="Q76" s="19">
        <v>2740.1695</v>
      </c>
      <c r="R76" s="20">
        <v>0.20353288841094108</v>
      </c>
    </row>
    <row r="77" spans="8:18">
      <c r="H77" s="18">
        <v>42043</v>
      </c>
      <c r="I77" s="19">
        <v>3312.42</v>
      </c>
      <c r="J77" s="20">
        <v>0.52036884465241795</v>
      </c>
      <c r="K77" s="21">
        <v>3676.7891</v>
      </c>
      <c r="L77" s="20">
        <v>0.18088089453791523</v>
      </c>
      <c r="M77" s="19">
        <v>3264.7460999999998</v>
      </c>
      <c r="N77" s="20">
        <v>0.15558199776836745</v>
      </c>
      <c r="O77" s="19">
        <v>3657.2507000000001</v>
      </c>
      <c r="P77" s="20">
        <v>0.24071320954847408</v>
      </c>
      <c r="Q77" s="19">
        <v>2615.8416999999999</v>
      </c>
      <c r="R77" s="20">
        <v>0.14892582989000736</v>
      </c>
    </row>
    <row r="78" spans="8:18">
      <c r="H78" s="18">
        <v>42036</v>
      </c>
      <c r="I78" s="19">
        <v>3434.39</v>
      </c>
      <c r="J78" s="20">
        <v>0.57635189872836712</v>
      </c>
      <c r="K78" s="21">
        <v>3719.4279000000001</v>
      </c>
      <c r="L78" s="20">
        <v>0.19457527376843009</v>
      </c>
      <c r="M78" s="19">
        <v>3274.8694</v>
      </c>
      <c r="N78" s="20">
        <v>0.15916521768185743</v>
      </c>
      <c r="O78" s="19">
        <v>3630.261</v>
      </c>
      <c r="P78" s="20">
        <v>0.23155702090880803</v>
      </c>
      <c r="Q78" s="19">
        <v>2689.4603000000002</v>
      </c>
      <c r="R78" s="20">
        <v>0.18126047426101066</v>
      </c>
    </row>
    <row r="79" spans="8:18">
      <c r="H79" s="18">
        <v>42029</v>
      </c>
      <c r="I79" s="19">
        <v>3571.732</v>
      </c>
      <c r="J79" s="20">
        <v>0.63939055260144251</v>
      </c>
      <c r="K79" s="21">
        <v>3712.1172999999999</v>
      </c>
      <c r="L79" s="20">
        <v>0.19222731536428617</v>
      </c>
      <c r="M79" s="19">
        <v>3274.4674</v>
      </c>
      <c r="N79" s="20">
        <v>0.15902292668927376</v>
      </c>
      <c r="O79" s="19">
        <v>3646.0684000000001</v>
      </c>
      <c r="P79" s="20">
        <v>0.23691964206808946</v>
      </c>
      <c r="Q79" s="19">
        <v>2671.4061000000002</v>
      </c>
      <c r="R79" s="20">
        <v>0.17333073725972348</v>
      </c>
    </row>
    <row r="80" spans="8:18">
      <c r="H80" s="18">
        <v>42022</v>
      </c>
      <c r="I80" s="19">
        <v>3635.1460000000002</v>
      </c>
      <c r="J80" s="20">
        <v>0.66849696722120355</v>
      </c>
      <c r="K80" s="21">
        <v>3580.1089000000002</v>
      </c>
      <c r="L80" s="20">
        <v>0.14982994275498474</v>
      </c>
      <c r="M80" s="19">
        <v>3165.8757999999998</v>
      </c>
      <c r="N80" s="20">
        <v>0.12058609447470636</v>
      </c>
      <c r="O80" s="19">
        <v>3486.386</v>
      </c>
      <c r="P80" s="20">
        <v>0.18274778477309916</v>
      </c>
      <c r="Q80" s="19">
        <v>2589.7894999999999</v>
      </c>
      <c r="R80" s="20">
        <v>0.13748322405286495</v>
      </c>
    </row>
    <row r="81" spans="8:18">
      <c r="H81" s="18">
        <v>42015</v>
      </c>
      <c r="I81" s="19">
        <v>3546.723</v>
      </c>
      <c r="J81" s="20">
        <v>0.62791166271552457</v>
      </c>
      <c r="K81" s="21">
        <v>3466.7226000000001</v>
      </c>
      <c r="L81" s="20">
        <v>0.11341346312270328</v>
      </c>
      <c r="M81" s="19">
        <v>2969.1588000000002</v>
      </c>
      <c r="N81" s="20">
        <v>5.0956598981932943E-2</v>
      </c>
      <c r="O81" s="19">
        <v>3371.0956999999999</v>
      </c>
      <c r="P81" s="20">
        <v>0.14363583706253991</v>
      </c>
      <c r="Q81" s="19">
        <v>2535.2503000000002</v>
      </c>
      <c r="R81" s="20">
        <v>0.11352860339614224</v>
      </c>
    </row>
    <row r="82" spans="8:18">
      <c r="H82" s="18">
        <v>42008</v>
      </c>
      <c r="I82" s="19">
        <v>3533.7049999999999</v>
      </c>
      <c r="J82" s="20">
        <v>0.62193652622326656</v>
      </c>
      <c r="K82" s="21">
        <v>3356.2098999999998</v>
      </c>
      <c r="L82" s="20">
        <v>7.7919902713214251E-2</v>
      </c>
      <c r="M82" s="19">
        <v>2856.8514</v>
      </c>
      <c r="N82" s="20">
        <v>1.1204530771736776E-2</v>
      </c>
      <c r="O82" s="19">
        <v>3208.9861999999998</v>
      </c>
      <c r="P82" s="20">
        <v>8.864059212532549E-2</v>
      </c>
      <c r="Q82" s="19">
        <v>2484.5047</v>
      </c>
      <c r="R82" s="20">
        <v>9.1240201696120904E-2</v>
      </c>
    </row>
    <row r="83" spans="8:18">
      <c r="H83" s="18">
        <v>42001</v>
      </c>
      <c r="I83" s="19">
        <v>3445.8389999999999</v>
      </c>
      <c r="J83" s="20">
        <v>0.58160687934749911</v>
      </c>
      <c r="K83" s="21">
        <v>3488.6041</v>
      </c>
      <c r="L83" s="20">
        <v>0.12044118339467391</v>
      </c>
      <c r="M83" s="19">
        <v>2973.8535000000002</v>
      </c>
      <c r="N83" s="20">
        <v>5.2618324163233421E-2</v>
      </c>
      <c r="O83" s="19">
        <v>3377.5866999999998</v>
      </c>
      <c r="P83" s="20">
        <v>0.14583789267857372</v>
      </c>
      <c r="Q83" s="19">
        <v>2561.5520000000001</v>
      </c>
      <c r="R83" s="20">
        <v>0.12508079422635099</v>
      </c>
    </row>
    <row r="84" spans="8:18">
      <c r="H84" s="18">
        <v>41994</v>
      </c>
      <c r="I84" s="19">
        <v>3383.1669999999999</v>
      </c>
      <c r="J84" s="20">
        <v>0.55284103557404762</v>
      </c>
      <c r="K84" s="21">
        <v>3610.6923000000002</v>
      </c>
      <c r="L84" s="20">
        <v>0.15965246772657227</v>
      </c>
      <c r="M84" s="19">
        <v>3104.5320000000002</v>
      </c>
      <c r="N84" s="20">
        <v>9.8872984547198284E-2</v>
      </c>
      <c r="O84" s="19">
        <v>3485.1968000000002</v>
      </c>
      <c r="P84" s="20">
        <v>0.18234435162896312</v>
      </c>
      <c r="Q84" s="19">
        <v>2650.0122000000001</v>
      </c>
      <c r="R84" s="20">
        <v>0.16393414253761773</v>
      </c>
    </row>
    <row r="85" spans="8:18">
      <c r="H85" s="18">
        <v>41987</v>
      </c>
      <c r="I85" s="19">
        <v>3193.2269999999999</v>
      </c>
      <c r="J85" s="20">
        <v>0.4656604068031549</v>
      </c>
      <c r="K85" s="21">
        <v>3731.0194000000001</v>
      </c>
      <c r="L85" s="20">
        <v>0.19829813643929572</v>
      </c>
      <c r="M85" s="19">
        <v>3237.0897</v>
      </c>
      <c r="N85" s="20">
        <v>0.14579280222783808</v>
      </c>
      <c r="O85" s="19">
        <v>3610.6799000000001</v>
      </c>
      <c r="P85" s="20">
        <v>0.22491418140439867</v>
      </c>
      <c r="Q85" s="19">
        <v>2727.5547999999999</v>
      </c>
      <c r="R85" s="20">
        <v>0.1979922799458671</v>
      </c>
    </row>
    <row r="86" spans="8:18">
      <c r="H86" s="18">
        <v>41980</v>
      </c>
      <c r="I86" s="19">
        <v>3124.8850000000002</v>
      </c>
      <c r="J86" s="20">
        <v>0.43429208769469807</v>
      </c>
      <c r="K86" s="21">
        <v>3706.4164999999998</v>
      </c>
      <c r="L86" s="20">
        <v>0.19039637928922493</v>
      </c>
      <c r="M86" s="19">
        <v>3183.3285999999998</v>
      </c>
      <c r="N86" s="20">
        <v>0.12676364729899836</v>
      </c>
      <c r="O86" s="19">
        <v>3589.2891</v>
      </c>
      <c r="P86" s="20">
        <v>0.2176574056731615</v>
      </c>
      <c r="Q86" s="19">
        <v>2715.8780000000002</v>
      </c>
      <c r="R86" s="20">
        <v>0.19286361442667332</v>
      </c>
    </row>
    <row r="87" spans="8:18">
      <c r="H87" s="18">
        <v>41973</v>
      </c>
      <c r="I87" s="19">
        <v>2808.819</v>
      </c>
      <c r="J87" s="20">
        <v>0.28922084091623645</v>
      </c>
      <c r="K87" s="21">
        <v>3708.0007999999998</v>
      </c>
      <c r="L87" s="20">
        <v>0.19090521173795483</v>
      </c>
      <c r="M87" s="19">
        <v>3246.5462000000002</v>
      </c>
      <c r="N87" s="20">
        <v>0.14914000315163944</v>
      </c>
      <c r="O87" s="19">
        <v>3599.0585000000001</v>
      </c>
      <c r="P87" s="20">
        <v>0.22097165034043664</v>
      </c>
      <c r="Q87" s="19">
        <v>2699.2161999999998</v>
      </c>
      <c r="R87" s="20">
        <v>0.18554544513819482</v>
      </c>
    </row>
    <row r="88" spans="8:18">
      <c r="H88" s="18">
        <v>41966</v>
      </c>
      <c r="I88" s="19">
        <v>2583.4549999999999</v>
      </c>
      <c r="J88" s="20">
        <v>0.18578093767140413</v>
      </c>
      <c r="K88" s="21">
        <v>3586.7314999999999</v>
      </c>
      <c r="L88" s="20">
        <v>0.15195693497549745</v>
      </c>
      <c r="M88" s="19">
        <v>3153.3616999999999</v>
      </c>
      <c r="N88" s="20">
        <v>0.11615663250880548</v>
      </c>
      <c r="O88" s="19">
        <v>3445.4144000000001</v>
      </c>
      <c r="P88" s="20">
        <v>0.16884827131170699</v>
      </c>
      <c r="Q88" s="19">
        <v>2624.2220000000002</v>
      </c>
      <c r="R88" s="20">
        <v>0.15260661192365554</v>
      </c>
    </row>
    <row r="89" spans="8:18">
      <c r="H89" s="18">
        <v>41959</v>
      </c>
      <c r="I89" s="19">
        <v>2581.0929999999998</v>
      </c>
      <c r="J89" s="20">
        <v>0.1846968024436646</v>
      </c>
      <c r="K89" s="21">
        <v>3503.9092999999998</v>
      </c>
      <c r="L89" s="20">
        <v>0.12535678169947784</v>
      </c>
      <c r="M89" s="19">
        <v>3078.3543</v>
      </c>
      <c r="N89" s="20">
        <v>8.9607186247299575E-2</v>
      </c>
      <c r="O89" s="19">
        <v>3320.7284</v>
      </c>
      <c r="P89" s="20">
        <v>0.12654885573000763</v>
      </c>
      <c r="Q89" s="19">
        <v>2582.92</v>
      </c>
      <c r="R89" s="20">
        <v>0.13446601319166129</v>
      </c>
    </row>
    <row r="90" spans="8:18">
      <c r="H90" s="18">
        <v>41952</v>
      </c>
      <c r="I90" s="19">
        <v>2502.1529999999998</v>
      </c>
      <c r="J90" s="20">
        <v>0.14846410351150552</v>
      </c>
      <c r="K90" s="21">
        <v>3620.3146999999999</v>
      </c>
      <c r="L90" s="20">
        <v>0.1627429110483285</v>
      </c>
      <c r="M90" s="19">
        <v>3176.1743000000001</v>
      </c>
      <c r="N90" s="20">
        <v>0.12423132777600898</v>
      </c>
      <c r="O90" s="19">
        <v>3483.3519999999999</v>
      </c>
      <c r="P90" s="20">
        <v>0.18171850781437993</v>
      </c>
      <c r="Q90" s="19">
        <v>2646.0408000000002</v>
      </c>
      <c r="R90" s="20">
        <v>0.16218983054778091</v>
      </c>
    </row>
    <row r="91" spans="8:18">
      <c r="H91" s="18">
        <v>41945</v>
      </c>
      <c r="I91" s="19">
        <v>2508.3249999999998</v>
      </c>
      <c r="J91" s="20">
        <v>0.15129699200668267</v>
      </c>
      <c r="K91" s="21">
        <v>3641.8335999999999</v>
      </c>
      <c r="L91" s="20">
        <v>0.16965417443340325</v>
      </c>
      <c r="M91" s="19">
        <v>3212.0758000000001</v>
      </c>
      <c r="N91" s="20">
        <v>0.13693893989104633</v>
      </c>
      <c r="O91" s="19">
        <v>3482.8854999999999</v>
      </c>
      <c r="P91" s="20">
        <v>0.18156024884890765</v>
      </c>
      <c r="Q91" s="19">
        <v>2667.3409999999999</v>
      </c>
      <c r="R91" s="20">
        <v>0.17154527050495538</v>
      </c>
    </row>
    <row r="92" spans="8:18">
      <c r="H92" s="18">
        <v>41938</v>
      </c>
      <c r="I92" s="19">
        <v>2390.7060000000001</v>
      </c>
      <c r="J92" s="20">
        <v>9.7311004982340243E-2</v>
      </c>
      <c r="K92" s="21">
        <v>3520.3642</v>
      </c>
      <c r="L92" s="20">
        <v>0.13064163119806138</v>
      </c>
      <c r="M92" s="19">
        <v>3079.5985000000001</v>
      </c>
      <c r="N92" s="20">
        <v>9.0047580408923134E-2</v>
      </c>
      <c r="O92" s="19">
        <v>3355.0886</v>
      </c>
      <c r="P92" s="20">
        <v>0.13820546817463097</v>
      </c>
      <c r="Q92" s="19">
        <v>2589.6588999999999</v>
      </c>
      <c r="R92" s="20">
        <v>0.13742586212863861</v>
      </c>
    </row>
    <row r="93" spans="8:18">
      <c r="H93" s="18">
        <v>41931</v>
      </c>
      <c r="I93" s="19">
        <v>2441.732</v>
      </c>
      <c r="J93" s="20">
        <v>0.12073144703595484</v>
      </c>
      <c r="K93" s="21">
        <v>3585.9666999999999</v>
      </c>
      <c r="L93" s="20">
        <v>0.15171130279927536</v>
      </c>
      <c r="M93" s="19">
        <v>3138.9438</v>
      </c>
      <c r="N93" s="20">
        <v>0.11105330588698203</v>
      </c>
      <c r="O93" s="19">
        <v>3400.0491000000002</v>
      </c>
      <c r="P93" s="20">
        <v>0.15345820604625238</v>
      </c>
      <c r="Q93" s="19">
        <v>2644.6642999999999</v>
      </c>
      <c r="R93" s="20">
        <v>0.16158524640767657</v>
      </c>
    </row>
    <row r="94" spans="8:18">
      <c r="H94" s="18">
        <v>41924</v>
      </c>
      <c r="I94" s="19">
        <v>2466.7890000000002</v>
      </c>
      <c r="J94" s="20">
        <v>0.13223236845910047</v>
      </c>
      <c r="K94" s="21">
        <v>3695.0365000000002</v>
      </c>
      <c r="L94" s="20">
        <v>0.18674144444951901</v>
      </c>
      <c r="M94" s="19">
        <v>3292.3784000000001</v>
      </c>
      <c r="N94" s="20">
        <v>0.16536266292849588</v>
      </c>
      <c r="O94" s="19">
        <v>3494.9573999999998</v>
      </c>
      <c r="P94" s="20">
        <v>0.18565561091811134</v>
      </c>
      <c r="Q94" s="19">
        <v>2714.6266999999998</v>
      </c>
      <c r="R94" s="20">
        <v>0.19231402043138623</v>
      </c>
    </row>
    <row r="95" spans="8:18">
      <c r="H95" s="18">
        <v>41917</v>
      </c>
      <c r="I95" s="19">
        <v>2450.9879999999998</v>
      </c>
      <c r="J95" s="20">
        <v>0.12497986179800269</v>
      </c>
      <c r="K95" s="21">
        <v>3670.7280000000001</v>
      </c>
      <c r="L95" s="20">
        <v>0.17893424027104854</v>
      </c>
      <c r="M95" s="19">
        <v>3246.2422999999999</v>
      </c>
      <c r="N95" s="20">
        <v>0.14903243540873845</v>
      </c>
      <c r="O95" s="19">
        <v>3517.5513000000001</v>
      </c>
      <c r="P95" s="20">
        <v>0.19332053533393467</v>
      </c>
      <c r="Q95" s="19">
        <v>2680.3317999999999</v>
      </c>
      <c r="R95" s="20">
        <v>0.17725106901368592</v>
      </c>
    </row>
    <row r="96" spans="8:18">
      <c r="H96" s="18">
        <v>41910</v>
      </c>
      <c r="I96" s="19">
        <v>2437.201</v>
      </c>
      <c r="J96" s="20">
        <v>0.1186517617197449</v>
      </c>
      <c r="K96" s="21">
        <v>3594.3471</v>
      </c>
      <c r="L96" s="20">
        <v>0.15440285077209381</v>
      </c>
      <c r="M96" s="19">
        <v>3151.1835000000001</v>
      </c>
      <c r="N96" s="20">
        <v>0.11538564186192524</v>
      </c>
      <c r="O96" s="19">
        <v>3431.1235000000001</v>
      </c>
      <c r="P96" s="20">
        <v>0.16400011900802802</v>
      </c>
      <c r="Q96" s="19">
        <v>2637.9605000000001</v>
      </c>
      <c r="R96" s="20">
        <v>0.15864081403685826</v>
      </c>
    </row>
    <row r="97" spans="8:18">
      <c r="H97" s="18">
        <v>41903</v>
      </c>
      <c r="I97" s="19">
        <v>2425.2109999999998</v>
      </c>
      <c r="J97" s="20">
        <v>0.11314846731644379</v>
      </c>
      <c r="K97" s="21">
        <v>3567.3672000000001</v>
      </c>
      <c r="L97" s="20">
        <v>0.14573766830445023</v>
      </c>
      <c r="M97" s="19">
        <v>3092.4841999999999</v>
      </c>
      <c r="N97" s="20">
        <v>9.4608573053540646E-2</v>
      </c>
      <c r="O97" s="19">
        <v>3422.1694000000002</v>
      </c>
      <c r="P97" s="20">
        <v>0.16096246283925142</v>
      </c>
      <c r="Q97" s="19">
        <v>2618.5673999999999</v>
      </c>
      <c r="R97" s="20">
        <v>0.15012300750764807</v>
      </c>
    </row>
    <row r="98" spans="8:18">
      <c r="H98" s="18">
        <v>41896</v>
      </c>
      <c r="I98" s="19">
        <v>2438.3580000000002</v>
      </c>
      <c r="J98" s="20">
        <v>0.11918281356500104</v>
      </c>
      <c r="K98" s="21">
        <v>3602.1306</v>
      </c>
      <c r="L98" s="20">
        <v>0.15690269131030576</v>
      </c>
      <c r="M98" s="19">
        <v>3163.7339999999999</v>
      </c>
      <c r="N98" s="20">
        <v>0.11982798788785098</v>
      </c>
      <c r="O98" s="19">
        <v>3406.6143999999999</v>
      </c>
      <c r="P98" s="20">
        <v>0.15568546775260694</v>
      </c>
      <c r="Q98" s="19">
        <v>2658.3593000000001</v>
      </c>
      <c r="R98" s="20">
        <v>0.16760034252008404</v>
      </c>
    </row>
    <row r="99" spans="8:18">
      <c r="H99" s="18">
        <v>41889</v>
      </c>
      <c r="I99" s="19">
        <v>2449.259</v>
      </c>
      <c r="J99" s="20">
        <v>0.12418626746745187</v>
      </c>
      <c r="K99" s="21">
        <v>3580.1673000000001</v>
      </c>
      <c r="L99" s="20">
        <v>0.14984869918685106</v>
      </c>
      <c r="M99" s="19">
        <v>3122.8049999999998</v>
      </c>
      <c r="N99" s="20">
        <v>0.1053408534712843</v>
      </c>
      <c r="O99" s="19">
        <v>3409.9274999999998</v>
      </c>
      <c r="P99" s="20">
        <v>0.15680942869259806</v>
      </c>
      <c r="Q99" s="19">
        <v>2635.6275999999998</v>
      </c>
      <c r="R99" s="20">
        <v>0.15761616141030554</v>
      </c>
    </row>
    <row r="100" spans="8:18">
      <c r="H100" s="18">
        <v>41882</v>
      </c>
      <c r="I100" s="19">
        <v>2338.2869999999998</v>
      </c>
      <c r="J100" s="20">
        <v>7.3251189358767288E-2</v>
      </c>
      <c r="K100" s="21">
        <v>3410.8739999999998</v>
      </c>
      <c r="L100" s="20">
        <v>9.547646893212236E-2</v>
      </c>
      <c r="M100" s="19">
        <v>2962.9708000000001</v>
      </c>
      <c r="N100" s="20">
        <v>4.8766308777683731E-2</v>
      </c>
      <c r="O100" s="19">
        <v>3197.5273000000002</v>
      </c>
      <c r="P100" s="20">
        <v>8.4753188782455302E-2</v>
      </c>
      <c r="Q100" s="19">
        <v>2539.6021999999998</v>
      </c>
      <c r="R100" s="20">
        <v>0.11544003799063551</v>
      </c>
    </row>
    <row r="101" spans="8:18">
      <c r="H101" s="18">
        <v>41875</v>
      </c>
      <c r="I101" s="19">
        <v>2365.364</v>
      </c>
      <c r="J101" s="20">
        <v>8.5679271306906113E-2</v>
      </c>
      <c r="K101" s="21">
        <v>3460.1383000000001</v>
      </c>
      <c r="L101" s="20">
        <v>0.11129877178130809</v>
      </c>
      <c r="M101" s="19">
        <v>3013.9115999999999</v>
      </c>
      <c r="N101" s="20">
        <v>6.6797196824971206E-2</v>
      </c>
      <c r="O101" s="19">
        <v>3261.9776000000002</v>
      </c>
      <c r="P101" s="20">
        <v>0.10661779286042083</v>
      </c>
      <c r="Q101" s="19">
        <v>2565.1925000000001</v>
      </c>
      <c r="R101" s="20">
        <v>0.12667976884462195</v>
      </c>
    </row>
    <row r="102" spans="8:18">
      <c r="H102" s="18">
        <v>41868</v>
      </c>
      <c r="I102" s="19">
        <v>2360.6350000000002</v>
      </c>
      <c r="J102" s="20">
        <v>8.3508705899632663E-2</v>
      </c>
      <c r="K102" s="21">
        <v>3363.0857999999998</v>
      </c>
      <c r="L102" s="20">
        <v>8.0128247745229642E-2</v>
      </c>
      <c r="M102" s="19">
        <v>2885.7384999999999</v>
      </c>
      <c r="N102" s="20">
        <v>2.1429342045034439E-2</v>
      </c>
      <c r="O102" s="19">
        <v>3144.8685999999998</v>
      </c>
      <c r="P102" s="20">
        <v>6.6888855695404148E-2</v>
      </c>
      <c r="Q102" s="19">
        <v>2516.8701000000001</v>
      </c>
      <c r="R102" s="20">
        <v>0.10545568119349347</v>
      </c>
    </row>
    <row r="103" spans="8:18">
      <c r="H103" s="18">
        <v>41861</v>
      </c>
      <c r="I103" s="19">
        <v>2331.134</v>
      </c>
      <c r="J103" s="20">
        <v>6.9968031321502089E-2</v>
      </c>
      <c r="K103" s="21">
        <v>3219.4593</v>
      </c>
      <c r="L103" s="20">
        <v>3.399946929575326E-2</v>
      </c>
      <c r="M103" s="19">
        <v>2742.8272999999999</v>
      </c>
      <c r="N103" s="20">
        <v>-2.9155176610022537E-2</v>
      </c>
      <c r="O103" s="19">
        <v>3030.1799000000001</v>
      </c>
      <c r="P103" s="20">
        <v>2.7980999289513919E-2</v>
      </c>
      <c r="Q103" s="19">
        <v>2403.8004000000001</v>
      </c>
      <c r="R103" s="20">
        <v>5.5793387443870079E-2</v>
      </c>
    </row>
    <row r="104" spans="8:18">
      <c r="H104" s="18">
        <v>41854</v>
      </c>
      <c r="I104" s="19">
        <v>2329.402</v>
      </c>
      <c r="J104" s="20">
        <v>6.9173060019874333E-2</v>
      </c>
      <c r="K104" s="21">
        <v>3108.7305000000001</v>
      </c>
      <c r="L104" s="20">
        <v>-1.5634963350765751E-3</v>
      </c>
      <c r="M104" s="19">
        <v>2642.3652999999999</v>
      </c>
      <c r="N104" s="20">
        <v>-6.4714474363622987E-2</v>
      </c>
      <c r="O104" s="19">
        <v>2955.5886999999998</v>
      </c>
      <c r="P104" s="20">
        <v>2.6761200926701534E-3</v>
      </c>
      <c r="Q104" s="19">
        <v>2309.1089999999999</v>
      </c>
      <c r="R104" s="20">
        <v>1.4203181381918117E-2</v>
      </c>
    </row>
    <row r="105" spans="8:18">
      <c r="H105" s="18">
        <v>41847</v>
      </c>
      <c r="I105" s="19">
        <v>2260.4540000000002</v>
      </c>
      <c r="J105" s="20">
        <v>3.752659275391923E-2</v>
      </c>
      <c r="K105" s="21">
        <v>2990.8917000000001</v>
      </c>
      <c r="L105" s="20">
        <v>-3.9409993311276481E-2</v>
      </c>
      <c r="M105" s="19">
        <v>2562.8959</v>
      </c>
      <c r="N105" s="20">
        <v>-9.2843279851269722E-2</v>
      </c>
      <c r="O105" s="19">
        <v>2817.1397000000002</v>
      </c>
      <c r="P105" s="20">
        <v>-4.4292359029851069E-2</v>
      </c>
      <c r="Q105" s="19">
        <v>2230.3618000000001</v>
      </c>
      <c r="R105" s="20">
        <v>-2.0384038521914061E-2</v>
      </c>
    </row>
    <row r="106" spans="8:18">
      <c r="H106" s="18">
        <v>41840</v>
      </c>
      <c r="I106" s="19">
        <v>2164.1439999999998</v>
      </c>
      <c r="J106" s="20">
        <v>-6.6787687124634232E-3</v>
      </c>
      <c r="K106" s="21">
        <v>3013.7435</v>
      </c>
      <c r="L106" s="20">
        <v>-3.2070640062594968E-2</v>
      </c>
      <c r="M106" s="19">
        <v>2606.6936999999998</v>
      </c>
      <c r="N106" s="20">
        <v>-7.7340711605040968E-2</v>
      </c>
      <c r="O106" s="19">
        <v>2849.5061000000001</v>
      </c>
      <c r="P106" s="20">
        <v>-3.3312138279458003E-2</v>
      </c>
      <c r="Q106" s="19">
        <v>2235.4422</v>
      </c>
      <c r="R106" s="20">
        <v>-1.8152633316402933E-2</v>
      </c>
    </row>
    <row r="107" spans="8:18">
      <c r="H107" s="18">
        <v>41833</v>
      </c>
      <c r="I107" s="19">
        <v>2148.009</v>
      </c>
      <c r="J107" s="20">
        <v>-1.4084578153436E-2</v>
      </c>
      <c r="K107" s="21">
        <v>3044.3312999999998</v>
      </c>
      <c r="L107" s="20">
        <v>-2.2246701935181967E-2</v>
      </c>
      <c r="M107" s="19">
        <v>2670.9358999999999</v>
      </c>
      <c r="N107" s="20">
        <v>-5.4601690700157968E-2</v>
      </c>
      <c r="O107" s="19">
        <v>2882.55</v>
      </c>
      <c r="P107" s="20">
        <v>-2.2102077338052251E-2</v>
      </c>
      <c r="Q107" s="19">
        <v>2247.4593</v>
      </c>
      <c r="R107" s="20">
        <v>-1.2874501772597635E-2</v>
      </c>
    </row>
    <row r="108" spans="8:18">
      <c r="H108" s="18">
        <v>41826</v>
      </c>
      <c r="I108" s="19">
        <v>2178.6950000000002</v>
      </c>
      <c r="J108" s="20">
        <v>0</v>
      </c>
      <c r="K108" s="21">
        <v>3113.5985999999998</v>
      </c>
      <c r="L108" s="20">
        <v>0</v>
      </c>
      <c r="M108" s="19">
        <v>2825.1963999999998</v>
      </c>
      <c r="N108" s="20">
        <v>0</v>
      </c>
      <c r="O108" s="19">
        <v>2947.7003</v>
      </c>
      <c r="P108" s="20">
        <v>0</v>
      </c>
      <c r="Q108" s="19">
        <v>2276.7716</v>
      </c>
      <c r="R108" s="20">
        <v>0</v>
      </c>
    </row>
    <row r="109" spans="8:18">
      <c r="H109" s="23"/>
      <c r="K109" s="24"/>
    </row>
  </sheetData>
  <sheetProtection algorithmName="SHA-512" hashValue="b0iBXElOTTwF7YXweWzh13RLsfAuzrd2SP1hWxZEJrrv7712CcUA/t8Ei14mICSOkLp+VgqX7I8zYBIl0bJFhg==" saltValue="dHUcN2f8Vz7unHXF8ytApQ==" spinCount="100000" sheet="1" objects="1" scenarios="1" selectLockedCells="1" selectUnlockedCells="1"/>
  <mergeCells count="10">
    <mergeCell ref="I2:J2"/>
    <mergeCell ref="K2:L2"/>
    <mergeCell ref="M2:N2"/>
    <mergeCell ref="O2:P2"/>
    <mergeCell ref="Q2:R2"/>
    <mergeCell ref="I1:J1"/>
    <mergeCell ref="K1:L1"/>
    <mergeCell ref="M1:N1"/>
    <mergeCell ref="O1:P1"/>
    <mergeCell ref="Q1:R1"/>
  </mergeCells>
  <phoneticPr fontId="2"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topLeftCell="A19" workbookViewId="0">
      <selection activeCell="I38" sqref="I38"/>
    </sheetView>
  </sheetViews>
  <sheetFormatPr defaultRowHeight="12.75"/>
  <cols>
    <col min="1" max="1" width="9" style="13"/>
    <col min="2" max="7" width="16.125" style="13" customWidth="1"/>
    <col min="8" max="232" width="9" style="13"/>
    <col min="233" max="237" width="12.875" style="13" customWidth="1"/>
    <col min="238" max="239" width="9" style="13"/>
    <col min="240" max="240" width="9.25" style="13" bestFit="1" customWidth="1"/>
    <col min="241" max="241" width="9" style="13"/>
    <col min="242" max="242" width="9.25" style="13" bestFit="1" customWidth="1"/>
    <col min="243" max="243" width="9" style="13"/>
    <col min="244" max="244" width="9.25" style="13" bestFit="1" customWidth="1"/>
    <col min="245" max="245" width="9" style="13"/>
    <col min="246" max="246" width="9.25" style="13" bestFit="1" customWidth="1"/>
    <col min="247" max="247" width="9" style="13"/>
    <col min="248" max="248" width="9.25" style="13" bestFit="1" customWidth="1"/>
    <col min="249" max="488" width="9" style="13"/>
    <col min="489" max="493" width="12.875" style="13" customWidth="1"/>
    <col min="494" max="495" width="9" style="13"/>
    <col min="496" max="496" width="9.25" style="13" bestFit="1" customWidth="1"/>
    <col min="497" max="497" width="9" style="13"/>
    <col min="498" max="498" width="9.25" style="13" bestFit="1" customWidth="1"/>
    <col min="499" max="499" width="9" style="13"/>
    <col min="500" max="500" width="9.25" style="13" bestFit="1" customWidth="1"/>
    <col min="501" max="501" width="9" style="13"/>
    <col min="502" max="502" width="9.25" style="13" bestFit="1" customWidth="1"/>
    <col min="503" max="503" width="9" style="13"/>
    <col min="504" max="504" width="9.25" style="13" bestFit="1" customWidth="1"/>
    <col min="505" max="744" width="9" style="13"/>
    <col min="745" max="749" width="12.875" style="13" customWidth="1"/>
    <col min="750" max="751" width="9" style="13"/>
    <col min="752" max="752" width="9.25" style="13" bestFit="1" customWidth="1"/>
    <col min="753" max="753" width="9" style="13"/>
    <col min="754" max="754" width="9.25" style="13" bestFit="1" customWidth="1"/>
    <col min="755" max="755" width="9" style="13"/>
    <col min="756" max="756" width="9.25" style="13" bestFit="1" customWidth="1"/>
    <col min="757" max="757" width="9" style="13"/>
    <col min="758" max="758" width="9.25" style="13" bestFit="1" customWidth="1"/>
    <col min="759" max="759" width="9" style="13"/>
    <col min="760" max="760" width="9.25" style="13" bestFit="1" customWidth="1"/>
    <col min="761" max="1000" width="9" style="13"/>
    <col min="1001" max="1005" width="12.875" style="13" customWidth="1"/>
    <col min="1006" max="1007" width="9" style="13"/>
    <col min="1008" max="1008" width="9.25" style="13" bestFit="1" customWidth="1"/>
    <col min="1009" max="1009" width="9" style="13"/>
    <col min="1010" max="1010" width="9.25" style="13" bestFit="1" customWidth="1"/>
    <col min="1011" max="1011" width="9" style="13"/>
    <col min="1012" max="1012" width="9.25" style="13" bestFit="1" customWidth="1"/>
    <col min="1013" max="1013" width="9" style="13"/>
    <col min="1014" max="1014" width="9.25" style="13" bestFit="1" customWidth="1"/>
    <col min="1015" max="1015" width="9" style="13"/>
    <col min="1016" max="1016" width="9.25" style="13" bestFit="1" customWidth="1"/>
    <col min="1017" max="1256" width="9" style="13"/>
    <col min="1257" max="1261" width="12.875" style="13" customWidth="1"/>
    <col min="1262" max="1263" width="9" style="13"/>
    <col min="1264" max="1264" width="9.25" style="13" bestFit="1" customWidth="1"/>
    <col min="1265" max="1265" width="9" style="13"/>
    <col min="1266" max="1266" width="9.25" style="13" bestFit="1" customWidth="1"/>
    <col min="1267" max="1267" width="9" style="13"/>
    <col min="1268" max="1268" width="9.25" style="13" bestFit="1" customWidth="1"/>
    <col min="1269" max="1269" width="9" style="13"/>
    <col min="1270" max="1270" width="9.25" style="13" bestFit="1" customWidth="1"/>
    <col min="1271" max="1271" width="9" style="13"/>
    <col min="1272" max="1272" width="9.25" style="13" bestFit="1" customWidth="1"/>
    <col min="1273" max="1512" width="9" style="13"/>
    <col min="1513" max="1517" width="12.875" style="13" customWidth="1"/>
    <col min="1518" max="1519" width="9" style="13"/>
    <col min="1520" max="1520" width="9.25" style="13" bestFit="1" customWidth="1"/>
    <col min="1521" max="1521" width="9" style="13"/>
    <col min="1522" max="1522" width="9.25" style="13" bestFit="1" customWidth="1"/>
    <col min="1523" max="1523" width="9" style="13"/>
    <col min="1524" max="1524" width="9.25" style="13" bestFit="1" customWidth="1"/>
    <col min="1525" max="1525" width="9" style="13"/>
    <col min="1526" max="1526" width="9.25" style="13" bestFit="1" customWidth="1"/>
    <col min="1527" max="1527" width="9" style="13"/>
    <col min="1528" max="1528" width="9.25" style="13" bestFit="1" customWidth="1"/>
    <col min="1529" max="1768" width="9" style="13"/>
    <col min="1769" max="1773" width="12.875" style="13" customWidth="1"/>
    <col min="1774" max="1775" width="9" style="13"/>
    <col min="1776" max="1776" width="9.25" style="13" bestFit="1" customWidth="1"/>
    <col min="1777" max="1777" width="9" style="13"/>
    <col min="1778" max="1778" width="9.25" style="13" bestFit="1" customWidth="1"/>
    <col min="1779" max="1779" width="9" style="13"/>
    <col min="1780" max="1780" width="9.25" style="13" bestFit="1" customWidth="1"/>
    <col min="1781" max="1781" width="9" style="13"/>
    <col min="1782" max="1782" width="9.25" style="13" bestFit="1" customWidth="1"/>
    <col min="1783" max="1783" width="9" style="13"/>
    <col min="1784" max="1784" width="9.25" style="13" bestFit="1" customWidth="1"/>
    <col min="1785" max="2024" width="9" style="13"/>
    <col min="2025" max="2029" width="12.875" style="13" customWidth="1"/>
    <col min="2030" max="2031" width="9" style="13"/>
    <col min="2032" max="2032" width="9.25" style="13" bestFit="1" customWidth="1"/>
    <col min="2033" max="2033" width="9" style="13"/>
    <col min="2034" max="2034" width="9.25" style="13" bestFit="1" customWidth="1"/>
    <col min="2035" max="2035" width="9" style="13"/>
    <col min="2036" max="2036" width="9.25" style="13" bestFit="1" customWidth="1"/>
    <col min="2037" max="2037" width="9" style="13"/>
    <col min="2038" max="2038" width="9.25" style="13" bestFit="1" customWidth="1"/>
    <col min="2039" max="2039" width="9" style="13"/>
    <col min="2040" max="2040" width="9.25" style="13" bestFit="1" customWidth="1"/>
    <col min="2041" max="2280" width="9" style="13"/>
    <col min="2281" max="2285" width="12.875" style="13" customWidth="1"/>
    <col min="2286" max="2287" width="9" style="13"/>
    <col min="2288" max="2288" width="9.25" style="13" bestFit="1" customWidth="1"/>
    <col min="2289" max="2289" width="9" style="13"/>
    <col min="2290" max="2290" width="9.25" style="13" bestFit="1" customWidth="1"/>
    <col min="2291" max="2291" width="9" style="13"/>
    <col min="2292" max="2292" width="9.25" style="13" bestFit="1" customWidth="1"/>
    <col min="2293" max="2293" width="9" style="13"/>
    <col min="2294" max="2294" width="9.25" style="13" bestFit="1" customWidth="1"/>
    <col min="2295" max="2295" width="9" style="13"/>
    <col min="2296" max="2296" width="9.25" style="13" bestFit="1" customWidth="1"/>
    <col min="2297" max="2536" width="9" style="13"/>
    <col min="2537" max="2541" width="12.875" style="13" customWidth="1"/>
    <col min="2542" max="2543" width="9" style="13"/>
    <col min="2544" max="2544" width="9.25" style="13" bestFit="1" customWidth="1"/>
    <col min="2545" max="2545" width="9" style="13"/>
    <col min="2546" max="2546" width="9.25" style="13" bestFit="1" customWidth="1"/>
    <col min="2547" max="2547" width="9" style="13"/>
    <col min="2548" max="2548" width="9.25" style="13" bestFit="1" customWidth="1"/>
    <col min="2549" max="2549" width="9" style="13"/>
    <col min="2550" max="2550" width="9.25" style="13" bestFit="1" customWidth="1"/>
    <col min="2551" max="2551" width="9" style="13"/>
    <col min="2552" max="2552" width="9.25" style="13" bestFit="1" customWidth="1"/>
    <col min="2553" max="2792" width="9" style="13"/>
    <col min="2793" max="2797" width="12.875" style="13" customWidth="1"/>
    <col min="2798" max="2799" width="9" style="13"/>
    <col min="2800" max="2800" width="9.25" style="13" bestFit="1" customWidth="1"/>
    <col min="2801" max="2801" width="9" style="13"/>
    <col min="2802" max="2802" width="9.25" style="13" bestFit="1" customWidth="1"/>
    <col min="2803" max="2803" width="9" style="13"/>
    <col min="2804" max="2804" width="9.25" style="13" bestFit="1" customWidth="1"/>
    <col min="2805" max="2805" width="9" style="13"/>
    <col min="2806" max="2806" width="9.25" style="13" bestFit="1" customWidth="1"/>
    <col min="2807" max="2807" width="9" style="13"/>
    <col min="2808" max="2808" width="9.25" style="13" bestFit="1" customWidth="1"/>
    <col min="2809" max="3048" width="9" style="13"/>
    <col min="3049" max="3053" width="12.875" style="13" customWidth="1"/>
    <col min="3054" max="3055" width="9" style="13"/>
    <col min="3056" max="3056" width="9.25" style="13" bestFit="1" customWidth="1"/>
    <col min="3057" max="3057" width="9" style="13"/>
    <col min="3058" max="3058" width="9.25" style="13" bestFit="1" customWidth="1"/>
    <col min="3059" max="3059" width="9" style="13"/>
    <col min="3060" max="3060" width="9.25" style="13" bestFit="1" customWidth="1"/>
    <col min="3061" max="3061" width="9" style="13"/>
    <col min="3062" max="3062" width="9.25" style="13" bestFit="1" customWidth="1"/>
    <col min="3063" max="3063" width="9" style="13"/>
    <col min="3064" max="3064" width="9.25" style="13" bestFit="1" customWidth="1"/>
    <col min="3065" max="3304" width="9" style="13"/>
    <col min="3305" max="3309" width="12.875" style="13" customWidth="1"/>
    <col min="3310" max="3311" width="9" style="13"/>
    <col min="3312" max="3312" width="9.25" style="13" bestFit="1" customWidth="1"/>
    <col min="3313" max="3313" width="9" style="13"/>
    <col min="3314" max="3314" width="9.25" style="13" bestFit="1" customWidth="1"/>
    <col min="3315" max="3315" width="9" style="13"/>
    <col min="3316" max="3316" width="9.25" style="13" bestFit="1" customWidth="1"/>
    <col min="3317" max="3317" width="9" style="13"/>
    <col min="3318" max="3318" width="9.25" style="13" bestFit="1" customWidth="1"/>
    <col min="3319" max="3319" width="9" style="13"/>
    <col min="3320" max="3320" width="9.25" style="13" bestFit="1" customWidth="1"/>
    <col min="3321" max="3560" width="9" style="13"/>
    <col min="3561" max="3565" width="12.875" style="13" customWidth="1"/>
    <col min="3566" max="3567" width="9" style="13"/>
    <col min="3568" max="3568" width="9.25" style="13" bestFit="1" customWidth="1"/>
    <col min="3569" max="3569" width="9" style="13"/>
    <col min="3570" max="3570" width="9.25" style="13" bestFit="1" customWidth="1"/>
    <col min="3571" max="3571" width="9" style="13"/>
    <col min="3572" max="3572" width="9.25" style="13" bestFit="1" customWidth="1"/>
    <col min="3573" max="3573" width="9" style="13"/>
    <col min="3574" max="3574" width="9.25" style="13" bestFit="1" customWidth="1"/>
    <col min="3575" max="3575" width="9" style="13"/>
    <col min="3576" max="3576" width="9.25" style="13" bestFit="1" customWidth="1"/>
    <col min="3577" max="3816" width="9" style="13"/>
    <col min="3817" max="3821" width="12.875" style="13" customWidth="1"/>
    <col min="3822" max="3823" width="9" style="13"/>
    <col min="3824" max="3824" width="9.25" style="13" bestFit="1" customWidth="1"/>
    <col min="3825" max="3825" width="9" style="13"/>
    <col min="3826" max="3826" width="9.25" style="13" bestFit="1" customWidth="1"/>
    <col min="3827" max="3827" width="9" style="13"/>
    <col min="3828" max="3828" width="9.25" style="13" bestFit="1" customWidth="1"/>
    <col min="3829" max="3829" width="9" style="13"/>
    <col min="3830" max="3830" width="9.25" style="13" bestFit="1" customWidth="1"/>
    <col min="3831" max="3831" width="9" style="13"/>
    <col min="3832" max="3832" width="9.25" style="13" bestFit="1" customWidth="1"/>
    <col min="3833" max="4072" width="9" style="13"/>
    <col min="4073" max="4077" width="12.875" style="13" customWidth="1"/>
    <col min="4078" max="4079" width="9" style="13"/>
    <col min="4080" max="4080" width="9.25" style="13" bestFit="1" customWidth="1"/>
    <col min="4081" max="4081" width="9" style="13"/>
    <col min="4082" max="4082" width="9.25" style="13" bestFit="1" customWidth="1"/>
    <col min="4083" max="4083" width="9" style="13"/>
    <col min="4084" max="4084" width="9.25" style="13" bestFit="1" customWidth="1"/>
    <col min="4085" max="4085" width="9" style="13"/>
    <col min="4086" max="4086" width="9.25" style="13" bestFit="1" customWidth="1"/>
    <col min="4087" max="4087" width="9" style="13"/>
    <col min="4088" max="4088" width="9.25" style="13" bestFit="1" customWidth="1"/>
    <col min="4089" max="4328" width="9" style="13"/>
    <col min="4329" max="4333" width="12.875" style="13" customWidth="1"/>
    <col min="4334" max="4335" width="9" style="13"/>
    <col min="4336" max="4336" width="9.25" style="13" bestFit="1" customWidth="1"/>
    <col min="4337" max="4337" width="9" style="13"/>
    <col min="4338" max="4338" width="9.25" style="13" bestFit="1" customWidth="1"/>
    <col min="4339" max="4339" width="9" style="13"/>
    <col min="4340" max="4340" width="9.25" style="13" bestFit="1" customWidth="1"/>
    <col min="4341" max="4341" width="9" style="13"/>
    <col min="4342" max="4342" width="9.25" style="13" bestFit="1" customWidth="1"/>
    <col min="4343" max="4343" width="9" style="13"/>
    <col min="4344" max="4344" width="9.25" style="13" bestFit="1" customWidth="1"/>
    <col min="4345" max="4584" width="9" style="13"/>
    <col min="4585" max="4589" width="12.875" style="13" customWidth="1"/>
    <col min="4590" max="4591" width="9" style="13"/>
    <col min="4592" max="4592" width="9.25" style="13" bestFit="1" customWidth="1"/>
    <col min="4593" max="4593" width="9" style="13"/>
    <col min="4594" max="4594" width="9.25" style="13" bestFit="1" customWidth="1"/>
    <col min="4595" max="4595" width="9" style="13"/>
    <col min="4596" max="4596" width="9.25" style="13" bestFit="1" customWidth="1"/>
    <col min="4597" max="4597" width="9" style="13"/>
    <col min="4598" max="4598" width="9.25" style="13" bestFit="1" customWidth="1"/>
    <col min="4599" max="4599" width="9" style="13"/>
    <col min="4600" max="4600" width="9.25" style="13" bestFit="1" customWidth="1"/>
    <col min="4601" max="4840" width="9" style="13"/>
    <col min="4841" max="4845" width="12.875" style="13" customWidth="1"/>
    <col min="4846" max="4847" width="9" style="13"/>
    <col min="4848" max="4848" width="9.25" style="13" bestFit="1" customWidth="1"/>
    <col min="4849" max="4849" width="9" style="13"/>
    <col min="4850" max="4850" width="9.25" style="13" bestFit="1" customWidth="1"/>
    <col min="4851" max="4851" width="9" style="13"/>
    <col min="4852" max="4852" width="9.25" style="13" bestFit="1" customWidth="1"/>
    <col min="4853" max="4853" width="9" style="13"/>
    <col min="4854" max="4854" width="9.25" style="13" bestFit="1" customWidth="1"/>
    <col min="4855" max="4855" width="9" style="13"/>
    <col min="4856" max="4856" width="9.25" style="13" bestFit="1" customWidth="1"/>
    <col min="4857" max="5096" width="9" style="13"/>
    <col min="5097" max="5101" width="12.875" style="13" customWidth="1"/>
    <col min="5102" max="5103" width="9" style="13"/>
    <col min="5104" max="5104" width="9.25" style="13" bestFit="1" customWidth="1"/>
    <col min="5105" max="5105" width="9" style="13"/>
    <col min="5106" max="5106" width="9.25" style="13" bestFit="1" customWidth="1"/>
    <col min="5107" max="5107" width="9" style="13"/>
    <col min="5108" max="5108" width="9.25" style="13" bestFit="1" customWidth="1"/>
    <col min="5109" max="5109" width="9" style="13"/>
    <col min="5110" max="5110" width="9.25" style="13" bestFit="1" customWidth="1"/>
    <col min="5111" max="5111" width="9" style="13"/>
    <col min="5112" max="5112" width="9.25" style="13" bestFit="1" customWidth="1"/>
    <col min="5113" max="5352" width="9" style="13"/>
    <col min="5353" max="5357" width="12.875" style="13" customWidth="1"/>
    <col min="5358" max="5359" width="9" style="13"/>
    <col min="5360" max="5360" width="9.25" style="13" bestFit="1" customWidth="1"/>
    <col min="5361" max="5361" width="9" style="13"/>
    <col min="5362" max="5362" width="9.25" style="13" bestFit="1" customWidth="1"/>
    <col min="5363" max="5363" width="9" style="13"/>
    <col min="5364" max="5364" width="9.25" style="13" bestFit="1" customWidth="1"/>
    <col min="5365" max="5365" width="9" style="13"/>
    <col min="5366" max="5366" width="9.25" style="13" bestFit="1" customWidth="1"/>
    <col min="5367" max="5367" width="9" style="13"/>
    <col min="5368" max="5368" width="9.25" style="13" bestFit="1" customWidth="1"/>
    <col min="5369" max="5608" width="9" style="13"/>
    <col min="5609" max="5613" width="12.875" style="13" customWidth="1"/>
    <col min="5614" max="5615" width="9" style="13"/>
    <col min="5616" max="5616" width="9.25" style="13" bestFit="1" customWidth="1"/>
    <col min="5617" max="5617" width="9" style="13"/>
    <col min="5618" max="5618" width="9.25" style="13" bestFit="1" customWidth="1"/>
    <col min="5619" max="5619" width="9" style="13"/>
    <col min="5620" max="5620" width="9.25" style="13" bestFit="1" customWidth="1"/>
    <col min="5621" max="5621" width="9" style="13"/>
    <col min="5622" max="5622" width="9.25" style="13" bestFit="1" customWidth="1"/>
    <col min="5623" max="5623" width="9" style="13"/>
    <col min="5624" max="5624" width="9.25" style="13" bestFit="1" customWidth="1"/>
    <col min="5625" max="5864" width="9" style="13"/>
    <col min="5865" max="5869" width="12.875" style="13" customWidth="1"/>
    <col min="5870" max="5871" width="9" style="13"/>
    <col min="5872" max="5872" width="9.25" style="13" bestFit="1" customWidth="1"/>
    <col min="5873" max="5873" width="9" style="13"/>
    <col min="5874" max="5874" width="9.25" style="13" bestFit="1" customWidth="1"/>
    <col min="5875" max="5875" width="9" style="13"/>
    <col min="5876" max="5876" width="9.25" style="13" bestFit="1" customWidth="1"/>
    <col min="5877" max="5877" width="9" style="13"/>
    <col min="5878" max="5878" width="9.25" style="13" bestFit="1" customWidth="1"/>
    <col min="5879" max="5879" width="9" style="13"/>
    <col min="5880" max="5880" width="9.25" style="13" bestFit="1" customWidth="1"/>
    <col min="5881" max="6120" width="9" style="13"/>
    <col min="6121" max="6125" width="12.875" style="13" customWidth="1"/>
    <col min="6126" max="6127" width="9" style="13"/>
    <col min="6128" max="6128" width="9.25" style="13" bestFit="1" customWidth="1"/>
    <col min="6129" max="6129" width="9" style="13"/>
    <col min="6130" max="6130" width="9.25" style="13" bestFit="1" customWidth="1"/>
    <col min="6131" max="6131" width="9" style="13"/>
    <col min="6132" max="6132" width="9.25" style="13" bestFit="1" customWidth="1"/>
    <col min="6133" max="6133" width="9" style="13"/>
    <col min="6134" max="6134" width="9.25" style="13" bestFit="1" customWidth="1"/>
    <col min="6135" max="6135" width="9" style="13"/>
    <col min="6136" max="6136" width="9.25" style="13" bestFit="1" customWidth="1"/>
    <col min="6137" max="6376" width="9" style="13"/>
    <col min="6377" max="6381" width="12.875" style="13" customWidth="1"/>
    <col min="6382" max="6383" width="9" style="13"/>
    <col min="6384" max="6384" width="9.25" style="13" bestFit="1" customWidth="1"/>
    <col min="6385" max="6385" width="9" style="13"/>
    <col min="6386" max="6386" width="9.25" style="13" bestFit="1" customWidth="1"/>
    <col min="6387" max="6387" width="9" style="13"/>
    <col min="6388" max="6388" width="9.25" style="13" bestFit="1" customWidth="1"/>
    <col min="6389" max="6389" width="9" style="13"/>
    <col min="6390" max="6390" width="9.25" style="13" bestFit="1" customWidth="1"/>
    <col min="6391" max="6391" width="9" style="13"/>
    <col min="6392" max="6392" width="9.25" style="13" bestFit="1" customWidth="1"/>
    <col min="6393" max="6632" width="9" style="13"/>
    <col min="6633" max="6637" width="12.875" style="13" customWidth="1"/>
    <col min="6638" max="6639" width="9" style="13"/>
    <col min="6640" max="6640" width="9.25" style="13" bestFit="1" customWidth="1"/>
    <col min="6641" max="6641" width="9" style="13"/>
    <col min="6642" max="6642" width="9.25" style="13" bestFit="1" customWidth="1"/>
    <col min="6643" max="6643" width="9" style="13"/>
    <col min="6644" max="6644" width="9.25" style="13" bestFit="1" customWidth="1"/>
    <col min="6645" max="6645" width="9" style="13"/>
    <col min="6646" max="6646" width="9.25" style="13" bestFit="1" customWidth="1"/>
    <col min="6647" max="6647" width="9" style="13"/>
    <col min="6648" max="6648" width="9.25" style="13" bestFit="1" customWidth="1"/>
    <col min="6649" max="6888" width="9" style="13"/>
    <col min="6889" max="6893" width="12.875" style="13" customWidth="1"/>
    <col min="6894" max="6895" width="9" style="13"/>
    <col min="6896" max="6896" width="9.25" style="13" bestFit="1" customWidth="1"/>
    <col min="6897" max="6897" width="9" style="13"/>
    <col min="6898" max="6898" width="9.25" style="13" bestFit="1" customWidth="1"/>
    <col min="6899" max="6899" width="9" style="13"/>
    <col min="6900" max="6900" width="9.25" style="13" bestFit="1" customWidth="1"/>
    <col min="6901" max="6901" width="9" style="13"/>
    <col min="6902" max="6902" width="9.25" style="13" bestFit="1" customWidth="1"/>
    <col min="6903" max="6903" width="9" style="13"/>
    <col min="6904" max="6904" width="9.25" style="13" bestFit="1" customWidth="1"/>
    <col min="6905" max="7144" width="9" style="13"/>
    <col min="7145" max="7149" width="12.875" style="13" customWidth="1"/>
    <col min="7150" max="7151" width="9" style="13"/>
    <col min="7152" max="7152" width="9.25" style="13" bestFit="1" customWidth="1"/>
    <col min="7153" max="7153" width="9" style="13"/>
    <col min="7154" max="7154" width="9.25" style="13" bestFit="1" customWidth="1"/>
    <col min="7155" max="7155" width="9" style="13"/>
    <col min="7156" max="7156" width="9.25" style="13" bestFit="1" customWidth="1"/>
    <col min="7157" max="7157" width="9" style="13"/>
    <col min="7158" max="7158" width="9.25" style="13" bestFit="1" customWidth="1"/>
    <col min="7159" max="7159" width="9" style="13"/>
    <col min="7160" max="7160" width="9.25" style="13" bestFit="1" customWidth="1"/>
    <col min="7161" max="7400" width="9" style="13"/>
    <col min="7401" max="7405" width="12.875" style="13" customWidth="1"/>
    <col min="7406" max="7407" width="9" style="13"/>
    <col min="7408" max="7408" width="9.25" style="13" bestFit="1" customWidth="1"/>
    <col min="7409" max="7409" width="9" style="13"/>
    <col min="7410" max="7410" width="9.25" style="13" bestFit="1" customWidth="1"/>
    <col min="7411" max="7411" width="9" style="13"/>
    <col min="7412" max="7412" width="9.25" style="13" bestFit="1" customWidth="1"/>
    <col min="7413" max="7413" width="9" style="13"/>
    <col min="7414" max="7414" width="9.25" style="13" bestFit="1" customWidth="1"/>
    <col min="7415" max="7415" width="9" style="13"/>
    <col min="7416" max="7416" width="9.25" style="13" bestFit="1" customWidth="1"/>
    <col min="7417" max="7656" width="9" style="13"/>
    <col min="7657" max="7661" width="12.875" style="13" customWidth="1"/>
    <col min="7662" max="7663" width="9" style="13"/>
    <col min="7664" max="7664" width="9.25" style="13" bestFit="1" customWidth="1"/>
    <col min="7665" max="7665" width="9" style="13"/>
    <col min="7666" max="7666" width="9.25" style="13" bestFit="1" customWidth="1"/>
    <col min="7667" max="7667" width="9" style="13"/>
    <col min="7668" max="7668" width="9.25" style="13" bestFit="1" customWidth="1"/>
    <col min="7669" max="7669" width="9" style="13"/>
    <col min="7670" max="7670" width="9.25" style="13" bestFit="1" customWidth="1"/>
    <col min="7671" max="7671" width="9" style="13"/>
    <col min="7672" max="7672" width="9.25" style="13" bestFit="1" customWidth="1"/>
    <col min="7673" max="7912" width="9" style="13"/>
    <col min="7913" max="7917" width="12.875" style="13" customWidth="1"/>
    <col min="7918" max="7919" width="9" style="13"/>
    <col min="7920" max="7920" width="9.25" style="13" bestFit="1" customWidth="1"/>
    <col min="7921" max="7921" width="9" style="13"/>
    <col min="7922" max="7922" width="9.25" style="13" bestFit="1" customWidth="1"/>
    <col min="7923" max="7923" width="9" style="13"/>
    <col min="7924" max="7924" width="9.25" style="13" bestFit="1" customWidth="1"/>
    <col min="7925" max="7925" width="9" style="13"/>
    <col min="7926" max="7926" width="9.25" style="13" bestFit="1" customWidth="1"/>
    <col min="7927" max="7927" width="9" style="13"/>
    <col min="7928" max="7928" width="9.25" style="13" bestFit="1" customWidth="1"/>
    <col min="7929" max="8168" width="9" style="13"/>
    <col min="8169" max="8173" width="12.875" style="13" customWidth="1"/>
    <col min="8174" max="8175" width="9" style="13"/>
    <col min="8176" max="8176" width="9.25" style="13" bestFit="1" customWidth="1"/>
    <col min="8177" max="8177" width="9" style="13"/>
    <col min="8178" max="8178" width="9.25" style="13" bestFit="1" customWidth="1"/>
    <col min="8179" max="8179" width="9" style="13"/>
    <col min="8180" max="8180" width="9.25" style="13" bestFit="1" customWidth="1"/>
    <col min="8181" max="8181" width="9" style="13"/>
    <col min="8182" max="8182" width="9.25" style="13" bestFit="1" customWidth="1"/>
    <col min="8183" max="8183" width="9" style="13"/>
    <col min="8184" max="8184" width="9.25" style="13" bestFit="1" customWidth="1"/>
    <col min="8185" max="8424" width="9" style="13"/>
    <col min="8425" max="8429" width="12.875" style="13" customWidth="1"/>
    <col min="8430" max="8431" width="9" style="13"/>
    <col min="8432" max="8432" width="9.25" style="13" bestFit="1" customWidth="1"/>
    <col min="8433" max="8433" width="9" style="13"/>
    <col min="8434" max="8434" width="9.25" style="13" bestFit="1" customWidth="1"/>
    <col min="8435" max="8435" width="9" style="13"/>
    <col min="8436" max="8436" width="9.25" style="13" bestFit="1" customWidth="1"/>
    <col min="8437" max="8437" width="9" style="13"/>
    <col min="8438" max="8438" width="9.25" style="13" bestFit="1" customWidth="1"/>
    <col min="8439" max="8439" width="9" style="13"/>
    <col min="8440" max="8440" width="9.25" style="13" bestFit="1" customWidth="1"/>
    <col min="8441" max="8680" width="9" style="13"/>
    <col min="8681" max="8685" width="12.875" style="13" customWidth="1"/>
    <col min="8686" max="8687" width="9" style="13"/>
    <col min="8688" max="8688" width="9.25" style="13" bestFit="1" customWidth="1"/>
    <col min="8689" max="8689" width="9" style="13"/>
    <col min="8690" max="8690" width="9.25" style="13" bestFit="1" customWidth="1"/>
    <col min="8691" max="8691" width="9" style="13"/>
    <col min="8692" max="8692" width="9.25" style="13" bestFit="1" customWidth="1"/>
    <col min="8693" max="8693" width="9" style="13"/>
    <col min="8694" max="8694" width="9.25" style="13" bestFit="1" customWidth="1"/>
    <col min="8695" max="8695" width="9" style="13"/>
    <col min="8696" max="8696" width="9.25" style="13" bestFit="1" customWidth="1"/>
    <col min="8697" max="8936" width="9" style="13"/>
    <col min="8937" max="8941" width="12.875" style="13" customWidth="1"/>
    <col min="8942" max="8943" width="9" style="13"/>
    <col min="8944" max="8944" width="9.25" style="13" bestFit="1" customWidth="1"/>
    <col min="8945" max="8945" width="9" style="13"/>
    <col min="8946" max="8946" width="9.25" style="13" bestFit="1" customWidth="1"/>
    <col min="8947" max="8947" width="9" style="13"/>
    <col min="8948" max="8948" width="9.25" style="13" bestFit="1" customWidth="1"/>
    <col min="8949" max="8949" width="9" style="13"/>
    <col min="8950" max="8950" width="9.25" style="13" bestFit="1" customWidth="1"/>
    <col min="8951" max="8951" width="9" style="13"/>
    <col min="8952" max="8952" width="9.25" style="13" bestFit="1" customWidth="1"/>
    <col min="8953" max="9192" width="9" style="13"/>
    <col min="9193" max="9197" width="12.875" style="13" customWidth="1"/>
    <col min="9198" max="9199" width="9" style="13"/>
    <col min="9200" max="9200" width="9.25" style="13" bestFit="1" customWidth="1"/>
    <col min="9201" max="9201" width="9" style="13"/>
    <col min="9202" max="9202" width="9.25" style="13" bestFit="1" customWidth="1"/>
    <col min="9203" max="9203" width="9" style="13"/>
    <col min="9204" max="9204" width="9.25" style="13" bestFit="1" customWidth="1"/>
    <col min="9205" max="9205" width="9" style="13"/>
    <col min="9206" max="9206" width="9.25" style="13" bestFit="1" customWidth="1"/>
    <col min="9207" max="9207" width="9" style="13"/>
    <col min="9208" max="9208" width="9.25" style="13" bestFit="1" customWidth="1"/>
    <col min="9209" max="9448" width="9" style="13"/>
    <col min="9449" max="9453" width="12.875" style="13" customWidth="1"/>
    <col min="9454" max="9455" width="9" style="13"/>
    <col min="9456" max="9456" width="9.25" style="13" bestFit="1" customWidth="1"/>
    <col min="9457" max="9457" width="9" style="13"/>
    <col min="9458" max="9458" width="9.25" style="13" bestFit="1" customWidth="1"/>
    <col min="9459" max="9459" width="9" style="13"/>
    <col min="9460" max="9460" width="9.25" style="13" bestFit="1" customWidth="1"/>
    <col min="9461" max="9461" width="9" style="13"/>
    <col min="9462" max="9462" width="9.25" style="13" bestFit="1" customWidth="1"/>
    <col min="9463" max="9463" width="9" style="13"/>
    <col min="9464" max="9464" width="9.25" style="13" bestFit="1" customWidth="1"/>
    <col min="9465" max="9704" width="9" style="13"/>
    <col min="9705" max="9709" width="12.875" style="13" customWidth="1"/>
    <col min="9710" max="9711" width="9" style="13"/>
    <col min="9712" max="9712" width="9.25" style="13" bestFit="1" customWidth="1"/>
    <col min="9713" max="9713" width="9" style="13"/>
    <col min="9714" max="9714" width="9.25" style="13" bestFit="1" customWidth="1"/>
    <col min="9715" max="9715" width="9" style="13"/>
    <col min="9716" max="9716" width="9.25" style="13" bestFit="1" customWidth="1"/>
    <col min="9717" max="9717" width="9" style="13"/>
    <col min="9718" max="9718" width="9.25" style="13" bestFit="1" customWidth="1"/>
    <col min="9719" max="9719" width="9" style="13"/>
    <col min="9720" max="9720" width="9.25" style="13" bestFit="1" customWidth="1"/>
    <col min="9721" max="9960" width="9" style="13"/>
    <col min="9961" max="9965" width="12.875" style="13" customWidth="1"/>
    <col min="9966" max="9967" width="9" style="13"/>
    <col min="9968" max="9968" width="9.25" style="13" bestFit="1" customWidth="1"/>
    <col min="9969" max="9969" width="9" style="13"/>
    <col min="9970" max="9970" width="9.25" style="13" bestFit="1" customWidth="1"/>
    <col min="9971" max="9971" width="9" style="13"/>
    <col min="9972" max="9972" width="9.25" style="13" bestFit="1" customWidth="1"/>
    <col min="9973" max="9973" width="9" style="13"/>
    <col min="9974" max="9974" width="9.25" style="13" bestFit="1" customWidth="1"/>
    <col min="9975" max="9975" width="9" style="13"/>
    <col min="9976" max="9976" width="9.25" style="13" bestFit="1" customWidth="1"/>
    <col min="9977" max="10216" width="9" style="13"/>
    <col min="10217" max="10221" width="12.875" style="13" customWidth="1"/>
    <col min="10222" max="10223" width="9" style="13"/>
    <col min="10224" max="10224" width="9.25" style="13" bestFit="1" customWidth="1"/>
    <col min="10225" max="10225" width="9" style="13"/>
    <col min="10226" max="10226" width="9.25" style="13" bestFit="1" customWidth="1"/>
    <col min="10227" max="10227" width="9" style="13"/>
    <col min="10228" max="10228" width="9.25" style="13" bestFit="1" customWidth="1"/>
    <col min="10229" max="10229" width="9" style="13"/>
    <col min="10230" max="10230" width="9.25" style="13" bestFit="1" customWidth="1"/>
    <col min="10231" max="10231" width="9" style="13"/>
    <col min="10232" max="10232" width="9.25" style="13" bestFit="1" customWidth="1"/>
    <col min="10233" max="10472" width="9" style="13"/>
    <col min="10473" max="10477" width="12.875" style="13" customWidth="1"/>
    <col min="10478" max="10479" width="9" style="13"/>
    <col min="10480" max="10480" width="9.25" style="13" bestFit="1" customWidth="1"/>
    <col min="10481" max="10481" width="9" style="13"/>
    <col min="10482" max="10482" width="9.25" style="13" bestFit="1" customWidth="1"/>
    <col min="10483" max="10483" width="9" style="13"/>
    <col min="10484" max="10484" width="9.25" style="13" bestFit="1" customWidth="1"/>
    <col min="10485" max="10485" width="9" style="13"/>
    <col min="10486" max="10486" width="9.25" style="13" bestFit="1" customWidth="1"/>
    <col min="10487" max="10487" width="9" style="13"/>
    <col min="10488" max="10488" width="9.25" style="13" bestFit="1" customWidth="1"/>
    <col min="10489" max="10728" width="9" style="13"/>
    <col min="10729" max="10733" width="12.875" style="13" customWidth="1"/>
    <col min="10734" max="10735" width="9" style="13"/>
    <col min="10736" max="10736" width="9.25" style="13" bestFit="1" customWidth="1"/>
    <col min="10737" max="10737" width="9" style="13"/>
    <col min="10738" max="10738" width="9.25" style="13" bestFit="1" customWidth="1"/>
    <col min="10739" max="10739" width="9" style="13"/>
    <col min="10740" max="10740" width="9.25" style="13" bestFit="1" customWidth="1"/>
    <col min="10741" max="10741" width="9" style="13"/>
    <col min="10742" max="10742" width="9.25" style="13" bestFit="1" customWidth="1"/>
    <col min="10743" max="10743" width="9" style="13"/>
    <col min="10744" max="10744" width="9.25" style="13" bestFit="1" customWidth="1"/>
    <col min="10745" max="10984" width="9" style="13"/>
    <col min="10985" max="10989" width="12.875" style="13" customWidth="1"/>
    <col min="10990" max="10991" width="9" style="13"/>
    <col min="10992" max="10992" width="9.25" style="13" bestFit="1" customWidth="1"/>
    <col min="10993" max="10993" width="9" style="13"/>
    <col min="10994" max="10994" width="9.25" style="13" bestFit="1" customWidth="1"/>
    <col min="10995" max="10995" width="9" style="13"/>
    <col min="10996" max="10996" width="9.25" style="13" bestFit="1" customWidth="1"/>
    <col min="10997" max="10997" width="9" style="13"/>
    <col min="10998" max="10998" width="9.25" style="13" bestFit="1" customWidth="1"/>
    <col min="10999" max="10999" width="9" style="13"/>
    <col min="11000" max="11000" width="9.25" style="13" bestFit="1" customWidth="1"/>
    <col min="11001" max="11240" width="9" style="13"/>
    <col min="11241" max="11245" width="12.875" style="13" customWidth="1"/>
    <col min="11246" max="11247" width="9" style="13"/>
    <col min="11248" max="11248" width="9.25" style="13" bestFit="1" customWidth="1"/>
    <col min="11249" max="11249" width="9" style="13"/>
    <col min="11250" max="11250" width="9.25" style="13" bestFit="1" customWidth="1"/>
    <col min="11251" max="11251" width="9" style="13"/>
    <col min="11252" max="11252" width="9.25" style="13" bestFit="1" customWidth="1"/>
    <col min="11253" max="11253" width="9" style="13"/>
    <col min="11254" max="11254" width="9.25" style="13" bestFit="1" customWidth="1"/>
    <col min="11255" max="11255" width="9" style="13"/>
    <col min="11256" max="11256" width="9.25" style="13" bestFit="1" customWidth="1"/>
    <col min="11257" max="11496" width="9" style="13"/>
    <col min="11497" max="11501" width="12.875" style="13" customWidth="1"/>
    <col min="11502" max="11503" width="9" style="13"/>
    <col min="11504" max="11504" width="9.25" style="13" bestFit="1" customWidth="1"/>
    <col min="11505" max="11505" width="9" style="13"/>
    <col min="11506" max="11506" width="9.25" style="13" bestFit="1" customWidth="1"/>
    <col min="11507" max="11507" width="9" style="13"/>
    <col min="11508" max="11508" width="9.25" style="13" bestFit="1" customWidth="1"/>
    <col min="11509" max="11509" width="9" style="13"/>
    <col min="11510" max="11510" width="9.25" style="13" bestFit="1" customWidth="1"/>
    <col min="11511" max="11511" width="9" style="13"/>
    <col min="11512" max="11512" width="9.25" style="13" bestFit="1" customWidth="1"/>
    <col min="11513" max="11752" width="9" style="13"/>
    <col min="11753" max="11757" width="12.875" style="13" customWidth="1"/>
    <col min="11758" max="11759" width="9" style="13"/>
    <col min="11760" max="11760" width="9.25" style="13" bestFit="1" customWidth="1"/>
    <col min="11761" max="11761" width="9" style="13"/>
    <col min="11762" max="11762" width="9.25" style="13" bestFit="1" customWidth="1"/>
    <col min="11763" max="11763" width="9" style="13"/>
    <col min="11764" max="11764" width="9.25" style="13" bestFit="1" customWidth="1"/>
    <col min="11765" max="11765" width="9" style="13"/>
    <col min="11766" max="11766" width="9.25" style="13" bestFit="1" customWidth="1"/>
    <col min="11767" max="11767" width="9" style="13"/>
    <col min="11768" max="11768" width="9.25" style="13" bestFit="1" customWidth="1"/>
    <col min="11769" max="12008" width="9" style="13"/>
    <col min="12009" max="12013" width="12.875" style="13" customWidth="1"/>
    <col min="12014" max="12015" width="9" style="13"/>
    <col min="12016" max="12016" width="9.25" style="13" bestFit="1" customWidth="1"/>
    <col min="12017" max="12017" width="9" style="13"/>
    <col min="12018" max="12018" width="9.25" style="13" bestFit="1" customWidth="1"/>
    <col min="12019" max="12019" width="9" style="13"/>
    <col min="12020" max="12020" width="9.25" style="13" bestFit="1" customWidth="1"/>
    <col min="12021" max="12021" width="9" style="13"/>
    <col min="12022" max="12022" width="9.25" style="13" bestFit="1" customWidth="1"/>
    <col min="12023" max="12023" width="9" style="13"/>
    <col min="12024" max="12024" width="9.25" style="13" bestFit="1" customWidth="1"/>
    <col min="12025" max="12264" width="9" style="13"/>
    <col min="12265" max="12269" width="12.875" style="13" customWidth="1"/>
    <col min="12270" max="12271" width="9" style="13"/>
    <col min="12272" max="12272" width="9.25" style="13" bestFit="1" customWidth="1"/>
    <col min="12273" max="12273" width="9" style="13"/>
    <col min="12274" max="12274" width="9.25" style="13" bestFit="1" customWidth="1"/>
    <col min="12275" max="12275" width="9" style="13"/>
    <col min="12276" max="12276" width="9.25" style="13" bestFit="1" customWidth="1"/>
    <col min="12277" max="12277" width="9" style="13"/>
    <col min="12278" max="12278" width="9.25" style="13" bestFit="1" customWidth="1"/>
    <col min="12279" max="12279" width="9" style="13"/>
    <col min="12280" max="12280" width="9.25" style="13" bestFit="1" customWidth="1"/>
    <col min="12281" max="12520" width="9" style="13"/>
    <col min="12521" max="12525" width="12.875" style="13" customWidth="1"/>
    <col min="12526" max="12527" width="9" style="13"/>
    <col min="12528" max="12528" width="9.25" style="13" bestFit="1" customWidth="1"/>
    <col min="12529" max="12529" width="9" style="13"/>
    <col min="12530" max="12530" width="9.25" style="13" bestFit="1" customWidth="1"/>
    <col min="12531" max="12531" width="9" style="13"/>
    <col min="12532" max="12532" width="9.25" style="13" bestFit="1" customWidth="1"/>
    <col min="12533" max="12533" width="9" style="13"/>
    <col min="12534" max="12534" width="9.25" style="13" bestFit="1" customWidth="1"/>
    <col min="12535" max="12535" width="9" style="13"/>
    <col min="12536" max="12536" width="9.25" style="13" bestFit="1" customWidth="1"/>
    <col min="12537" max="12776" width="9" style="13"/>
    <col min="12777" max="12781" width="12.875" style="13" customWidth="1"/>
    <col min="12782" max="12783" width="9" style="13"/>
    <col min="12784" max="12784" width="9.25" style="13" bestFit="1" customWidth="1"/>
    <col min="12785" max="12785" width="9" style="13"/>
    <col min="12786" max="12786" width="9.25" style="13" bestFit="1" customWidth="1"/>
    <col min="12787" max="12787" width="9" style="13"/>
    <col min="12788" max="12788" width="9.25" style="13" bestFit="1" customWidth="1"/>
    <col min="12789" max="12789" width="9" style="13"/>
    <col min="12790" max="12790" width="9.25" style="13" bestFit="1" customWidth="1"/>
    <col min="12791" max="12791" width="9" style="13"/>
    <col min="12792" max="12792" width="9.25" style="13" bestFit="1" customWidth="1"/>
    <col min="12793" max="13032" width="9" style="13"/>
    <col min="13033" max="13037" width="12.875" style="13" customWidth="1"/>
    <col min="13038" max="13039" width="9" style="13"/>
    <col min="13040" max="13040" width="9.25" style="13" bestFit="1" customWidth="1"/>
    <col min="13041" max="13041" width="9" style="13"/>
    <col min="13042" max="13042" width="9.25" style="13" bestFit="1" customWidth="1"/>
    <col min="13043" max="13043" width="9" style="13"/>
    <col min="13044" max="13044" width="9.25" style="13" bestFit="1" customWidth="1"/>
    <col min="13045" max="13045" width="9" style="13"/>
    <col min="13046" max="13046" width="9.25" style="13" bestFit="1" customWidth="1"/>
    <col min="13047" max="13047" width="9" style="13"/>
    <col min="13048" max="13048" width="9.25" style="13" bestFit="1" customWidth="1"/>
    <col min="13049" max="13288" width="9" style="13"/>
    <col min="13289" max="13293" width="12.875" style="13" customWidth="1"/>
    <col min="13294" max="13295" width="9" style="13"/>
    <col min="13296" max="13296" width="9.25" style="13" bestFit="1" customWidth="1"/>
    <col min="13297" max="13297" width="9" style="13"/>
    <col min="13298" max="13298" width="9.25" style="13" bestFit="1" customWidth="1"/>
    <col min="13299" max="13299" width="9" style="13"/>
    <col min="13300" max="13300" width="9.25" style="13" bestFit="1" customWidth="1"/>
    <col min="13301" max="13301" width="9" style="13"/>
    <col min="13302" max="13302" width="9.25" style="13" bestFit="1" customWidth="1"/>
    <col min="13303" max="13303" width="9" style="13"/>
    <col min="13304" max="13304" width="9.25" style="13" bestFit="1" customWidth="1"/>
    <col min="13305" max="13544" width="9" style="13"/>
    <col min="13545" max="13549" width="12.875" style="13" customWidth="1"/>
    <col min="13550" max="13551" width="9" style="13"/>
    <col min="13552" max="13552" width="9.25" style="13" bestFit="1" customWidth="1"/>
    <col min="13553" max="13553" width="9" style="13"/>
    <col min="13554" max="13554" width="9.25" style="13" bestFit="1" customWidth="1"/>
    <col min="13555" max="13555" width="9" style="13"/>
    <col min="13556" max="13556" width="9.25" style="13" bestFit="1" customWidth="1"/>
    <col min="13557" max="13557" width="9" style="13"/>
    <col min="13558" max="13558" width="9.25" style="13" bestFit="1" customWidth="1"/>
    <col min="13559" max="13559" width="9" style="13"/>
    <col min="13560" max="13560" width="9.25" style="13" bestFit="1" customWidth="1"/>
    <col min="13561" max="13800" width="9" style="13"/>
    <col min="13801" max="13805" width="12.875" style="13" customWidth="1"/>
    <col min="13806" max="13807" width="9" style="13"/>
    <col min="13808" max="13808" width="9.25" style="13" bestFit="1" customWidth="1"/>
    <col min="13809" max="13809" width="9" style="13"/>
    <col min="13810" max="13810" width="9.25" style="13" bestFit="1" customWidth="1"/>
    <col min="13811" max="13811" width="9" style="13"/>
    <col min="13812" max="13812" width="9.25" style="13" bestFit="1" customWidth="1"/>
    <col min="13813" max="13813" width="9" style="13"/>
    <col min="13814" max="13814" width="9.25" style="13" bestFit="1" customWidth="1"/>
    <col min="13815" max="13815" width="9" style="13"/>
    <col min="13816" max="13816" width="9.25" style="13" bestFit="1" customWidth="1"/>
    <col min="13817" max="14056" width="9" style="13"/>
    <col min="14057" max="14061" width="12.875" style="13" customWidth="1"/>
    <col min="14062" max="14063" width="9" style="13"/>
    <col min="14064" max="14064" width="9.25" style="13" bestFit="1" customWidth="1"/>
    <col min="14065" max="14065" width="9" style="13"/>
    <col min="14066" max="14066" width="9.25" style="13" bestFit="1" customWidth="1"/>
    <col min="14067" max="14067" width="9" style="13"/>
    <col min="14068" max="14068" width="9.25" style="13" bestFit="1" customWidth="1"/>
    <col min="14069" max="14069" width="9" style="13"/>
    <col min="14070" max="14070" width="9.25" style="13" bestFit="1" customWidth="1"/>
    <col min="14071" max="14071" width="9" style="13"/>
    <col min="14072" max="14072" width="9.25" style="13" bestFit="1" customWidth="1"/>
    <col min="14073" max="14312" width="9" style="13"/>
    <col min="14313" max="14317" width="12.875" style="13" customWidth="1"/>
    <col min="14318" max="14319" width="9" style="13"/>
    <col min="14320" max="14320" width="9.25" style="13" bestFit="1" customWidth="1"/>
    <col min="14321" max="14321" width="9" style="13"/>
    <col min="14322" max="14322" width="9.25" style="13" bestFit="1" customWidth="1"/>
    <col min="14323" max="14323" width="9" style="13"/>
    <col min="14324" max="14324" width="9.25" style="13" bestFit="1" customWidth="1"/>
    <col min="14325" max="14325" width="9" style="13"/>
    <col min="14326" max="14326" width="9.25" style="13" bestFit="1" customWidth="1"/>
    <col min="14327" max="14327" width="9" style="13"/>
    <col min="14328" max="14328" width="9.25" style="13" bestFit="1" customWidth="1"/>
    <col min="14329" max="14568" width="9" style="13"/>
    <col min="14569" max="14573" width="12.875" style="13" customWidth="1"/>
    <col min="14574" max="14575" width="9" style="13"/>
    <col min="14576" max="14576" width="9.25" style="13" bestFit="1" customWidth="1"/>
    <col min="14577" max="14577" width="9" style="13"/>
    <col min="14578" max="14578" width="9.25" style="13" bestFit="1" customWidth="1"/>
    <col min="14579" max="14579" width="9" style="13"/>
    <col min="14580" max="14580" width="9.25" style="13" bestFit="1" customWidth="1"/>
    <col min="14581" max="14581" width="9" style="13"/>
    <col min="14582" max="14582" width="9.25" style="13" bestFit="1" customWidth="1"/>
    <col min="14583" max="14583" width="9" style="13"/>
    <col min="14584" max="14584" width="9.25" style="13" bestFit="1" customWidth="1"/>
    <col min="14585" max="14824" width="9" style="13"/>
    <col min="14825" max="14829" width="12.875" style="13" customWidth="1"/>
    <col min="14830" max="14831" width="9" style="13"/>
    <col min="14832" max="14832" width="9.25" style="13" bestFit="1" customWidth="1"/>
    <col min="14833" max="14833" width="9" style="13"/>
    <col min="14834" max="14834" width="9.25" style="13" bestFit="1" customWidth="1"/>
    <col min="14835" max="14835" width="9" style="13"/>
    <col min="14836" max="14836" width="9.25" style="13" bestFit="1" customWidth="1"/>
    <col min="14837" max="14837" width="9" style="13"/>
    <col min="14838" max="14838" width="9.25" style="13" bestFit="1" customWidth="1"/>
    <col min="14839" max="14839" width="9" style="13"/>
    <col min="14840" max="14840" width="9.25" style="13" bestFit="1" customWidth="1"/>
    <col min="14841" max="15080" width="9" style="13"/>
    <col min="15081" max="15085" width="12.875" style="13" customWidth="1"/>
    <col min="15086" max="15087" width="9" style="13"/>
    <col min="15088" max="15088" width="9.25" style="13" bestFit="1" customWidth="1"/>
    <col min="15089" max="15089" width="9" style="13"/>
    <col min="15090" max="15090" width="9.25" style="13" bestFit="1" customWidth="1"/>
    <col min="15091" max="15091" width="9" style="13"/>
    <col min="15092" max="15092" width="9.25" style="13" bestFit="1" customWidth="1"/>
    <col min="15093" max="15093" width="9" style="13"/>
    <col min="15094" max="15094" width="9.25" style="13" bestFit="1" customWidth="1"/>
    <col min="15095" max="15095" width="9" style="13"/>
    <col min="15096" max="15096" width="9.25" style="13" bestFit="1" customWidth="1"/>
    <col min="15097" max="15336" width="9" style="13"/>
    <col min="15337" max="15341" width="12.875" style="13" customWidth="1"/>
    <col min="15342" max="15343" width="9" style="13"/>
    <col min="15344" max="15344" width="9.25" style="13" bestFit="1" customWidth="1"/>
    <col min="15345" max="15345" width="9" style="13"/>
    <col min="15346" max="15346" width="9.25" style="13" bestFit="1" customWidth="1"/>
    <col min="15347" max="15347" width="9" style="13"/>
    <col min="15348" max="15348" width="9.25" style="13" bestFit="1" customWidth="1"/>
    <col min="15349" max="15349" width="9" style="13"/>
    <col min="15350" max="15350" width="9.25" style="13" bestFit="1" customWidth="1"/>
    <col min="15351" max="15351" width="9" style="13"/>
    <col min="15352" max="15352" width="9.25" style="13" bestFit="1" customWidth="1"/>
    <col min="15353" max="15592" width="9" style="13"/>
    <col min="15593" max="15597" width="12.875" style="13" customWidth="1"/>
    <col min="15598" max="15599" width="9" style="13"/>
    <col min="15600" max="15600" width="9.25" style="13" bestFit="1" customWidth="1"/>
    <col min="15601" max="15601" width="9" style="13"/>
    <col min="15602" max="15602" width="9.25" style="13" bestFit="1" customWidth="1"/>
    <col min="15603" max="15603" width="9" style="13"/>
    <col min="15604" max="15604" width="9.25" style="13" bestFit="1" customWidth="1"/>
    <col min="15605" max="15605" width="9" style="13"/>
    <col min="15606" max="15606" width="9.25" style="13" bestFit="1" customWidth="1"/>
    <col min="15607" max="15607" width="9" style="13"/>
    <col min="15608" max="15608" width="9.25" style="13" bestFit="1" customWidth="1"/>
    <col min="15609" max="15848" width="9" style="13"/>
    <col min="15849" max="15853" width="12.875" style="13" customWidth="1"/>
    <col min="15854" max="15855" width="9" style="13"/>
    <col min="15856" max="15856" width="9.25" style="13" bestFit="1" customWidth="1"/>
    <col min="15857" max="15857" width="9" style="13"/>
    <col min="15858" max="15858" width="9.25" style="13" bestFit="1" customWidth="1"/>
    <col min="15859" max="15859" width="9" style="13"/>
    <col min="15860" max="15860" width="9.25" style="13" bestFit="1" customWidth="1"/>
    <col min="15861" max="15861" width="9" style="13"/>
    <col min="15862" max="15862" width="9.25" style="13" bestFit="1" customWidth="1"/>
    <col min="15863" max="15863" width="9" style="13"/>
    <col min="15864" max="15864" width="9.25" style="13" bestFit="1" customWidth="1"/>
    <col min="15865" max="16104" width="9" style="13"/>
    <col min="16105" max="16109" width="12.875" style="13" customWidth="1"/>
    <col min="16110" max="16111" width="9" style="13"/>
    <col min="16112" max="16112" width="9.25" style="13" bestFit="1" customWidth="1"/>
    <col min="16113" max="16113" width="9" style="13"/>
    <col min="16114" max="16114" width="9.25" style="13" bestFit="1" customWidth="1"/>
    <col min="16115" max="16115" width="9" style="13"/>
    <col min="16116" max="16116" width="9.25" style="13" bestFit="1" customWidth="1"/>
    <col min="16117" max="16117" width="9" style="13"/>
    <col min="16118" max="16118" width="9.25" style="13" bestFit="1" customWidth="1"/>
    <col min="16119" max="16119" width="9" style="13"/>
    <col min="16120" max="16120" width="9.25" style="13" bestFit="1" customWidth="1"/>
    <col min="16121" max="16384" width="9" style="13"/>
  </cols>
  <sheetData>
    <row r="1" spans="2:7" ht="24.75" customHeight="1"/>
    <row r="4" spans="2:7">
      <c r="B4" s="124" t="s">
        <v>79</v>
      </c>
      <c r="C4" s="124"/>
      <c r="D4" s="124"/>
      <c r="E4" s="124"/>
      <c r="F4" s="124"/>
      <c r="G4" s="124"/>
    </row>
    <row r="5" spans="2:7">
      <c r="B5" s="127" t="s">
        <v>77</v>
      </c>
      <c r="C5" s="127"/>
      <c r="D5" s="127"/>
      <c r="E5" s="128" t="s">
        <v>78</v>
      </c>
      <c r="F5" s="129"/>
      <c r="G5" s="129"/>
    </row>
    <row r="6" spans="2:7" ht="16.5">
      <c r="B6" s="53" t="s">
        <v>165</v>
      </c>
      <c r="C6" s="54" t="s">
        <v>166</v>
      </c>
      <c r="D6" s="55">
        <v>0.23617820719270011</v>
      </c>
      <c r="E6" s="54" t="s">
        <v>167</v>
      </c>
      <c r="F6" s="54" t="s">
        <v>168</v>
      </c>
      <c r="G6" s="56">
        <v>-6.8920956278268442E-2</v>
      </c>
    </row>
    <row r="7" spans="2:7" ht="16.5">
      <c r="B7" s="57" t="s">
        <v>169</v>
      </c>
      <c r="C7" s="51" t="s">
        <v>170</v>
      </c>
      <c r="D7" s="58">
        <v>0.20129032258064528</v>
      </c>
      <c r="E7" s="51" t="s">
        <v>162</v>
      </c>
      <c r="F7" s="51" t="s">
        <v>163</v>
      </c>
      <c r="G7" s="59">
        <v>-6.0060975609756095E-2</v>
      </c>
    </row>
    <row r="8" spans="2:7" ht="16.5">
      <c r="B8" s="57" t="s">
        <v>171</v>
      </c>
      <c r="C8" s="51" t="s">
        <v>172</v>
      </c>
      <c r="D8" s="58">
        <v>0.19900320398718385</v>
      </c>
      <c r="E8" s="51" t="s">
        <v>173</v>
      </c>
      <c r="F8" s="51" t="s">
        <v>174</v>
      </c>
      <c r="G8" s="59">
        <v>-5.9987631416202995E-2</v>
      </c>
    </row>
    <row r="9" spans="2:7" ht="16.5">
      <c r="B9" s="57" t="s">
        <v>175</v>
      </c>
      <c r="C9" s="51" t="s">
        <v>176</v>
      </c>
      <c r="D9" s="58">
        <v>0.17614879649890569</v>
      </c>
      <c r="E9" s="51" t="s">
        <v>158</v>
      </c>
      <c r="F9" s="51" t="s">
        <v>159</v>
      </c>
      <c r="G9" s="59">
        <v>-5.2821997105644058E-2</v>
      </c>
    </row>
    <row r="10" spans="2:7" ht="16.5">
      <c r="B10" s="60" t="s">
        <v>177</v>
      </c>
      <c r="C10" s="52" t="s">
        <v>178</v>
      </c>
      <c r="D10" s="61">
        <v>0.16585629389519152</v>
      </c>
      <c r="E10" s="52" t="s">
        <v>142</v>
      </c>
      <c r="F10" s="52" t="s">
        <v>143</v>
      </c>
      <c r="G10" s="62">
        <v>-5.050034908075407E-2</v>
      </c>
    </row>
    <row r="12" spans="2:7">
      <c r="B12" s="125" t="s">
        <v>80</v>
      </c>
      <c r="C12" s="126"/>
      <c r="D12" s="126"/>
      <c r="E12" s="126"/>
      <c r="F12" s="126"/>
      <c r="G12" s="126"/>
    </row>
    <row r="13" spans="2:7">
      <c r="B13" s="130" t="s">
        <v>81</v>
      </c>
      <c r="C13" s="131"/>
      <c r="D13" s="132"/>
      <c r="E13" s="130" t="s">
        <v>82</v>
      </c>
      <c r="F13" s="131"/>
      <c r="G13" s="132"/>
    </row>
    <row r="14" spans="2:7" ht="16.5">
      <c r="B14" s="54" t="s">
        <v>69</v>
      </c>
      <c r="C14" s="54" t="s">
        <v>70</v>
      </c>
      <c r="D14" s="56">
        <v>5.8872814572564618</v>
      </c>
      <c r="E14" s="54" t="s">
        <v>119</v>
      </c>
      <c r="F14" s="63" t="s">
        <v>120</v>
      </c>
      <c r="G14" s="56">
        <v>-0.48768472906403931</v>
      </c>
    </row>
    <row r="15" spans="2:7" ht="16.5">
      <c r="B15" s="51" t="s">
        <v>67</v>
      </c>
      <c r="C15" s="51" t="s">
        <v>68</v>
      </c>
      <c r="D15" s="59">
        <v>3.1561709882463562</v>
      </c>
      <c r="E15" s="51" t="s">
        <v>117</v>
      </c>
      <c r="F15" s="63" t="s">
        <v>150</v>
      </c>
      <c r="G15" s="59">
        <v>-0.44262295081967212</v>
      </c>
    </row>
    <row r="16" spans="2:7" ht="16.5">
      <c r="B16" s="51" t="s">
        <v>142</v>
      </c>
      <c r="C16" s="51" t="s">
        <v>143</v>
      </c>
      <c r="D16" s="59">
        <v>1.1177383823814888</v>
      </c>
      <c r="E16" s="51" t="s">
        <v>144</v>
      </c>
      <c r="F16" s="64" t="s">
        <v>145</v>
      </c>
      <c r="G16" s="59">
        <v>-0.42110453648915191</v>
      </c>
    </row>
    <row r="17" spans="2:7" ht="16.5">
      <c r="B17" s="51" t="s">
        <v>132</v>
      </c>
      <c r="C17" s="51" t="s">
        <v>133</v>
      </c>
      <c r="D17" s="59">
        <v>0.8381110624092889</v>
      </c>
      <c r="E17" s="51" t="s">
        <v>160</v>
      </c>
      <c r="F17" s="63" t="s">
        <v>161</v>
      </c>
      <c r="G17" s="59">
        <v>-0.37752161383285299</v>
      </c>
    </row>
    <row r="18" spans="2:7" ht="16.5">
      <c r="B18" s="52" t="s">
        <v>134</v>
      </c>
      <c r="C18" s="52" t="s">
        <v>135</v>
      </c>
      <c r="D18" s="62">
        <v>0.54751452674339873</v>
      </c>
      <c r="E18" s="52" t="s">
        <v>115</v>
      </c>
      <c r="F18" s="65" t="s">
        <v>116</v>
      </c>
      <c r="G18" s="62">
        <v>-0.37613122171945707</v>
      </c>
    </row>
    <row r="20" spans="2:7">
      <c r="B20" s="125" t="s">
        <v>83</v>
      </c>
      <c r="C20" s="126"/>
      <c r="D20" s="126"/>
      <c r="E20" s="126"/>
      <c r="F20" s="126"/>
      <c r="G20" s="126"/>
    </row>
    <row r="22" spans="2:7">
      <c r="C22" s="66" t="s">
        <v>85</v>
      </c>
      <c r="F22" s="50" t="s">
        <v>84</v>
      </c>
    </row>
    <row r="42" spans="1:1">
      <c r="A42" s="13" t="s">
        <v>86</v>
      </c>
    </row>
  </sheetData>
  <sheetProtection algorithmName="SHA-512" hashValue="j2niyefaVvlc6Y5UA1asO4+HiYCbFcOApw+I02A17kD7Ht9YTNVFi6LDcxjE6Fz3iYfZxQHfBYBAGq0KPo+xhg==" saltValue="n2IIvP63r8Lht1se7m9lfw==" spinCount="100000" sheet="1" objects="1" scenarios="1" selectLockedCells="1" selectUnlockedCells="1"/>
  <mergeCells count="7">
    <mergeCell ref="B4:G4"/>
    <mergeCell ref="B20:G20"/>
    <mergeCell ref="B5:D5"/>
    <mergeCell ref="E5:G5"/>
    <mergeCell ref="B12:G12"/>
    <mergeCell ref="B13:D13"/>
    <mergeCell ref="E13:G13"/>
  </mergeCells>
  <phoneticPr fontId="2"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09"/>
  <sheetViews>
    <sheetView showGridLines="0" workbookViewId="0">
      <pane xSplit="10" ySplit="3" topLeftCell="K4" activePane="bottomRight" state="frozen"/>
      <selection pane="topRight" activeCell="I1" sqref="I1"/>
      <selection pane="bottomLeft" activeCell="A4" sqref="A4"/>
      <selection pane="bottomRight" activeCell="H21" sqref="H21"/>
    </sheetView>
  </sheetViews>
  <sheetFormatPr defaultRowHeight="12.75"/>
  <cols>
    <col min="1" max="1" width="9" style="13"/>
    <col min="2" max="2" width="12.875" style="13" customWidth="1"/>
    <col min="3" max="5" width="12.625" style="13" customWidth="1"/>
    <col min="6" max="6" width="14.5" style="13" customWidth="1"/>
    <col min="7" max="8" width="12.625" style="13" customWidth="1"/>
    <col min="9" max="9" width="9" style="13"/>
    <col min="10" max="10" width="9" style="25"/>
    <col min="11" max="11" width="9.25" style="13" bestFit="1" customWidth="1"/>
    <col min="12" max="12" width="9" style="13"/>
    <col min="13" max="13" width="9.25" style="25" bestFit="1" customWidth="1"/>
    <col min="14" max="14" width="9" style="13"/>
    <col min="15" max="15" width="9.25" style="25" bestFit="1" customWidth="1"/>
    <col min="16" max="16" width="9" style="13"/>
    <col min="17" max="17" width="9.25" style="25" bestFit="1" customWidth="1"/>
    <col min="18" max="18" width="9" style="13"/>
    <col min="19" max="19" width="9.25" style="25" bestFit="1" customWidth="1"/>
    <col min="20" max="248" width="9" style="13"/>
    <col min="249" max="253" width="12.875" style="13" customWidth="1"/>
    <col min="254" max="255" width="9" style="13"/>
    <col min="256" max="256" width="9.25" style="13" bestFit="1" customWidth="1"/>
    <col min="257" max="257" width="9" style="13"/>
    <col min="258" max="258" width="9.25" style="13" bestFit="1" customWidth="1"/>
    <col min="259" max="259" width="9" style="13"/>
    <col min="260" max="260" width="9.25" style="13" bestFit="1" customWidth="1"/>
    <col min="261" max="261" width="9" style="13"/>
    <col min="262" max="262" width="9.25" style="13" bestFit="1" customWidth="1"/>
    <col min="263" max="263" width="9" style="13"/>
    <col min="264" max="264" width="9.25" style="13" bestFit="1" customWidth="1"/>
    <col min="265" max="504" width="9" style="13"/>
    <col min="505" max="509" width="12.875" style="13" customWidth="1"/>
    <col min="510" max="511" width="9" style="13"/>
    <col min="512" max="512" width="9.25" style="13" bestFit="1" customWidth="1"/>
    <col min="513" max="513" width="9" style="13"/>
    <col min="514" max="514" width="9.25" style="13" bestFit="1" customWidth="1"/>
    <col min="515" max="515" width="9" style="13"/>
    <col min="516" max="516" width="9.25" style="13" bestFit="1" customWidth="1"/>
    <col min="517" max="517" width="9" style="13"/>
    <col min="518" max="518" width="9.25" style="13" bestFit="1" customWidth="1"/>
    <col min="519" max="519" width="9" style="13"/>
    <col min="520" max="520" width="9.25" style="13" bestFit="1" customWidth="1"/>
    <col min="521" max="760" width="9" style="13"/>
    <col min="761" max="765" width="12.875" style="13" customWidth="1"/>
    <col min="766" max="767" width="9" style="13"/>
    <col min="768" max="768" width="9.25" style="13" bestFit="1" customWidth="1"/>
    <col min="769" max="769" width="9" style="13"/>
    <col min="770" max="770" width="9.25" style="13" bestFit="1" customWidth="1"/>
    <col min="771" max="771" width="9" style="13"/>
    <col min="772" max="772" width="9.25" style="13" bestFit="1" customWidth="1"/>
    <col min="773" max="773" width="9" style="13"/>
    <col min="774" max="774" width="9.25" style="13" bestFit="1" customWidth="1"/>
    <col min="775" max="775" width="9" style="13"/>
    <col min="776" max="776" width="9.25" style="13" bestFit="1" customWidth="1"/>
    <col min="777" max="1016" width="9" style="13"/>
    <col min="1017" max="1021" width="12.875" style="13" customWidth="1"/>
    <col min="1022" max="1023" width="9" style="13"/>
    <col min="1024" max="1024" width="9.25" style="13" bestFit="1" customWidth="1"/>
    <col min="1025" max="1025" width="9" style="13"/>
    <col min="1026" max="1026" width="9.25" style="13" bestFit="1" customWidth="1"/>
    <col min="1027" max="1027" width="9" style="13"/>
    <col min="1028" max="1028" width="9.25" style="13" bestFit="1" customWidth="1"/>
    <col min="1029" max="1029" width="9" style="13"/>
    <col min="1030" max="1030" width="9.25" style="13" bestFit="1" customWidth="1"/>
    <col min="1031" max="1031" width="9" style="13"/>
    <col min="1032" max="1032" width="9.25" style="13" bestFit="1" customWidth="1"/>
    <col min="1033" max="1272" width="9" style="13"/>
    <col min="1273" max="1277" width="12.875" style="13" customWidth="1"/>
    <col min="1278" max="1279" width="9" style="13"/>
    <col min="1280" max="1280" width="9.25" style="13" bestFit="1" customWidth="1"/>
    <col min="1281" max="1281" width="9" style="13"/>
    <col min="1282" max="1282" width="9.25" style="13" bestFit="1" customWidth="1"/>
    <col min="1283" max="1283" width="9" style="13"/>
    <col min="1284" max="1284" width="9.25" style="13" bestFit="1" customWidth="1"/>
    <col min="1285" max="1285" width="9" style="13"/>
    <col min="1286" max="1286" width="9.25" style="13" bestFit="1" customWidth="1"/>
    <col min="1287" max="1287" width="9" style="13"/>
    <col min="1288" max="1288" width="9.25" style="13" bestFit="1" customWidth="1"/>
    <col min="1289" max="1528" width="9" style="13"/>
    <col min="1529" max="1533" width="12.875" style="13" customWidth="1"/>
    <col min="1534" max="1535" width="9" style="13"/>
    <col min="1536" max="1536" width="9.25" style="13" bestFit="1" customWidth="1"/>
    <col min="1537" max="1537" width="9" style="13"/>
    <col min="1538" max="1538" width="9.25" style="13" bestFit="1" customWidth="1"/>
    <col min="1539" max="1539" width="9" style="13"/>
    <col min="1540" max="1540" width="9.25" style="13" bestFit="1" customWidth="1"/>
    <col min="1541" max="1541" width="9" style="13"/>
    <col min="1542" max="1542" width="9.25" style="13" bestFit="1" customWidth="1"/>
    <col min="1543" max="1543" width="9" style="13"/>
    <col min="1544" max="1544" width="9.25" style="13" bestFit="1" customWidth="1"/>
    <col min="1545" max="1784" width="9" style="13"/>
    <col min="1785" max="1789" width="12.875" style="13" customWidth="1"/>
    <col min="1790" max="1791" width="9" style="13"/>
    <col min="1792" max="1792" width="9.25" style="13" bestFit="1" customWidth="1"/>
    <col min="1793" max="1793" width="9" style="13"/>
    <col min="1794" max="1794" width="9.25" style="13" bestFit="1" customWidth="1"/>
    <col min="1795" max="1795" width="9" style="13"/>
    <col min="1796" max="1796" width="9.25" style="13" bestFit="1" customWidth="1"/>
    <col min="1797" max="1797" width="9" style="13"/>
    <col min="1798" max="1798" width="9.25" style="13" bestFit="1" customWidth="1"/>
    <col min="1799" max="1799" width="9" style="13"/>
    <col min="1800" max="1800" width="9.25" style="13" bestFit="1" customWidth="1"/>
    <col min="1801" max="2040" width="9" style="13"/>
    <col min="2041" max="2045" width="12.875" style="13" customWidth="1"/>
    <col min="2046" max="2047" width="9" style="13"/>
    <col min="2048" max="2048" width="9.25" style="13" bestFit="1" customWidth="1"/>
    <col min="2049" max="2049" width="9" style="13"/>
    <col min="2050" max="2050" width="9.25" style="13" bestFit="1" customWidth="1"/>
    <col min="2051" max="2051" width="9" style="13"/>
    <col min="2052" max="2052" width="9.25" style="13" bestFit="1" customWidth="1"/>
    <col min="2053" max="2053" width="9" style="13"/>
    <col min="2054" max="2054" width="9.25" style="13" bestFit="1" customWidth="1"/>
    <col min="2055" max="2055" width="9" style="13"/>
    <col min="2056" max="2056" width="9.25" style="13" bestFit="1" customWidth="1"/>
    <col min="2057" max="2296" width="9" style="13"/>
    <col min="2297" max="2301" width="12.875" style="13" customWidth="1"/>
    <col min="2302" max="2303" width="9" style="13"/>
    <col min="2304" max="2304" width="9.25" style="13" bestFit="1" customWidth="1"/>
    <col min="2305" max="2305" width="9" style="13"/>
    <col min="2306" max="2306" width="9.25" style="13" bestFit="1" customWidth="1"/>
    <col min="2307" max="2307" width="9" style="13"/>
    <col min="2308" max="2308" width="9.25" style="13" bestFit="1" customWidth="1"/>
    <col min="2309" max="2309" width="9" style="13"/>
    <col min="2310" max="2310" width="9.25" style="13" bestFit="1" customWidth="1"/>
    <col min="2311" max="2311" width="9" style="13"/>
    <col min="2312" max="2312" width="9.25" style="13" bestFit="1" customWidth="1"/>
    <col min="2313" max="2552" width="9" style="13"/>
    <col min="2553" max="2557" width="12.875" style="13" customWidth="1"/>
    <col min="2558" max="2559" width="9" style="13"/>
    <col min="2560" max="2560" width="9.25" style="13" bestFit="1" customWidth="1"/>
    <col min="2561" max="2561" width="9" style="13"/>
    <col min="2562" max="2562" width="9.25" style="13" bestFit="1" customWidth="1"/>
    <col min="2563" max="2563" width="9" style="13"/>
    <col min="2564" max="2564" width="9.25" style="13" bestFit="1" customWidth="1"/>
    <col min="2565" max="2565" width="9" style="13"/>
    <col min="2566" max="2566" width="9.25" style="13" bestFit="1" customWidth="1"/>
    <col min="2567" max="2567" width="9" style="13"/>
    <col min="2568" max="2568" width="9.25" style="13" bestFit="1" customWidth="1"/>
    <col min="2569" max="2808" width="9" style="13"/>
    <col min="2809" max="2813" width="12.875" style="13" customWidth="1"/>
    <col min="2814" max="2815" width="9" style="13"/>
    <col min="2816" max="2816" width="9.25" style="13" bestFit="1" customWidth="1"/>
    <col min="2817" max="2817" width="9" style="13"/>
    <col min="2818" max="2818" width="9.25" style="13" bestFit="1" customWidth="1"/>
    <col min="2819" max="2819" width="9" style="13"/>
    <col min="2820" max="2820" width="9.25" style="13" bestFit="1" customWidth="1"/>
    <col min="2821" max="2821" width="9" style="13"/>
    <col min="2822" max="2822" width="9.25" style="13" bestFit="1" customWidth="1"/>
    <col min="2823" max="2823" width="9" style="13"/>
    <col min="2824" max="2824" width="9.25" style="13" bestFit="1" customWidth="1"/>
    <col min="2825" max="3064" width="9" style="13"/>
    <col min="3065" max="3069" width="12.875" style="13" customWidth="1"/>
    <col min="3070" max="3071" width="9" style="13"/>
    <col min="3072" max="3072" width="9.25" style="13" bestFit="1" customWidth="1"/>
    <col min="3073" max="3073" width="9" style="13"/>
    <col min="3074" max="3074" width="9.25" style="13" bestFit="1" customWidth="1"/>
    <col min="3075" max="3075" width="9" style="13"/>
    <col min="3076" max="3076" width="9.25" style="13" bestFit="1" customWidth="1"/>
    <col min="3077" max="3077" width="9" style="13"/>
    <col min="3078" max="3078" width="9.25" style="13" bestFit="1" customWidth="1"/>
    <col min="3079" max="3079" width="9" style="13"/>
    <col min="3080" max="3080" width="9.25" style="13" bestFit="1" customWidth="1"/>
    <col min="3081" max="3320" width="9" style="13"/>
    <col min="3321" max="3325" width="12.875" style="13" customWidth="1"/>
    <col min="3326" max="3327" width="9" style="13"/>
    <col min="3328" max="3328" width="9.25" style="13" bestFit="1" customWidth="1"/>
    <col min="3329" max="3329" width="9" style="13"/>
    <col min="3330" max="3330" width="9.25" style="13" bestFit="1" customWidth="1"/>
    <col min="3331" max="3331" width="9" style="13"/>
    <col min="3332" max="3332" width="9.25" style="13" bestFit="1" customWidth="1"/>
    <col min="3333" max="3333" width="9" style="13"/>
    <col min="3334" max="3334" width="9.25" style="13" bestFit="1" customWidth="1"/>
    <col min="3335" max="3335" width="9" style="13"/>
    <col min="3336" max="3336" width="9.25" style="13" bestFit="1" customWidth="1"/>
    <col min="3337" max="3576" width="9" style="13"/>
    <col min="3577" max="3581" width="12.875" style="13" customWidth="1"/>
    <col min="3582" max="3583" width="9" style="13"/>
    <col min="3584" max="3584" width="9.25" style="13" bestFit="1" customWidth="1"/>
    <col min="3585" max="3585" width="9" style="13"/>
    <col min="3586" max="3586" width="9.25" style="13" bestFit="1" customWidth="1"/>
    <col min="3587" max="3587" width="9" style="13"/>
    <col min="3588" max="3588" width="9.25" style="13" bestFit="1" customWidth="1"/>
    <col min="3589" max="3589" width="9" style="13"/>
    <col min="3590" max="3590" width="9.25" style="13" bestFit="1" customWidth="1"/>
    <col min="3591" max="3591" width="9" style="13"/>
    <col min="3592" max="3592" width="9.25" style="13" bestFit="1" customWidth="1"/>
    <col min="3593" max="3832" width="9" style="13"/>
    <col min="3833" max="3837" width="12.875" style="13" customWidth="1"/>
    <col min="3838" max="3839" width="9" style="13"/>
    <col min="3840" max="3840" width="9.25" style="13" bestFit="1" customWidth="1"/>
    <col min="3841" max="3841" width="9" style="13"/>
    <col min="3842" max="3842" width="9.25" style="13" bestFit="1" customWidth="1"/>
    <col min="3843" max="3843" width="9" style="13"/>
    <col min="3844" max="3844" width="9.25" style="13" bestFit="1" customWidth="1"/>
    <col min="3845" max="3845" width="9" style="13"/>
    <col min="3846" max="3846" width="9.25" style="13" bestFit="1" customWidth="1"/>
    <col min="3847" max="3847" width="9" style="13"/>
    <col min="3848" max="3848" width="9.25" style="13" bestFit="1" customWidth="1"/>
    <col min="3849" max="4088" width="9" style="13"/>
    <col min="4089" max="4093" width="12.875" style="13" customWidth="1"/>
    <col min="4094" max="4095" width="9" style="13"/>
    <col min="4096" max="4096" width="9.25" style="13" bestFit="1" customWidth="1"/>
    <col min="4097" max="4097" width="9" style="13"/>
    <col min="4098" max="4098" width="9.25" style="13" bestFit="1" customWidth="1"/>
    <col min="4099" max="4099" width="9" style="13"/>
    <col min="4100" max="4100" width="9.25" style="13" bestFit="1" customWidth="1"/>
    <col min="4101" max="4101" width="9" style="13"/>
    <col min="4102" max="4102" width="9.25" style="13" bestFit="1" customWidth="1"/>
    <col min="4103" max="4103" width="9" style="13"/>
    <col min="4104" max="4104" width="9.25" style="13" bestFit="1" customWidth="1"/>
    <col min="4105" max="4344" width="9" style="13"/>
    <col min="4345" max="4349" width="12.875" style="13" customWidth="1"/>
    <col min="4350" max="4351" width="9" style="13"/>
    <col min="4352" max="4352" width="9.25" style="13" bestFit="1" customWidth="1"/>
    <col min="4353" max="4353" width="9" style="13"/>
    <col min="4354" max="4354" width="9.25" style="13" bestFit="1" customWidth="1"/>
    <col min="4355" max="4355" width="9" style="13"/>
    <col min="4356" max="4356" width="9.25" style="13" bestFit="1" customWidth="1"/>
    <col min="4357" max="4357" width="9" style="13"/>
    <col min="4358" max="4358" width="9.25" style="13" bestFit="1" customWidth="1"/>
    <col min="4359" max="4359" width="9" style="13"/>
    <col min="4360" max="4360" width="9.25" style="13" bestFit="1" customWidth="1"/>
    <col min="4361" max="4600" width="9" style="13"/>
    <col min="4601" max="4605" width="12.875" style="13" customWidth="1"/>
    <col min="4606" max="4607" width="9" style="13"/>
    <col min="4608" max="4608" width="9.25" style="13" bestFit="1" customWidth="1"/>
    <col min="4609" max="4609" width="9" style="13"/>
    <col min="4610" max="4610" width="9.25" style="13" bestFit="1" customWidth="1"/>
    <col min="4611" max="4611" width="9" style="13"/>
    <col min="4612" max="4612" width="9.25" style="13" bestFit="1" customWidth="1"/>
    <col min="4613" max="4613" width="9" style="13"/>
    <col min="4614" max="4614" width="9.25" style="13" bestFit="1" customWidth="1"/>
    <col min="4615" max="4615" width="9" style="13"/>
    <col min="4616" max="4616" width="9.25" style="13" bestFit="1" customWidth="1"/>
    <col min="4617" max="4856" width="9" style="13"/>
    <col min="4857" max="4861" width="12.875" style="13" customWidth="1"/>
    <col min="4862" max="4863" width="9" style="13"/>
    <col min="4864" max="4864" width="9.25" style="13" bestFit="1" customWidth="1"/>
    <col min="4865" max="4865" width="9" style="13"/>
    <col min="4866" max="4866" width="9.25" style="13" bestFit="1" customWidth="1"/>
    <col min="4867" max="4867" width="9" style="13"/>
    <col min="4868" max="4868" width="9.25" style="13" bestFit="1" customWidth="1"/>
    <col min="4869" max="4869" width="9" style="13"/>
    <col min="4870" max="4870" width="9.25" style="13" bestFit="1" customWidth="1"/>
    <col min="4871" max="4871" width="9" style="13"/>
    <col min="4872" max="4872" width="9.25" style="13" bestFit="1" customWidth="1"/>
    <col min="4873" max="5112" width="9" style="13"/>
    <col min="5113" max="5117" width="12.875" style="13" customWidth="1"/>
    <col min="5118" max="5119" width="9" style="13"/>
    <col min="5120" max="5120" width="9.25" style="13" bestFit="1" customWidth="1"/>
    <col min="5121" max="5121" width="9" style="13"/>
    <col min="5122" max="5122" width="9.25" style="13" bestFit="1" customWidth="1"/>
    <col min="5123" max="5123" width="9" style="13"/>
    <col min="5124" max="5124" width="9.25" style="13" bestFit="1" customWidth="1"/>
    <col min="5125" max="5125" width="9" style="13"/>
    <col min="5126" max="5126" width="9.25" style="13" bestFit="1" customWidth="1"/>
    <col min="5127" max="5127" width="9" style="13"/>
    <col min="5128" max="5128" width="9.25" style="13" bestFit="1" customWidth="1"/>
    <col min="5129" max="5368" width="9" style="13"/>
    <col min="5369" max="5373" width="12.875" style="13" customWidth="1"/>
    <col min="5374" max="5375" width="9" style="13"/>
    <col min="5376" max="5376" width="9.25" style="13" bestFit="1" customWidth="1"/>
    <col min="5377" max="5377" width="9" style="13"/>
    <col min="5378" max="5378" width="9.25" style="13" bestFit="1" customWidth="1"/>
    <col min="5379" max="5379" width="9" style="13"/>
    <col min="5380" max="5380" width="9.25" style="13" bestFit="1" customWidth="1"/>
    <col min="5381" max="5381" width="9" style="13"/>
    <col min="5382" max="5382" width="9.25" style="13" bestFit="1" customWidth="1"/>
    <col min="5383" max="5383" width="9" style="13"/>
    <col min="5384" max="5384" width="9.25" style="13" bestFit="1" customWidth="1"/>
    <col min="5385" max="5624" width="9" style="13"/>
    <col min="5625" max="5629" width="12.875" style="13" customWidth="1"/>
    <col min="5630" max="5631" width="9" style="13"/>
    <col min="5632" max="5632" width="9.25" style="13" bestFit="1" customWidth="1"/>
    <col min="5633" max="5633" width="9" style="13"/>
    <col min="5634" max="5634" width="9.25" style="13" bestFit="1" customWidth="1"/>
    <col min="5635" max="5635" width="9" style="13"/>
    <col min="5636" max="5636" width="9.25" style="13" bestFit="1" customWidth="1"/>
    <col min="5637" max="5637" width="9" style="13"/>
    <col min="5638" max="5638" width="9.25" style="13" bestFit="1" customWidth="1"/>
    <col min="5639" max="5639" width="9" style="13"/>
    <col min="5640" max="5640" width="9.25" style="13" bestFit="1" customWidth="1"/>
    <col min="5641" max="5880" width="9" style="13"/>
    <col min="5881" max="5885" width="12.875" style="13" customWidth="1"/>
    <col min="5886" max="5887" width="9" style="13"/>
    <col min="5888" max="5888" width="9.25" style="13" bestFit="1" customWidth="1"/>
    <col min="5889" max="5889" width="9" style="13"/>
    <col min="5890" max="5890" width="9.25" style="13" bestFit="1" customWidth="1"/>
    <col min="5891" max="5891" width="9" style="13"/>
    <col min="5892" max="5892" width="9.25" style="13" bestFit="1" customWidth="1"/>
    <col min="5893" max="5893" width="9" style="13"/>
    <col min="5894" max="5894" width="9.25" style="13" bestFit="1" customWidth="1"/>
    <col min="5895" max="5895" width="9" style="13"/>
    <col min="5896" max="5896" width="9.25" style="13" bestFit="1" customWidth="1"/>
    <col min="5897" max="6136" width="9" style="13"/>
    <col min="6137" max="6141" width="12.875" style="13" customWidth="1"/>
    <col min="6142" max="6143" width="9" style="13"/>
    <col min="6144" max="6144" width="9.25" style="13" bestFit="1" customWidth="1"/>
    <col min="6145" max="6145" width="9" style="13"/>
    <col min="6146" max="6146" width="9.25" style="13" bestFit="1" customWidth="1"/>
    <col min="6147" max="6147" width="9" style="13"/>
    <col min="6148" max="6148" width="9.25" style="13" bestFit="1" customWidth="1"/>
    <col min="6149" max="6149" width="9" style="13"/>
    <col min="6150" max="6150" width="9.25" style="13" bestFit="1" customWidth="1"/>
    <col min="6151" max="6151" width="9" style="13"/>
    <col min="6152" max="6152" width="9.25" style="13" bestFit="1" customWidth="1"/>
    <col min="6153" max="6392" width="9" style="13"/>
    <col min="6393" max="6397" width="12.875" style="13" customWidth="1"/>
    <col min="6398" max="6399" width="9" style="13"/>
    <col min="6400" max="6400" width="9.25" style="13" bestFit="1" customWidth="1"/>
    <col min="6401" max="6401" width="9" style="13"/>
    <col min="6402" max="6402" width="9.25" style="13" bestFit="1" customWidth="1"/>
    <col min="6403" max="6403" width="9" style="13"/>
    <col min="6404" max="6404" width="9.25" style="13" bestFit="1" customWidth="1"/>
    <col min="6405" max="6405" width="9" style="13"/>
    <col min="6406" max="6406" width="9.25" style="13" bestFit="1" customWidth="1"/>
    <col min="6407" max="6407" width="9" style="13"/>
    <col min="6408" max="6408" width="9.25" style="13" bestFit="1" customWidth="1"/>
    <col min="6409" max="6648" width="9" style="13"/>
    <col min="6649" max="6653" width="12.875" style="13" customWidth="1"/>
    <col min="6654" max="6655" width="9" style="13"/>
    <col min="6656" max="6656" width="9.25" style="13" bestFit="1" customWidth="1"/>
    <col min="6657" max="6657" width="9" style="13"/>
    <col min="6658" max="6658" width="9.25" style="13" bestFit="1" customWidth="1"/>
    <col min="6659" max="6659" width="9" style="13"/>
    <col min="6660" max="6660" width="9.25" style="13" bestFit="1" customWidth="1"/>
    <col min="6661" max="6661" width="9" style="13"/>
    <col min="6662" max="6662" width="9.25" style="13" bestFit="1" customWidth="1"/>
    <col min="6663" max="6663" width="9" style="13"/>
    <col min="6664" max="6664" width="9.25" style="13" bestFit="1" customWidth="1"/>
    <col min="6665" max="6904" width="9" style="13"/>
    <col min="6905" max="6909" width="12.875" style="13" customWidth="1"/>
    <col min="6910" max="6911" width="9" style="13"/>
    <col min="6912" max="6912" width="9.25" style="13" bestFit="1" customWidth="1"/>
    <col min="6913" max="6913" width="9" style="13"/>
    <col min="6914" max="6914" width="9.25" style="13" bestFit="1" customWidth="1"/>
    <col min="6915" max="6915" width="9" style="13"/>
    <col min="6916" max="6916" width="9.25" style="13" bestFit="1" customWidth="1"/>
    <col min="6917" max="6917" width="9" style="13"/>
    <col min="6918" max="6918" width="9.25" style="13" bestFit="1" customWidth="1"/>
    <col min="6919" max="6919" width="9" style="13"/>
    <col min="6920" max="6920" width="9.25" style="13" bestFit="1" customWidth="1"/>
    <col min="6921" max="7160" width="9" style="13"/>
    <col min="7161" max="7165" width="12.875" style="13" customWidth="1"/>
    <col min="7166" max="7167" width="9" style="13"/>
    <col min="7168" max="7168" width="9.25" style="13" bestFit="1" customWidth="1"/>
    <col min="7169" max="7169" width="9" style="13"/>
    <col min="7170" max="7170" width="9.25" style="13" bestFit="1" customWidth="1"/>
    <col min="7171" max="7171" width="9" style="13"/>
    <col min="7172" max="7172" width="9.25" style="13" bestFit="1" customWidth="1"/>
    <col min="7173" max="7173" width="9" style="13"/>
    <col min="7174" max="7174" width="9.25" style="13" bestFit="1" customWidth="1"/>
    <col min="7175" max="7175" width="9" style="13"/>
    <col min="7176" max="7176" width="9.25" style="13" bestFit="1" customWidth="1"/>
    <col min="7177" max="7416" width="9" style="13"/>
    <col min="7417" max="7421" width="12.875" style="13" customWidth="1"/>
    <col min="7422" max="7423" width="9" style="13"/>
    <col min="7424" max="7424" width="9.25" style="13" bestFit="1" customWidth="1"/>
    <col min="7425" max="7425" width="9" style="13"/>
    <col min="7426" max="7426" width="9.25" style="13" bestFit="1" customWidth="1"/>
    <col min="7427" max="7427" width="9" style="13"/>
    <col min="7428" max="7428" width="9.25" style="13" bestFit="1" customWidth="1"/>
    <col min="7429" max="7429" width="9" style="13"/>
    <col min="7430" max="7430" width="9.25" style="13" bestFit="1" customWidth="1"/>
    <col min="7431" max="7431" width="9" style="13"/>
    <col min="7432" max="7432" width="9.25" style="13" bestFit="1" customWidth="1"/>
    <col min="7433" max="7672" width="9" style="13"/>
    <col min="7673" max="7677" width="12.875" style="13" customWidth="1"/>
    <col min="7678" max="7679" width="9" style="13"/>
    <col min="7680" max="7680" width="9.25" style="13" bestFit="1" customWidth="1"/>
    <col min="7681" max="7681" width="9" style="13"/>
    <col min="7682" max="7682" width="9.25" style="13" bestFit="1" customWidth="1"/>
    <col min="7683" max="7683" width="9" style="13"/>
    <col min="7684" max="7684" width="9.25" style="13" bestFit="1" customWidth="1"/>
    <col min="7685" max="7685" width="9" style="13"/>
    <col min="7686" max="7686" width="9.25" style="13" bestFit="1" customWidth="1"/>
    <col min="7687" max="7687" width="9" style="13"/>
    <col min="7688" max="7688" width="9.25" style="13" bestFit="1" customWidth="1"/>
    <col min="7689" max="7928" width="9" style="13"/>
    <col min="7929" max="7933" width="12.875" style="13" customWidth="1"/>
    <col min="7934" max="7935" width="9" style="13"/>
    <col min="7936" max="7936" width="9.25" style="13" bestFit="1" customWidth="1"/>
    <col min="7937" max="7937" width="9" style="13"/>
    <col min="7938" max="7938" width="9.25" style="13" bestFit="1" customWidth="1"/>
    <col min="7939" max="7939" width="9" style="13"/>
    <col min="7940" max="7940" width="9.25" style="13" bestFit="1" customWidth="1"/>
    <col min="7941" max="7941" width="9" style="13"/>
    <col min="7942" max="7942" width="9.25" style="13" bestFit="1" customWidth="1"/>
    <col min="7943" max="7943" width="9" style="13"/>
    <col min="7944" max="7944" width="9.25" style="13" bestFit="1" customWidth="1"/>
    <col min="7945" max="8184" width="9" style="13"/>
    <col min="8185" max="8189" width="12.875" style="13" customWidth="1"/>
    <col min="8190" max="8191" width="9" style="13"/>
    <col min="8192" max="8192" width="9.25" style="13" bestFit="1" customWidth="1"/>
    <col min="8193" max="8193" width="9" style="13"/>
    <col min="8194" max="8194" width="9.25" style="13" bestFit="1" customWidth="1"/>
    <col min="8195" max="8195" width="9" style="13"/>
    <col min="8196" max="8196" width="9.25" style="13" bestFit="1" customWidth="1"/>
    <col min="8197" max="8197" width="9" style="13"/>
    <col min="8198" max="8198" width="9.25" style="13" bestFit="1" customWidth="1"/>
    <col min="8199" max="8199" width="9" style="13"/>
    <col min="8200" max="8200" width="9.25" style="13" bestFit="1" customWidth="1"/>
    <col min="8201" max="8440" width="9" style="13"/>
    <col min="8441" max="8445" width="12.875" style="13" customWidth="1"/>
    <col min="8446" max="8447" width="9" style="13"/>
    <col min="8448" max="8448" width="9.25" style="13" bestFit="1" customWidth="1"/>
    <col min="8449" max="8449" width="9" style="13"/>
    <col min="8450" max="8450" width="9.25" style="13" bestFit="1" customWidth="1"/>
    <col min="8451" max="8451" width="9" style="13"/>
    <col min="8452" max="8452" width="9.25" style="13" bestFit="1" customWidth="1"/>
    <col min="8453" max="8453" width="9" style="13"/>
    <col min="8454" max="8454" width="9.25" style="13" bestFit="1" customWidth="1"/>
    <col min="8455" max="8455" width="9" style="13"/>
    <col min="8456" max="8456" width="9.25" style="13" bestFit="1" customWidth="1"/>
    <col min="8457" max="8696" width="9" style="13"/>
    <col min="8697" max="8701" width="12.875" style="13" customWidth="1"/>
    <col min="8702" max="8703" width="9" style="13"/>
    <col min="8704" max="8704" width="9.25" style="13" bestFit="1" customWidth="1"/>
    <col min="8705" max="8705" width="9" style="13"/>
    <col min="8706" max="8706" width="9.25" style="13" bestFit="1" customWidth="1"/>
    <col min="8707" max="8707" width="9" style="13"/>
    <col min="8708" max="8708" width="9.25" style="13" bestFit="1" customWidth="1"/>
    <col min="8709" max="8709" width="9" style="13"/>
    <col min="8710" max="8710" width="9.25" style="13" bestFit="1" customWidth="1"/>
    <col min="8711" max="8711" width="9" style="13"/>
    <col min="8712" max="8712" width="9.25" style="13" bestFit="1" customWidth="1"/>
    <col min="8713" max="8952" width="9" style="13"/>
    <col min="8953" max="8957" width="12.875" style="13" customWidth="1"/>
    <col min="8958" max="8959" width="9" style="13"/>
    <col min="8960" max="8960" width="9.25" style="13" bestFit="1" customWidth="1"/>
    <col min="8961" max="8961" width="9" style="13"/>
    <col min="8962" max="8962" width="9.25" style="13" bestFit="1" customWidth="1"/>
    <col min="8963" max="8963" width="9" style="13"/>
    <col min="8964" max="8964" width="9.25" style="13" bestFit="1" customWidth="1"/>
    <col min="8965" max="8965" width="9" style="13"/>
    <col min="8966" max="8966" width="9.25" style="13" bestFit="1" customWidth="1"/>
    <col min="8967" max="8967" width="9" style="13"/>
    <col min="8968" max="8968" width="9.25" style="13" bestFit="1" customWidth="1"/>
    <col min="8969" max="9208" width="9" style="13"/>
    <col min="9209" max="9213" width="12.875" style="13" customWidth="1"/>
    <col min="9214" max="9215" width="9" style="13"/>
    <col min="9216" max="9216" width="9.25" style="13" bestFit="1" customWidth="1"/>
    <col min="9217" max="9217" width="9" style="13"/>
    <col min="9218" max="9218" width="9.25" style="13" bestFit="1" customWidth="1"/>
    <col min="9219" max="9219" width="9" style="13"/>
    <col min="9220" max="9220" width="9.25" style="13" bestFit="1" customWidth="1"/>
    <col min="9221" max="9221" width="9" style="13"/>
    <col min="9222" max="9222" width="9.25" style="13" bestFit="1" customWidth="1"/>
    <col min="9223" max="9223" width="9" style="13"/>
    <col min="9224" max="9224" width="9.25" style="13" bestFit="1" customWidth="1"/>
    <col min="9225" max="9464" width="9" style="13"/>
    <col min="9465" max="9469" width="12.875" style="13" customWidth="1"/>
    <col min="9470" max="9471" width="9" style="13"/>
    <col min="9472" max="9472" width="9.25" style="13" bestFit="1" customWidth="1"/>
    <col min="9473" max="9473" width="9" style="13"/>
    <col min="9474" max="9474" width="9.25" style="13" bestFit="1" customWidth="1"/>
    <col min="9475" max="9475" width="9" style="13"/>
    <col min="9476" max="9476" width="9.25" style="13" bestFit="1" customWidth="1"/>
    <col min="9477" max="9477" width="9" style="13"/>
    <col min="9478" max="9478" width="9.25" style="13" bestFit="1" customWidth="1"/>
    <col min="9479" max="9479" width="9" style="13"/>
    <col min="9480" max="9480" width="9.25" style="13" bestFit="1" customWidth="1"/>
    <col min="9481" max="9720" width="9" style="13"/>
    <col min="9721" max="9725" width="12.875" style="13" customWidth="1"/>
    <col min="9726" max="9727" width="9" style="13"/>
    <col min="9728" max="9728" width="9.25" style="13" bestFit="1" customWidth="1"/>
    <col min="9729" max="9729" width="9" style="13"/>
    <col min="9730" max="9730" width="9.25" style="13" bestFit="1" customWidth="1"/>
    <col min="9731" max="9731" width="9" style="13"/>
    <col min="9732" max="9732" width="9.25" style="13" bestFit="1" customWidth="1"/>
    <col min="9733" max="9733" width="9" style="13"/>
    <col min="9734" max="9734" width="9.25" style="13" bestFit="1" customWidth="1"/>
    <col min="9735" max="9735" width="9" style="13"/>
    <col min="9736" max="9736" width="9.25" style="13" bestFit="1" customWidth="1"/>
    <col min="9737" max="9976" width="9" style="13"/>
    <col min="9977" max="9981" width="12.875" style="13" customWidth="1"/>
    <col min="9982" max="9983" width="9" style="13"/>
    <col min="9984" max="9984" width="9.25" style="13" bestFit="1" customWidth="1"/>
    <col min="9985" max="9985" width="9" style="13"/>
    <col min="9986" max="9986" width="9.25" style="13" bestFit="1" customWidth="1"/>
    <col min="9987" max="9987" width="9" style="13"/>
    <col min="9988" max="9988" width="9.25" style="13" bestFit="1" customWidth="1"/>
    <col min="9989" max="9989" width="9" style="13"/>
    <col min="9990" max="9990" width="9.25" style="13" bestFit="1" customWidth="1"/>
    <col min="9991" max="9991" width="9" style="13"/>
    <col min="9992" max="9992" width="9.25" style="13" bestFit="1" customWidth="1"/>
    <col min="9993" max="10232" width="9" style="13"/>
    <col min="10233" max="10237" width="12.875" style="13" customWidth="1"/>
    <col min="10238" max="10239" width="9" style="13"/>
    <col min="10240" max="10240" width="9.25" style="13" bestFit="1" customWidth="1"/>
    <col min="10241" max="10241" width="9" style="13"/>
    <col min="10242" max="10242" width="9.25" style="13" bestFit="1" customWidth="1"/>
    <col min="10243" max="10243" width="9" style="13"/>
    <col min="10244" max="10244" width="9.25" style="13" bestFit="1" customWidth="1"/>
    <col min="10245" max="10245" width="9" style="13"/>
    <col min="10246" max="10246" width="9.25" style="13" bestFit="1" customWidth="1"/>
    <col min="10247" max="10247" width="9" style="13"/>
    <col min="10248" max="10248" width="9.25" style="13" bestFit="1" customWidth="1"/>
    <col min="10249" max="10488" width="9" style="13"/>
    <col min="10489" max="10493" width="12.875" style="13" customWidth="1"/>
    <col min="10494" max="10495" width="9" style="13"/>
    <col min="10496" max="10496" width="9.25" style="13" bestFit="1" customWidth="1"/>
    <col min="10497" max="10497" width="9" style="13"/>
    <col min="10498" max="10498" width="9.25" style="13" bestFit="1" customWidth="1"/>
    <col min="10499" max="10499" width="9" style="13"/>
    <col min="10500" max="10500" width="9.25" style="13" bestFit="1" customWidth="1"/>
    <col min="10501" max="10501" width="9" style="13"/>
    <col min="10502" max="10502" width="9.25" style="13" bestFit="1" customWidth="1"/>
    <col min="10503" max="10503" width="9" style="13"/>
    <col min="10504" max="10504" width="9.25" style="13" bestFit="1" customWidth="1"/>
    <col min="10505" max="10744" width="9" style="13"/>
    <col min="10745" max="10749" width="12.875" style="13" customWidth="1"/>
    <col min="10750" max="10751" width="9" style="13"/>
    <col min="10752" max="10752" width="9.25" style="13" bestFit="1" customWidth="1"/>
    <col min="10753" max="10753" width="9" style="13"/>
    <col min="10754" max="10754" width="9.25" style="13" bestFit="1" customWidth="1"/>
    <col min="10755" max="10755" width="9" style="13"/>
    <col min="10756" max="10756" width="9.25" style="13" bestFit="1" customWidth="1"/>
    <col min="10757" max="10757" width="9" style="13"/>
    <col min="10758" max="10758" width="9.25" style="13" bestFit="1" customWidth="1"/>
    <col min="10759" max="10759" width="9" style="13"/>
    <col min="10760" max="10760" width="9.25" style="13" bestFit="1" customWidth="1"/>
    <col min="10761" max="11000" width="9" style="13"/>
    <col min="11001" max="11005" width="12.875" style="13" customWidth="1"/>
    <col min="11006" max="11007" width="9" style="13"/>
    <col min="11008" max="11008" width="9.25" style="13" bestFit="1" customWidth="1"/>
    <col min="11009" max="11009" width="9" style="13"/>
    <col min="11010" max="11010" width="9.25" style="13" bestFit="1" customWidth="1"/>
    <col min="11011" max="11011" width="9" style="13"/>
    <col min="11012" max="11012" width="9.25" style="13" bestFit="1" customWidth="1"/>
    <col min="11013" max="11013" width="9" style="13"/>
    <col min="11014" max="11014" width="9.25" style="13" bestFit="1" customWidth="1"/>
    <col min="11015" max="11015" width="9" style="13"/>
    <col min="11016" max="11016" width="9.25" style="13" bestFit="1" customWidth="1"/>
    <col min="11017" max="11256" width="9" style="13"/>
    <col min="11257" max="11261" width="12.875" style="13" customWidth="1"/>
    <col min="11262" max="11263" width="9" style="13"/>
    <col min="11264" max="11264" width="9.25" style="13" bestFit="1" customWidth="1"/>
    <col min="11265" max="11265" width="9" style="13"/>
    <col min="11266" max="11266" width="9.25" style="13" bestFit="1" customWidth="1"/>
    <col min="11267" max="11267" width="9" style="13"/>
    <col min="11268" max="11268" width="9.25" style="13" bestFit="1" customWidth="1"/>
    <col min="11269" max="11269" width="9" style="13"/>
    <col min="11270" max="11270" width="9.25" style="13" bestFit="1" customWidth="1"/>
    <col min="11271" max="11271" width="9" style="13"/>
    <col min="11272" max="11272" width="9.25" style="13" bestFit="1" customWidth="1"/>
    <col min="11273" max="11512" width="9" style="13"/>
    <col min="11513" max="11517" width="12.875" style="13" customWidth="1"/>
    <col min="11518" max="11519" width="9" style="13"/>
    <col min="11520" max="11520" width="9.25" style="13" bestFit="1" customWidth="1"/>
    <col min="11521" max="11521" width="9" style="13"/>
    <col min="11522" max="11522" width="9.25" style="13" bestFit="1" customWidth="1"/>
    <col min="11523" max="11523" width="9" style="13"/>
    <col min="11524" max="11524" width="9.25" style="13" bestFit="1" customWidth="1"/>
    <col min="11525" max="11525" width="9" style="13"/>
    <col min="11526" max="11526" width="9.25" style="13" bestFit="1" customWidth="1"/>
    <col min="11527" max="11527" width="9" style="13"/>
    <col min="11528" max="11528" width="9.25" style="13" bestFit="1" customWidth="1"/>
    <col min="11529" max="11768" width="9" style="13"/>
    <col min="11769" max="11773" width="12.875" style="13" customWidth="1"/>
    <col min="11774" max="11775" width="9" style="13"/>
    <col min="11776" max="11776" width="9.25" style="13" bestFit="1" customWidth="1"/>
    <col min="11777" max="11777" width="9" style="13"/>
    <col min="11778" max="11778" width="9.25" style="13" bestFit="1" customWidth="1"/>
    <col min="11779" max="11779" width="9" style="13"/>
    <col min="11780" max="11780" width="9.25" style="13" bestFit="1" customWidth="1"/>
    <col min="11781" max="11781" width="9" style="13"/>
    <col min="11782" max="11782" width="9.25" style="13" bestFit="1" customWidth="1"/>
    <col min="11783" max="11783" width="9" style="13"/>
    <col min="11784" max="11784" width="9.25" style="13" bestFit="1" customWidth="1"/>
    <col min="11785" max="12024" width="9" style="13"/>
    <col min="12025" max="12029" width="12.875" style="13" customWidth="1"/>
    <col min="12030" max="12031" width="9" style="13"/>
    <col min="12032" max="12032" width="9.25" style="13" bestFit="1" customWidth="1"/>
    <col min="12033" max="12033" width="9" style="13"/>
    <col min="12034" max="12034" width="9.25" style="13" bestFit="1" customWidth="1"/>
    <col min="12035" max="12035" width="9" style="13"/>
    <col min="12036" max="12036" width="9.25" style="13" bestFit="1" customWidth="1"/>
    <col min="12037" max="12037" width="9" style="13"/>
    <col min="12038" max="12038" width="9.25" style="13" bestFit="1" customWidth="1"/>
    <col min="12039" max="12039" width="9" style="13"/>
    <col min="12040" max="12040" width="9.25" style="13" bestFit="1" customWidth="1"/>
    <col min="12041" max="12280" width="9" style="13"/>
    <col min="12281" max="12285" width="12.875" style="13" customWidth="1"/>
    <col min="12286" max="12287" width="9" style="13"/>
    <col min="12288" max="12288" width="9.25" style="13" bestFit="1" customWidth="1"/>
    <col min="12289" max="12289" width="9" style="13"/>
    <col min="12290" max="12290" width="9.25" style="13" bestFit="1" customWidth="1"/>
    <col min="12291" max="12291" width="9" style="13"/>
    <col min="12292" max="12292" width="9.25" style="13" bestFit="1" customWidth="1"/>
    <col min="12293" max="12293" width="9" style="13"/>
    <col min="12294" max="12294" width="9.25" style="13" bestFit="1" customWidth="1"/>
    <col min="12295" max="12295" width="9" style="13"/>
    <col min="12296" max="12296" width="9.25" style="13" bestFit="1" customWidth="1"/>
    <col min="12297" max="12536" width="9" style="13"/>
    <col min="12537" max="12541" width="12.875" style="13" customWidth="1"/>
    <col min="12542" max="12543" width="9" style="13"/>
    <col min="12544" max="12544" width="9.25" style="13" bestFit="1" customWidth="1"/>
    <col min="12545" max="12545" width="9" style="13"/>
    <col min="12546" max="12546" width="9.25" style="13" bestFit="1" customWidth="1"/>
    <col min="12547" max="12547" width="9" style="13"/>
    <col min="12548" max="12548" width="9.25" style="13" bestFit="1" customWidth="1"/>
    <col min="12549" max="12549" width="9" style="13"/>
    <col min="12550" max="12550" width="9.25" style="13" bestFit="1" customWidth="1"/>
    <col min="12551" max="12551" width="9" style="13"/>
    <col min="12552" max="12552" width="9.25" style="13" bestFit="1" customWidth="1"/>
    <col min="12553" max="12792" width="9" style="13"/>
    <col min="12793" max="12797" width="12.875" style="13" customWidth="1"/>
    <col min="12798" max="12799" width="9" style="13"/>
    <col min="12800" max="12800" width="9.25" style="13" bestFit="1" customWidth="1"/>
    <col min="12801" max="12801" width="9" style="13"/>
    <col min="12802" max="12802" width="9.25" style="13" bestFit="1" customWidth="1"/>
    <col min="12803" max="12803" width="9" style="13"/>
    <col min="12804" max="12804" width="9.25" style="13" bestFit="1" customWidth="1"/>
    <col min="12805" max="12805" width="9" style="13"/>
    <col min="12806" max="12806" width="9.25" style="13" bestFit="1" customWidth="1"/>
    <col min="12807" max="12807" width="9" style="13"/>
    <col min="12808" max="12808" width="9.25" style="13" bestFit="1" customWidth="1"/>
    <col min="12809" max="13048" width="9" style="13"/>
    <col min="13049" max="13053" width="12.875" style="13" customWidth="1"/>
    <col min="13054" max="13055" width="9" style="13"/>
    <col min="13056" max="13056" width="9.25" style="13" bestFit="1" customWidth="1"/>
    <col min="13057" max="13057" width="9" style="13"/>
    <col min="13058" max="13058" width="9.25" style="13" bestFit="1" customWidth="1"/>
    <col min="13059" max="13059" width="9" style="13"/>
    <col min="13060" max="13060" width="9.25" style="13" bestFit="1" customWidth="1"/>
    <col min="13061" max="13061" width="9" style="13"/>
    <col min="13062" max="13062" width="9.25" style="13" bestFit="1" customWidth="1"/>
    <col min="13063" max="13063" width="9" style="13"/>
    <col min="13064" max="13064" width="9.25" style="13" bestFit="1" customWidth="1"/>
    <col min="13065" max="13304" width="9" style="13"/>
    <col min="13305" max="13309" width="12.875" style="13" customWidth="1"/>
    <col min="13310" max="13311" width="9" style="13"/>
    <col min="13312" max="13312" width="9.25" style="13" bestFit="1" customWidth="1"/>
    <col min="13313" max="13313" width="9" style="13"/>
    <col min="13314" max="13314" width="9.25" style="13" bestFit="1" customWidth="1"/>
    <col min="13315" max="13315" width="9" style="13"/>
    <col min="13316" max="13316" width="9.25" style="13" bestFit="1" customWidth="1"/>
    <col min="13317" max="13317" width="9" style="13"/>
    <col min="13318" max="13318" width="9.25" style="13" bestFit="1" customWidth="1"/>
    <col min="13319" max="13319" width="9" style="13"/>
    <col min="13320" max="13320" width="9.25" style="13" bestFit="1" customWidth="1"/>
    <col min="13321" max="13560" width="9" style="13"/>
    <col min="13561" max="13565" width="12.875" style="13" customWidth="1"/>
    <col min="13566" max="13567" width="9" style="13"/>
    <col min="13568" max="13568" width="9.25" style="13" bestFit="1" customWidth="1"/>
    <col min="13569" max="13569" width="9" style="13"/>
    <col min="13570" max="13570" width="9.25" style="13" bestFit="1" customWidth="1"/>
    <col min="13571" max="13571" width="9" style="13"/>
    <col min="13572" max="13572" width="9.25" style="13" bestFit="1" customWidth="1"/>
    <col min="13573" max="13573" width="9" style="13"/>
    <col min="13574" max="13574" width="9.25" style="13" bestFit="1" customWidth="1"/>
    <col min="13575" max="13575" width="9" style="13"/>
    <col min="13576" max="13576" width="9.25" style="13" bestFit="1" customWidth="1"/>
    <col min="13577" max="13816" width="9" style="13"/>
    <col min="13817" max="13821" width="12.875" style="13" customWidth="1"/>
    <col min="13822" max="13823" width="9" style="13"/>
    <col min="13824" max="13824" width="9.25" style="13" bestFit="1" customWidth="1"/>
    <col min="13825" max="13825" width="9" style="13"/>
    <col min="13826" max="13826" width="9.25" style="13" bestFit="1" customWidth="1"/>
    <col min="13827" max="13827" width="9" style="13"/>
    <col min="13828" max="13828" width="9.25" style="13" bestFit="1" customWidth="1"/>
    <col min="13829" max="13829" width="9" style="13"/>
    <col min="13830" max="13830" width="9.25" style="13" bestFit="1" customWidth="1"/>
    <col min="13831" max="13831" width="9" style="13"/>
    <col min="13832" max="13832" width="9.25" style="13" bestFit="1" customWidth="1"/>
    <col min="13833" max="14072" width="9" style="13"/>
    <col min="14073" max="14077" width="12.875" style="13" customWidth="1"/>
    <col min="14078" max="14079" width="9" style="13"/>
    <col min="14080" max="14080" width="9.25" style="13" bestFit="1" customWidth="1"/>
    <col min="14081" max="14081" width="9" style="13"/>
    <col min="14082" max="14082" width="9.25" style="13" bestFit="1" customWidth="1"/>
    <col min="14083" max="14083" width="9" style="13"/>
    <col min="14084" max="14084" width="9.25" style="13" bestFit="1" customWidth="1"/>
    <col min="14085" max="14085" width="9" style="13"/>
    <col min="14086" max="14086" width="9.25" style="13" bestFit="1" customWidth="1"/>
    <col min="14087" max="14087" width="9" style="13"/>
    <col min="14088" max="14088" width="9.25" style="13" bestFit="1" customWidth="1"/>
    <col min="14089" max="14328" width="9" style="13"/>
    <col min="14329" max="14333" width="12.875" style="13" customWidth="1"/>
    <col min="14334" max="14335" width="9" style="13"/>
    <col min="14336" max="14336" width="9.25" style="13" bestFit="1" customWidth="1"/>
    <col min="14337" max="14337" width="9" style="13"/>
    <col min="14338" max="14338" width="9.25" style="13" bestFit="1" customWidth="1"/>
    <col min="14339" max="14339" width="9" style="13"/>
    <col min="14340" max="14340" width="9.25" style="13" bestFit="1" customWidth="1"/>
    <col min="14341" max="14341" width="9" style="13"/>
    <col min="14342" max="14342" width="9.25" style="13" bestFit="1" customWidth="1"/>
    <col min="14343" max="14343" width="9" style="13"/>
    <col min="14344" max="14344" width="9.25" style="13" bestFit="1" customWidth="1"/>
    <col min="14345" max="14584" width="9" style="13"/>
    <col min="14585" max="14589" width="12.875" style="13" customWidth="1"/>
    <col min="14590" max="14591" width="9" style="13"/>
    <col min="14592" max="14592" width="9.25" style="13" bestFit="1" customWidth="1"/>
    <col min="14593" max="14593" width="9" style="13"/>
    <col min="14594" max="14594" width="9.25" style="13" bestFit="1" customWidth="1"/>
    <col min="14595" max="14595" width="9" style="13"/>
    <col min="14596" max="14596" width="9.25" style="13" bestFit="1" customWidth="1"/>
    <col min="14597" max="14597" width="9" style="13"/>
    <col min="14598" max="14598" width="9.25" style="13" bestFit="1" customWidth="1"/>
    <col min="14599" max="14599" width="9" style="13"/>
    <col min="14600" max="14600" width="9.25" style="13" bestFit="1" customWidth="1"/>
    <col min="14601" max="14840" width="9" style="13"/>
    <col min="14841" max="14845" width="12.875" style="13" customWidth="1"/>
    <col min="14846" max="14847" width="9" style="13"/>
    <col min="14848" max="14848" width="9.25" style="13" bestFit="1" customWidth="1"/>
    <col min="14849" max="14849" width="9" style="13"/>
    <col min="14850" max="14850" width="9.25" style="13" bestFit="1" customWidth="1"/>
    <col min="14851" max="14851" width="9" style="13"/>
    <col min="14852" max="14852" width="9.25" style="13" bestFit="1" customWidth="1"/>
    <col min="14853" max="14853" width="9" style="13"/>
    <col min="14854" max="14854" width="9.25" style="13" bestFit="1" customWidth="1"/>
    <col min="14855" max="14855" width="9" style="13"/>
    <col min="14856" max="14856" width="9.25" style="13" bestFit="1" customWidth="1"/>
    <col min="14857" max="15096" width="9" style="13"/>
    <col min="15097" max="15101" width="12.875" style="13" customWidth="1"/>
    <col min="15102" max="15103" width="9" style="13"/>
    <col min="15104" max="15104" width="9.25" style="13" bestFit="1" customWidth="1"/>
    <col min="15105" max="15105" width="9" style="13"/>
    <col min="15106" max="15106" width="9.25" style="13" bestFit="1" customWidth="1"/>
    <col min="15107" max="15107" width="9" style="13"/>
    <col min="15108" max="15108" width="9.25" style="13" bestFit="1" customWidth="1"/>
    <col min="15109" max="15109" width="9" style="13"/>
    <col min="15110" max="15110" width="9.25" style="13" bestFit="1" customWidth="1"/>
    <col min="15111" max="15111" width="9" style="13"/>
    <col min="15112" max="15112" width="9.25" style="13" bestFit="1" customWidth="1"/>
    <col min="15113" max="15352" width="9" style="13"/>
    <col min="15353" max="15357" width="12.875" style="13" customWidth="1"/>
    <col min="15358" max="15359" width="9" style="13"/>
    <col min="15360" max="15360" width="9.25" style="13" bestFit="1" customWidth="1"/>
    <col min="15361" max="15361" width="9" style="13"/>
    <col min="15362" max="15362" width="9.25" style="13" bestFit="1" customWidth="1"/>
    <col min="15363" max="15363" width="9" style="13"/>
    <col min="15364" max="15364" width="9.25" style="13" bestFit="1" customWidth="1"/>
    <col min="15365" max="15365" width="9" style="13"/>
    <col min="15366" max="15366" width="9.25" style="13" bestFit="1" customWidth="1"/>
    <col min="15367" max="15367" width="9" style="13"/>
    <col min="15368" max="15368" width="9.25" style="13" bestFit="1" customWidth="1"/>
    <col min="15369" max="15608" width="9" style="13"/>
    <col min="15609" max="15613" width="12.875" style="13" customWidth="1"/>
    <col min="15614" max="15615" width="9" style="13"/>
    <col min="15616" max="15616" width="9.25" style="13" bestFit="1" customWidth="1"/>
    <col min="15617" max="15617" width="9" style="13"/>
    <col min="15618" max="15618" width="9.25" style="13" bestFit="1" customWidth="1"/>
    <col min="15619" max="15619" width="9" style="13"/>
    <col min="15620" max="15620" width="9.25" style="13" bestFit="1" customWidth="1"/>
    <col min="15621" max="15621" width="9" style="13"/>
    <col min="15622" max="15622" width="9.25" style="13" bestFit="1" customWidth="1"/>
    <col min="15623" max="15623" width="9" style="13"/>
    <col min="15624" max="15624" width="9.25" style="13" bestFit="1" customWidth="1"/>
    <col min="15625" max="15864" width="9" style="13"/>
    <col min="15865" max="15869" width="12.875" style="13" customWidth="1"/>
    <col min="15870" max="15871" width="9" style="13"/>
    <col min="15872" max="15872" width="9.25" style="13" bestFit="1" customWidth="1"/>
    <col min="15873" max="15873" width="9" style="13"/>
    <col min="15874" max="15874" width="9.25" style="13" bestFit="1" customWidth="1"/>
    <col min="15875" max="15875" width="9" style="13"/>
    <col min="15876" max="15876" width="9.25" style="13" bestFit="1" customWidth="1"/>
    <col min="15877" max="15877" width="9" style="13"/>
    <col min="15878" max="15878" width="9.25" style="13" bestFit="1" customWidth="1"/>
    <col min="15879" max="15879" width="9" style="13"/>
    <col min="15880" max="15880" width="9.25" style="13" bestFit="1" customWidth="1"/>
    <col min="15881" max="16120" width="9" style="13"/>
    <col min="16121" max="16125" width="12.875" style="13" customWidth="1"/>
    <col min="16126" max="16127" width="9" style="13"/>
    <col min="16128" max="16128" width="9.25" style="13" bestFit="1" customWidth="1"/>
    <col min="16129" max="16129" width="9" style="13"/>
    <col min="16130" max="16130" width="9.25" style="13" bestFit="1" customWidth="1"/>
    <col min="16131" max="16131" width="9" style="13"/>
    <col min="16132" max="16132" width="9.25" style="13" bestFit="1" customWidth="1"/>
    <col min="16133" max="16133" width="9" style="13"/>
    <col min="16134" max="16134" width="9.25" style="13" bestFit="1" customWidth="1"/>
    <col min="16135" max="16135" width="9" style="13"/>
    <col min="16136" max="16136" width="9.25" style="13" bestFit="1" customWidth="1"/>
    <col min="16137" max="16384" width="9" style="13"/>
  </cols>
  <sheetData>
    <row r="1" spans="1:24" ht="24.75" customHeight="1">
      <c r="J1" s="28" t="s">
        <v>19</v>
      </c>
      <c r="K1" s="120" t="s">
        <v>27</v>
      </c>
      <c r="L1" s="121"/>
      <c r="M1" s="120" t="s">
        <v>35</v>
      </c>
      <c r="N1" s="121"/>
      <c r="O1" s="120" t="s">
        <v>36</v>
      </c>
      <c r="P1" s="121"/>
      <c r="Q1" s="120" t="s">
        <v>37</v>
      </c>
      <c r="R1" s="121"/>
      <c r="S1" s="120" t="s">
        <v>38</v>
      </c>
      <c r="T1" s="121"/>
      <c r="U1" s="120" t="s">
        <v>39</v>
      </c>
      <c r="V1" s="121"/>
      <c r="W1" s="120" t="s">
        <v>40</v>
      </c>
      <c r="X1" s="121"/>
    </row>
    <row r="2" spans="1:24">
      <c r="J2" s="14"/>
      <c r="K2" s="133" t="s">
        <v>28</v>
      </c>
      <c r="L2" s="122"/>
      <c r="M2" s="123" t="s">
        <v>29</v>
      </c>
      <c r="N2" s="122"/>
      <c r="O2" s="133" t="s">
        <v>31</v>
      </c>
      <c r="P2" s="122"/>
      <c r="Q2" s="133" t="s">
        <v>30</v>
      </c>
      <c r="R2" s="122"/>
      <c r="S2" s="133" t="s">
        <v>32</v>
      </c>
      <c r="T2" s="122"/>
      <c r="U2" s="133" t="s">
        <v>33</v>
      </c>
      <c r="V2" s="122"/>
      <c r="W2" s="133" t="s">
        <v>34</v>
      </c>
      <c r="X2" s="122"/>
    </row>
    <row r="3" spans="1:24">
      <c r="J3" s="15"/>
      <c r="K3" s="16" t="s">
        <v>14</v>
      </c>
      <c r="L3" s="17" t="s">
        <v>15</v>
      </c>
      <c r="M3" s="16" t="s">
        <v>16</v>
      </c>
      <c r="N3" s="17" t="s">
        <v>15</v>
      </c>
      <c r="O3" s="16" t="s">
        <v>17</v>
      </c>
      <c r="P3" s="17" t="s">
        <v>15</v>
      </c>
      <c r="Q3" s="16" t="s">
        <v>17</v>
      </c>
      <c r="R3" s="17" t="s">
        <v>15</v>
      </c>
      <c r="S3" s="16" t="s">
        <v>17</v>
      </c>
      <c r="T3" s="17" t="s">
        <v>15</v>
      </c>
      <c r="U3" s="16" t="s">
        <v>17</v>
      </c>
      <c r="V3" s="17" t="s">
        <v>15</v>
      </c>
      <c r="W3" s="16" t="s">
        <v>17</v>
      </c>
      <c r="X3" s="17" t="s">
        <v>15</v>
      </c>
    </row>
    <row r="4" spans="1:24">
      <c r="J4" s="18">
        <v>42554</v>
      </c>
      <c r="K4" s="19">
        <v>8738.24</v>
      </c>
      <c r="L4" s="20">
        <v>-8.1157302012081933E-2</v>
      </c>
      <c r="M4" s="30">
        <v>354.31</v>
      </c>
      <c r="N4" s="20">
        <v>-7.601835915088917E-2</v>
      </c>
      <c r="O4" s="29">
        <v>120.47</v>
      </c>
      <c r="P4" s="20">
        <v>-2.7448131105190954E-2</v>
      </c>
      <c r="Q4" s="29">
        <v>31.18</v>
      </c>
      <c r="R4" s="20">
        <v>-0.29200726612170758</v>
      </c>
      <c r="S4" s="29">
        <v>75.59</v>
      </c>
      <c r="T4" s="20">
        <v>-0.22559164020079903</v>
      </c>
      <c r="U4" s="29">
        <v>104.78</v>
      </c>
      <c r="V4" s="20">
        <v>-0.15301915770754182</v>
      </c>
      <c r="W4" s="29">
        <v>79.83</v>
      </c>
      <c r="X4" s="20">
        <v>-4.9755981430782081E-2</v>
      </c>
    </row>
    <row r="5" spans="1:24">
      <c r="A5" s="34" t="s">
        <v>23</v>
      </c>
      <c r="B5" s="31" t="s">
        <v>41</v>
      </c>
      <c r="C5" s="31" t="s">
        <v>42</v>
      </c>
      <c r="D5" s="31" t="s">
        <v>43</v>
      </c>
      <c r="E5" s="31" t="s">
        <v>44</v>
      </c>
      <c r="F5" s="31" t="s">
        <v>45</v>
      </c>
      <c r="G5" s="31" t="s">
        <v>46</v>
      </c>
      <c r="H5" s="31" t="s">
        <v>47</v>
      </c>
      <c r="J5" s="18">
        <v>42547</v>
      </c>
      <c r="K5" s="19">
        <v>8476.99</v>
      </c>
      <c r="L5" s="20">
        <v>-0.10862824065068</v>
      </c>
      <c r="M5" s="30">
        <v>341.47</v>
      </c>
      <c r="N5" s="20">
        <v>-0.1095029468523443</v>
      </c>
      <c r="O5" s="29">
        <v>115.41</v>
      </c>
      <c r="P5" s="20">
        <v>-6.8297408573504526E-2</v>
      </c>
      <c r="Q5" s="29">
        <v>29.33</v>
      </c>
      <c r="R5" s="20">
        <v>-0.33401453224341515</v>
      </c>
      <c r="S5" s="29">
        <v>73.650000000000006</v>
      </c>
      <c r="T5" s="20">
        <v>-0.24546665300686399</v>
      </c>
      <c r="U5" s="29">
        <v>101.27</v>
      </c>
      <c r="V5" s="20">
        <v>-0.18139196507962174</v>
      </c>
      <c r="W5" s="29">
        <v>78.72</v>
      </c>
      <c r="X5" s="20">
        <v>-6.2968694203071163E-2</v>
      </c>
    </row>
    <row r="6" spans="1:24">
      <c r="A6" s="26">
        <f>J4</f>
        <v>42554</v>
      </c>
      <c r="B6" s="27">
        <f>K4/K5-1</f>
        <v>3.0818722211539695E-2</v>
      </c>
      <c r="C6" s="27">
        <f>M4/M5-1</f>
        <v>3.7602131958883511E-2</v>
      </c>
      <c r="D6" s="27">
        <f>O4/O5-1</f>
        <v>4.3843687722034508E-2</v>
      </c>
      <c r="E6" s="27">
        <f>Q4/Q5-1</f>
        <v>6.3075349471530817E-2</v>
      </c>
      <c r="F6" s="27">
        <f>S4/S5-1</f>
        <v>2.6340801086218502E-2</v>
      </c>
      <c r="G6" s="27">
        <f>U4/U5-1</f>
        <v>3.4659820282413323E-2</v>
      </c>
      <c r="H6" s="27">
        <f>W4/W5-1</f>
        <v>1.4100609756097615E-2</v>
      </c>
      <c r="J6" s="18">
        <v>42540</v>
      </c>
      <c r="K6" s="19">
        <v>8568.08</v>
      </c>
      <c r="L6" s="20">
        <v>-9.9049952418756915E-2</v>
      </c>
      <c r="M6" s="30">
        <v>345.81</v>
      </c>
      <c r="N6" s="20">
        <v>-9.8184947582537929E-2</v>
      </c>
      <c r="O6" s="29">
        <v>118.06</v>
      </c>
      <c r="P6" s="20">
        <v>-4.6904012270929218E-2</v>
      </c>
      <c r="Q6" s="29">
        <v>29.54</v>
      </c>
      <c r="R6" s="20">
        <v>-0.3292461398728429</v>
      </c>
      <c r="S6" s="29">
        <v>74.430000000000007</v>
      </c>
      <c r="T6" s="20">
        <v>-0.23747566847659041</v>
      </c>
      <c r="U6" s="29">
        <v>102.83</v>
      </c>
      <c r="V6" s="20">
        <v>-0.16878182846980838</v>
      </c>
      <c r="W6" s="29">
        <v>77.55</v>
      </c>
      <c r="X6" s="20">
        <v>-7.6895607665754206E-2</v>
      </c>
    </row>
    <row r="7" spans="1:24">
      <c r="J7" s="18">
        <v>42533</v>
      </c>
      <c r="K7" s="19">
        <v>8715.48</v>
      </c>
      <c r="L7" s="20">
        <v>-8.3550559671084823E-2</v>
      </c>
      <c r="M7" s="30">
        <v>351.28</v>
      </c>
      <c r="N7" s="20">
        <v>-8.3920095968288755E-2</v>
      </c>
      <c r="O7" s="29">
        <v>120.37</v>
      </c>
      <c r="P7" s="20">
        <v>-2.8255429078873018E-2</v>
      </c>
      <c r="Q7" s="29">
        <v>29.98</v>
      </c>
      <c r="R7" s="20">
        <v>-0.31925522252497729</v>
      </c>
      <c r="S7" s="29">
        <v>74.97</v>
      </c>
      <c r="T7" s="20">
        <v>-0.23194344841717041</v>
      </c>
      <c r="U7" s="29">
        <v>104.01</v>
      </c>
      <c r="V7" s="20">
        <v>-0.15924339180341107</v>
      </c>
      <c r="W7" s="29">
        <v>79.319999999999993</v>
      </c>
      <c r="X7" s="20">
        <v>-5.5826687299131206E-2</v>
      </c>
    </row>
    <row r="8" spans="1:24">
      <c r="A8" s="22" t="s">
        <v>18</v>
      </c>
      <c r="J8" s="18">
        <v>42526</v>
      </c>
      <c r="K8" s="19">
        <v>8591.57</v>
      </c>
      <c r="L8" s="20">
        <v>-9.6579933859443412E-2</v>
      </c>
      <c r="M8" s="30">
        <v>343.77</v>
      </c>
      <c r="N8" s="20">
        <v>-0.1035049288061336</v>
      </c>
      <c r="O8" s="29">
        <v>116.95</v>
      </c>
      <c r="P8" s="20">
        <v>-5.5865019778800318E-2</v>
      </c>
      <c r="Q8" s="29">
        <v>29.4</v>
      </c>
      <c r="R8" s="20">
        <v>-0.33242506811989103</v>
      </c>
      <c r="S8" s="29">
        <v>74.239999999999995</v>
      </c>
      <c r="T8" s="20">
        <v>-0.23942219034934953</v>
      </c>
      <c r="U8" s="29">
        <v>101.53</v>
      </c>
      <c r="V8" s="20">
        <v>-0.17929027564465272</v>
      </c>
      <c r="W8" s="29">
        <v>78.12</v>
      </c>
      <c r="X8" s="20">
        <v>-7.011070110701112E-2</v>
      </c>
    </row>
    <row r="9" spans="1:24">
      <c r="J9" s="18">
        <v>42519</v>
      </c>
      <c r="K9" s="19">
        <v>8463.61</v>
      </c>
      <c r="L9" s="20">
        <v>-0.11003517331664914</v>
      </c>
      <c r="M9" s="30">
        <v>337.45</v>
      </c>
      <c r="N9" s="20">
        <v>-0.11998643926354768</v>
      </c>
      <c r="O9" s="29">
        <v>115.02</v>
      </c>
      <c r="P9" s="20">
        <v>-7.144587067086472E-2</v>
      </c>
      <c r="Q9" s="29">
        <v>28.5</v>
      </c>
      <c r="R9" s="20">
        <v>-0.35286103542234326</v>
      </c>
      <c r="S9" s="29">
        <v>72.489999999999995</v>
      </c>
      <c r="T9" s="20">
        <v>-0.25735068128265548</v>
      </c>
      <c r="U9" s="29">
        <v>99.87</v>
      </c>
      <c r="V9" s="20">
        <v>-0.1927087543448387</v>
      </c>
      <c r="W9" s="29">
        <v>76.88</v>
      </c>
      <c r="X9" s="20">
        <v>-8.4870848708487157E-2</v>
      </c>
    </row>
    <row r="10" spans="1:24">
      <c r="J10" s="18">
        <v>42512</v>
      </c>
      <c r="K10" s="19">
        <v>8131.26</v>
      </c>
      <c r="L10" s="20">
        <v>-0.14498241334167528</v>
      </c>
      <c r="M10" s="30">
        <v>321.18</v>
      </c>
      <c r="N10" s="20">
        <v>-0.16241589735565631</v>
      </c>
      <c r="O10" s="29">
        <v>108.37</v>
      </c>
      <c r="P10" s="20">
        <v>-0.12513118592072336</v>
      </c>
      <c r="Q10" s="29">
        <v>27.36</v>
      </c>
      <c r="R10" s="20">
        <v>-0.37874659400544963</v>
      </c>
      <c r="S10" s="29">
        <v>69.64</v>
      </c>
      <c r="T10" s="20">
        <v>-0.28654850937403953</v>
      </c>
      <c r="U10" s="29">
        <v>96.96</v>
      </c>
      <c r="V10" s="20">
        <v>-0.2162315091746827</v>
      </c>
      <c r="W10" s="29">
        <v>72.84</v>
      </c>
      <c r="X10" s="20">
        <v>-0.13296036186168314</v>
      </c>
    </row>
    <row r="11" spans="1:24">
      <c r="J11" s="18">
        <v>42505</v>
      </c>
      <c r="K11" s="19">
        <v>8053.69</v>
      </c>
      <c r="L11" s="20">
        <v>-0.15313904763907649</v>
      </c>
      <c r="M11" s="30">
        <v>316.8</v>
      </c>
      <c r="N11" s="20">
        <v>-0.17383820998278821</v>
      </c>
      <c r="O11" s="29">
        <v>105.87</v>
      </c>
      <c r="P11" s="20">
        <v>-0.14531363526277552</v>
      </c>
      <c r="Q11" s="29">
        <v>27</v>
      </c>
      <c r="R11" s="20">
        <v>-0.38692098092643046</v>
      </c>
      <c r="S11" s="29">
        <v>69.87</v>
      </c>
      <c r="T11" s="20">
        <v>-0.284192193422805</v>
      </c>
      <c r="U11" s="29">
        <v>95.28</v>
      </c>
      <c r="V11" s="20">
        <v>-0.22981165629294309</v>
      </c>
      <c r="W11" s="29">
        <v>72.08</v>
      </c>
      <c r="X11" s="20">
        <v>-0.14200690394000726</v>
      </c>
    </row>
    <row r="12" spans="1:24">
      <c r="J12" s="18">
        <v>42498</v>
      </c>
      <c r="K12" s="19">
        <v>8146.43</v>
      </c>
      <c r="L12" s="20">
        <v>-0.14338725874206748</v>
      </c>
      <c r="M12" s="30">
        <v>319.35000000000002</v>
      </c>
      <c r="N12" s="20">
        <v>-0.16718823345329359</v>
      </c>
      <c r="O12" s="29">
        <v>107.92</v>
      </c>
      <c r="P12" s="20">
        <v>-0.12876402680229271</v>
      </c>
      <c r="Q12" s="29">
        <v>26.47</v>
      </c>
      <c r="R12" s="20">
        <v>-0.39895549500454131</v>
      </c>
      <c r="S12" s="29">
        <v>71.33</v>
      </c>
      <c r="T12" s="20">
        <v>-0.26923470955844686</v>
      </c>
      <c r="U12" s="29">
        <v>95.65</v>
      </c>
      <c r="V12" s="20">
        <v>-0.2268207905585643</v>
      </c>
      <c r="W12" s="29">
        <v>71.91</v>
      </c>
      <c r="X12" s="20">
        <v>-0.14403047256279022</v>
      </c>
    </row>
    <row r="13" spans="1:24">
      <c r="J13" s="18">
        <v>42491</v>
      </c>
      <c r="K13" s="19">
        <v>8377.9</v>
      </c>
      <c r="L13" s="20">
        <v>-0.11904774422847408</v>
      </c>
      <c r="M13" s="30">
        <v>328.35</v>
      </c>
      <c r="N13" s="20">
        <v>-0.14371772805507732</v>
      </c>
      <c r="O13" s="29">
        <v>110.89</v>
      </c>
      <c r="P13" s="20">
        <v>-0.10478727698393475</v>
      </c>
      <c r="Q13" s="29">
        <v>27</v>
      </c>
      <c r="R13" s="20">
        <v>-0.38692098092643046</v>
      </c>
      <c r="S13" s="29">
        <v>74.05</v>
      </c>
      <c r="T13" s="20">
        <v>-0.24136871222210843</v>
      </c>
      <c r="U13" s="29">
        <v>97.71</v>
      </c>
      <c r="V13" s="20">
        <v>-0.21016894349688786</v>
      </c>
      <c r="W13" s="29">
        <v>75</v>
      </c>
      <c r="X13" s="20">
        <v>-0.10724913700749916</v>
      </c>
    </row>
    <row r="14" spans="1:24">
      <c r="J14" s="18">
        <v>42484</v>
      </c>
      <c r="K14" s="19">
        <v>8535.75</v>
      </c>
      <c r="L14" s="20">
        <v>-0.10244951393525792</v>
      </c>
      <c r="M14" s="30">
        <v>337.42</v>
      </c>
      <c r="N14" s="20">
        <v>-0.12006467428154166</v>
      </c>
      <c r="O14" s="29">
        <v>115.03</v>
      </c>
      <c r="P14" s="20">
        <v>-7.1365140873496435E-2</v>
      </c>
      <c r="Q14" s="29">
        <v>27.64</v>
      </c>
      <c r="R14" s="20">
        <v>-0.37238873751135326</v>
      </c>
      <c r="S14" s="29">
        <v>74.86</v>
      </c>
      <c r="T14" s="20">
        <v>-0.23307038213297815</v>
      </c>
      <c r="U14" s="29">
        <v>98.59</v>
      </c>
      <c r="V14" s="20">
        <v>-0.20305553310160851</v>
      </c>
      <c r="W14" s="29">
        <v>78.25</v>
      </c>
      <c r="X14" s="20">
        <v>-6.8563266277824164E-2</v>
      </c>
    </row>
    <row r="15" spans="1:24">
      <c r="J15" s="18">
        <v>42477</v>
      </c>
      <c r="K15" s="19">
        <v>8700.39</v>
      </c>
      <c r="L15" s="20">
        <v>-8.5137302117233915E-2</v>
      </c>
      <c r="M15" s="30">
        <v>345.48</v>
      </c>
      <c r="N15" s="20">
        <v>-9.9045532780472456E-2</v>
      </c>
      <c r="O15" s="29">
        <v>117.38</v>
      </c>
      <c r="P15" s="20">
        <v>-5.2393638491967431E-2</v>
      </c>
      <c r="Q15" s="29">
        <v>29.29</v>
      </c>
      <c r="R15" s="20">
        <v>-0.33492279745685738</v>
      </c>
      <c r="S15" s="29">
        <v>76.47</v>
      </c>
      <c r="T15" s="20">
        <v>-0.21657617047433664</v>
      </c>
      <c r="U15" s="29">
        <v>99.51</v>
      </c>
      <c r="V15" s="20">
        <v>-0.19561878587018022</v>
      </c>
      <c r="W15" s="29">
        <v>81.12</v>
      </c>
      <c r="X15" s="20">
        <v>-3.4400666587311002E-2</v>
      </c>
    </row>
    <row r="16" spans="1:24">
      <c r="J16" s="18">
        <v>42470</v>
      </c>
      <c r="K16" s="19">
        <v>8541.5</v>
      </c>
      <c r="L16" s="20">
        <v>-0.10184489040541311</v>
      </c>
      <c r="M16" s="30">
        <v>341.35</v>
      </c>
      <c r="N16" s="20">
        <v>-0.10981588692432054</v>
      </c>
      <c r="O16" s="29">
        <v>116.22</v>
      </c>
      <c r="P16" s="20">
        <v>-6.1758294986679618E-2</v>
      </c>
      <c r="Q16" s="29">
        <v>29.35</v>
      </c>
      <c r="R16" s="20">
        <v>-0.33356039963669382</v>
      </c>
      <c r="S16" s="29">
        <v>74.25</v>
      </c>
      <c r="T16" s="20">
        <v>-0.23931974182973059</v>
      </c>
      <c r="U16" s="29">
        <v>97.96</v>
      </c>
      <c r="V16" s="20">
        <v>-0.20814808827095632</v>
      </c>
      <c r="W16" s="29">
        <v>79.98</v>
      </c>
      <c r="X16" s="20">
        <v>-4.7970479704797064E-2</v>
      </c>
    </row>
    <row r="17" spans="1:24">
      <c r="J17" s="18">
        <v>42463</v>
      </c>
      <c r="K17" s="19">
        <v>8657.5499999999993</v>
      </c>
      <c r="L17" s="20">
        <v>-8.9642010294372798E-2</v>
      </c>
      <c r="M17" s="30">
        <v>345.16</v>
      </c>
      <c r="N17" s="20">
        <v>-9.9880039639075657E-2</v>
      </c>
      <c r="O17" s="29">
        <v>117.74</v>
      </c>
      <c r="P17" s="20">
        <v>-4.9487365786711979E-2</v>
      </c>
      <c r="Q17" s="29">
        <v>29.84</v>
      </c>
      <c r="R17" s="20">
        <v>-0.32243415077202542</v>
      </c>
      <c r="S17" s="29">
        <v>74.599999999999994</v>
      </c>
      <c r="T17" s="20">
        <v>-0.23573404364306938</v>
      </c>
      <c r="U17" s="29">
        <v>98.75</v>
      </c>
      <c r="V17" s="20">
        <v>-0.20176218575701232</v>
      </c>
      <c r="W17" s="29">
        <v>80.849999999999994</v>
      </c>
      <c r="X17" s="20">
        <v>-3.7614569694084166E-2</v>
      </c>
    </row>
    <row r="18" spans="1:24">
      <c r="J18" s="18">
        <v>42456</v>
      </c>
      <c r="K18" s="19">
        <v>8704.9699999999993</v>
      </c>
      <c r="L18" s="20">
        <v>-8.4655706331722702E-2</v>
      </c>
      <c r="M18" s="30">
        <v>346.51</v>
      </c>
      <c r="N18" s="20">
        <v>-9.635946382934335E-2</v>
      </c>
      <c r="O18" s="29">
        <v>117.64</v>
      </c>
      <c r="P18" s="20">
        <v>-5.0294663760394043E-2</v>
      </c>
      <c r="Q18" s="29">
        <v>29.85</v>
      </c>
      <c r="R18" s="20">
        <v>-0.32220708446866475</v>
      </c>
      <c r="S18" s="29">
        <v>75.02</v>
      </c>
      <c r="T18" s="20">
        <v>-0.23143120581907595</v>
      </c>
      <c r="U18" s="29">
        <v>100.28</v>
      </c>
      <c r="V18" s="20">
        <v>-0.18939455177431086</v>
      </c>
      <c r="W18" s="29">
        <v>81.47</v>
      </c>
      <c r="X18" s="20">
        <v>-3.0234495893346147E-2</v>
      </c>
    </row>
    <row r="19" spans="1:24">
      <c r="J19" s="18">
        <v>42449</v>
      </c>
      <c r="K19" s="19">
        <v>8810.7099999999991</v>
      </c>
      <c r="L19" s="20">
        <v>-7.3536942497673508E-2</v>
      </c>
      <c r="M19" s="30">
        <v>351.72</v>
      </c>
      <c r="N19" s="20">
        <v>-8.2772649037709201E-2</v>
      </c>
      <c r="O19" s="29">
        <v>119.11</v>
      </c>
      <c r="P19" s="20">
        <v>-3.842738354726738E-2</v>
      </c>
      <c r="Q19" s="29">
        <v>30.7</v>
      </c>
      <c r="R19" s="20">
        <v>-0.30290644868301542</v>
      </c>
      <c r="S19" s="29">
        <v>76.5</v>
      </c>
      <c r="T19" s="20">
        <v>-0.21626882491547994</v>
      </c>
      <c r="U19" s="29">
        <v>100.98</v>
      </c>
      <c r="V19" s="20">
        <v>-0.18373615714170233</v>
      </c>
      <c r="W19" s="29">
        <v>82.81</v>
      </c>
      <c r="X19" s="20">
        <v>-1.4284013807880025E-2</v>
      </c>
    </row>
    <row r="20" spans="1:24">
      <c r="J20" s="18">
        <v>42442</v>
      </c>
      <c r="K20" s="19">
        <v>8706.14</v>
      </c>
      <c r="L20" s="20">
        <v>-8.453267858738911E-2</v>
      </c>
      <c r="M20" s="30">
        <v>346.38</v>
      </c>
      <c r="N20" s="20">
        <v>-9.6698482240650918E-2</v>
      </c>
      <c r="O20" s="29">
        <v>116.56</v>
      </c>
      <c r="P20" s="20">
        <v>-5.9013481876160512E-2</v>
      </c>
      <c r="Q20" s="29">
        <v>31.23</v>
      </c>
      <c r="R20" s="20">
        <v>-0.29087193460490457</v>
      </c>
      <c r="S20" s="29">
        <v>75.569999999999993</v>
      </c>
      <c r="T20" s="20">
        <v>-0.2257965372400369</v>
      </c>
      <c r="U20" s="29">
        <v>99.41</v>
      </c>
      <c r="V20" s="20">
        <v>-0.19642712796055284</v>
      </c>
      <c r="W20" s="29">
        <v>81.319999999999993</v>
      </c>
      <c r="X20" s="20">
        <v>-3.2019997619331164E-2</v>
      </c>
    </row>
    <row r="21" spans="1:24">
      <c r="J21" s="18">
        <v>42435</v>
      </c>
      <c r="K21" s="19">
        <v>8643.5499999999993</v>
      </c>
      <c r="L21" s="20">
        <v>-9.1114137149647001E-2</v>
      </c>
      <c r="M21" s="30">
        <v>343.44</v>
      </c>
      <c r="N21" s="20">
        <v>-0.10436551400406813</v>
      </c>
      <c r="O21" s="29">
        <v>115.3</v>
      </c>
      <c r="P21" s="20">
        <v>-6.9185436344554874E-2</v>
      </c>
      <c r="Q21" s="29">
        <v>31.33</v>
      </c>
      <c r="R21" s="20">
        <v>-0.28860127157129889</v>
      </c>
      <c r="S21" s="29">
        <v>75.42</v>
      </c>
      <c r="T21" s="20">
        <v>-0.22733326503432028</v>
      </c>
      <c r="U21" s="29">
        <v>99.01</v>
      </c>
      <c r="V21" s="20">
        <v>-0.19966049632204341</v>
      </c>
      <c r="W21" s="29">
        <v>81.06</v>
      </c>
      <c r="X21" s="20">
        <v>-3.5114867277705075E-2</v>
      </c>
    </row>
    <row r="22" spans="1:24">
      <c r="J22" s="18">
        <v>42428</v>
      </c>
      <c r="K22" s="19">
        <v>8411.16</v>
      </c>
      <c r="L22" s="20">
        <v>-0.1155503914280156</v>
      </c>
      <c r="M22" s="30">
        <v>335.05</v>
      </c>
      <c r="N22" s="20">
        <v>-0.12624524070307197</v>
      </c>
      <c r="O22" s="29">
        <v>113.28</v>
      </c>
      <c r="P22" s="20">
        <v>-8.5492855412932944E-2</v>
      </c>
      <c r="Q22" s="29">
        <v>29.82</v>
      </c>
      <c r="R22" s="20">
        <v>-0.32288828337874653</v>
      </c>
      <c r="S22" s="29">
        <v>72.930000000000007</v>
      </c>
      <c r="T22" s="20">
        <v>-0.25284294641942417</v>
      </c>
      <c r="U22" s="29">
        <v>99.01</v>
      </c>
      <c r="V22" s="20">
        <v>-0.19966049632204341</v>
      </c>
      <c r="W22" s="29">
        <v>76.61</v>
      </c>
      <c r="X22" s="20">
        <v>-8.8084751815260098E-2</v>
      </c>
    </row>
    <row r="23" spans="1:24">
      <c r="J23" s="18">
        <v>42421</v>
      </c>
      <c r="K23" s="19">
        <v>8325.0400000000009</v>
      </c>
      <c r="L23" s="20">
        <v>-0.12460607462631623</v>
      </c>
      <c r="M23" s="30">
        <v>333.46</v>
      </c>
      <c r="N23" s="20">
        <v>-0.13039169665675687</v>
      </c>
      <c r="O23" s="29">
        <v>113.56</v>
      </c>
      <c r="P23" s="20">
        <v>-8.3232421086623098E-2</v>
      </c>
      <c r="Q23" s="29">
        <v>29.27</v>
      </c>
      <c r="R23" s="20">
        <v>-0.3353769300635786</v>
      </c>
      <c r="S23" s="29">
        <v>73.290000000000006</v>
      </c>
      <c r="T23" s="20">
        <v>-0.24915479971314403</v>
      </c>
      <c r="U23" s="29">
        <v>96.32</v>
      </c>
      <c r="V23" s="20">
        <v>-0.22140489855306766</v>
      </c>
      <c r="W23" s="29">
        <v>75.180000000000007</v>
      </c>
      <c r="X23" s="20">
        <v>-0.10510653493631705</v>
      </c>
    </row>
    <row r="24" spans="1:24">
      <c r="J24" s="18">
        <v>42414</v>
      </c>
      <c r="K24" s="19">
        <v>8063</v>
      </c>
      <c r="L24" s="20">
        <v>-0.15216008328031916</v>
      </c>
      <c r="M24" s="30">
        <v>322.20999999999998</v>
      </c>
      <c r="N24" s="20">
        <v>-0.15972982840452721</v>
      </c>
      <c r="O24" s="29">
        <v>108.99</v>
      </c>
      <c r="P24" s="20">
        <v>-0.12012593848389452</v>
      </c>
      <c r="Q24" s="29">
        <v>28</v>
      </c>
      <c r="R24" s="20">
        <v>-0.36421435059037233</v>
      </c>
      <c r="S24" s="29">
        <v>70.09</v>
      </c>
      <c r="T24" s="20">
        <v>-0.2819383259911894</v>
      </c>
      <c r="U24" s="29">
        <v>92.23</v>
      </c>
      <c r="V24" s="20">
        <v>-0.25446609004930876</v>
      </c>
      <c r="W24" s="29">
        <v>74.290000000000006</v>
      </c>
      <c r="X24" s="20">
        <v>-0.11570051184382812</v>
      </c>
    </row>
    <row r="25" spans="1:24">
      <c r="J25" s="18">
        <v>42407</v>
      </c>
      <c r="K25" s="19">
        <v>8063</v>
      </c>
      <c r="L25" s="20">
        <v>-0.15216008328031916</v>
      </c>
      <c r="M25" s="30">
        <v>322.20999999999998</v>
      </c>
      <c r="N25" s="20">
        <v>-0.15972982840452721</v>
      </c>
      <c r="O25" s="29">
        <v>108.99</v>
      </c>
      <c r="P25" s="20">
        <v>-0.12012593848389452</v>
      </c>
      <c r="Q25" s="29">
        <v>28</v>
      </c>
      <c r="R25" s="20">
        <v>-0.36421435059037233</v>
      </c>
      <c r="S25" s="29">
        <v>70.09</v>
      </c>
      <c r="T25" s="20">
        <v>-0.2819383259911894</v>
      </c>
      <c r="U25" s="29">
        <v>92.23</v>
      </c>
      <c r="V25" s="20">
        <v>-0.25446609004930876</v>
      </c>
      <c r="W25" s="29">
        <v>74.290000000000006</v>
      </c>
      <c r="X25" s="20">
        <v>-0.11570051184382812</v>
      </c>
    </row>
    <row r="26" spans="1:24">
      <c r="J26" s="18">
        <v>42400</v>
      </c>
      <c r="K26" s="19">
        <v>8145.21</v>
      </c>
      <c r="L26" s="20">
        <v>-0.14351554408231282</v>
      </c>
      <c r="M26" s="30">
        <v>323.64</v>
      </c>
      <c r="N26" s="20">
        <v>-0.15600062588014396</v>
      </c>
      <c r="O26" s="29">
        <v>107.8</v>
      </c>
      <c r="P26" s="20">
        <v>-0.12973278437071123</v>
      </c>
      <c r="Q26" s="29">
        <v>29.05</v>
      </c>
      <c r="R26" s="20">
        <v>-0.3403723887375113</v>
      </c>
      <c r="S26" s="29">
        <v>72.05</v>
      </c>
      <c r="T26" s="20">
        <v>-0.26185841614588667</v>
      </c>
      <c r="U26" s="29">
        <v>92.26</v>
      </c>
      <c r="V26" s="20">
        <v>-0.25422358742219697</v>
      </c>
      <c r="W26" s="29">
        <v>76.37</v>
      </c>
      <c r="X26" s="20">
        <v>-9.0941554576836059E-2</v>
      </c>
    </row>
    <row r="27" spans="1:24">
      <c r="J27" s="18">
        <v>42393</v>
      </c>
      <c r="K27" s="19">
        <v>7756.18</v>
      </c>
      <c r="L27" s="20">
        <v>-0.18442279483283464</v>
      </c>
      <c r="M27" s="30">
        <v>309.89999999999998</v>
      </c>
      <c r="N27" s="20">
        <v>-0.19183226412142074</v>
      </c>
      <c r="O27" s="29">
        <v>104.43</v>
      </c>
      <c r="P27" s="20">
        <v>-0.15693872608379755</v>
      </c>
      <c r="Q27" s="29">
        <v>26.36</v>
      </c>
      <c r="R27" s="20">
        <v>-0.40145322434150776</v>
      </c>
      <c r="S27" s="29">
        <v>68.27</v>
      </c>
      <c r="T27" s="20">
        <v>-0.30058395656182768</v>
      </c>
      <c r="U27" s="29">
        <v>88.43</v>
      </c>
      <c r="V27" s="20">
        <v>-0.28518308948346927</v>
      </c>
      <c r="W27" s="29">
        <v>71.94</v>
      </c>
      <c r="X27" s="20">
        <v>-0.14367337221759324</v>
      </c>
    </row>
    <row r="28" spans="1:24">
      <c r="J28" s="18">
        <v>42386</v>
      </c>
      <c r="K28" s="19">
        <v>7762.01</v>
      </c>
      <c r="L28" s="20">
        <v>-0.18380975914953124</v>
      </c>
      <c r="M28" s="30">
        <v>307.73</v>
      </c>
      <c r="N28" s="20">
        <v>-0.19749126375632386</v>
      </c>
      <c r="O28" s="29">
        <v>103.43</v>
      </c>
      <c r="P28" s="20">
        <v>-0.16501170582061842</v>
      </c>
      <c r="Q28" s="29">
        <v>26.15</v>
      </c>
      <c r="R28" s="20">
        <v>-0.4062216167120799</v>
      </c>
      <c r="S28" s="29">
        <v>69.59</v>
      </c>
      <c r="T28" s="20">
        <v>-0.28706075197213399</v>
      </c>
      <c r="U28" s="29">
        <v>88.42</v>
      </c>
      <c r="V28" s="20">
        <v>-0.28526392369250664</v>
      </c>
      <c r="W28" s="29">
        <v>71.77</v>
      </c>
      <c r="X28" s="20">
        <v>-0.14569694084037621</v>
      </c>
    </row>
    <row r="29" spans="1:24">
      <c r="J29" s="18">
        <v>42379</v>
      </c>
      <c r="K29" s="19">
        <v>7893.97</v>
      </c>
      <c r="L29" s="20">
        <v>-0.1699339120193899</v>
      </c>
      <c r="M29" s="30">
        <v>310.47000000000003</v>
      </c>
      <c r="N29" s="20">
        <v>-0.19034579877953361</v>
      </c>
      <c r="O29" s="29">
        <v>102.82</v>
      </c>
      <c r="P29" s="20">
        <v>-0.16993622346007919</v>
      </c>
      <c r="Q29" s="29">
        <v>26.78</v>
      </c>
      <c r="R29" s="20">
        <v>-0.39191643960036326</v>
      </c>
      <c r="S29" s="29">
        <v>72.17</v>
      </c>
      <c r="T29" s="20">
        <v>-0.26062903391046</v>
      </c>
      <c r="U29" s="29">
        <v>90.15</v>
      </c>
      <c r="V29" s="20">
        <v>-0.27127960552905983</v>
      </c>
      <c r="W29" s="29">
        <v>74.28</v>
      </c>
      <c r="X29" s="20">
        <v>-0.11581954529222716</v>
      </c>
    </row>
    <row r="30" spans="1:24">
      <c r="J30" s="18">
        <v>42372</v>
      </c>
      <c r="K30" s="19">
        <v>8338.06</v>
      </c>
      <c r="L30" s="20">
        <v>-0.12323699665091137</v>
      </c>
      <c r="M30" s="30">
        <v>327.73</v>
      </c>
      <c r="N30" s="20">
        <v>-0.14533458509362118</v>
      </c>
      <c r="O30" s="29">
        <v>109.75</v>
      </c>
      <c r="P30" s="20">
        <v>-0.11399047388391059</v>
      </c>
      <c r="Q30" s="29">
        <v>29.12</v>
      </c>
      <c r="R30" s="20">
        <v>-0.33878292461398729</v>
      </c>
      <c r="S30" s="29">
        <v>76.06</v>
      </c>
      <c r="T30" s="20">
        <v>-0.22077655977871113</v>
      </c>
      <c r="U30" s="29">
        <v>93.09</v>
      </c>
      <c r="V30" s="20">
        <v>-0.24751434807210404</v>
      </c>
      <c r="W30" s="29">
        <v>78.739999999999995</v>
      </c>
      <c r="X30" s="20">
        <v>-6.2730627306273212E-2</v>
      </c>
    </row>
    <row r="31" spans="1:24">
      <c r="A31" s="22" t="s">
        <v>87</v>
      </c>
      <c r="J31" s="18">
        <v>42365</v>
      </c>
      <c r="K31" s="19">
        <v>8363.2800000000007</v>
      </c>
      <c r="L31" s="20">
        <v>-0.12058506527305313</v>
      </c>
      <c r="M31" s="30">
        <v>330.71</v>
      </c>
      <c r="N31" s="20">
        <v>-0.13756323997287856</v>
      </c>
      <c r="O31" s="29">
        <v>110.56</v>
      </c>
      <c r="P31" s="20">
        <v>-0.10745136029708569</v>
      </c>
      <c r="Q31" s="29">
        <v>29.68</v>
      </c>
      <c r="R31" s="20">
        <v>-0.32606721162579477</v>
      </c>
      <c r="S31" s="29">
        <v>76.400000000000006</v>
      </c>
      <c r="T31" s="20">
        <v>-0.21729331011166886</v>
      </c>
      <c r="U31" s="29">
        <v>93.81</v>
      </c>
      <c r="V31" s="20">
        <v>-0.24169428502142098</v>
      </c>
      <c r="W31" s="29">
        <v>79.77</v>
      </c>
      <c r="X31" s="20">
        <v>-5.0470182121176155E-2</v>
      </c>
    </row>
    <row r="32" spans="1:24">
      <c r="A32" s="22"/>
      <c r="J32" s="18">
        <v>42358</v>
      </c>
      <c r="K32" s="19">
        <v>8257.32</v>
      </c>
      <c r="L32" s="20">
        <v>-0.13172696252911387</v>
      </c>
      <c r="M32" s="30">
        <v>327.87</v>
      </c>
      <c r="N32" s="20">
        <v>-0.14496948834298229</v>
      </c>
      <c r="O32" s="29">
        <v>109.71</v>
      </c>
      <c r="P32" s="20">
        <v>-0.11431339307338351</v>
      </c>
      <c r="Q32" s="29">
        <v>28.59</v>
      </c>
      <c r="R32" s="20">
        <v>-0.35081743869209814</v>
      </c>
      <c r="S32" s="29">
        <v>76.72</v>
      </c>
      <c r="T32" s="20">
        <v>-0.21401495748386434</v>
      </c>
      <c r="U32" s="29">
        <v>92.59</v>
      </c>
      <c r="V32" s="20">
        <v>-0.25155605852396723</v>
      </c>
      <c r="W32" s="29">
        <v>79.33</v>
      </c>
      <c r="X32" s="20">
        <v>-5.5707653850732175E-2</v>
      </c>
    </row>
    <row r="33" spans="10:24">
      <c r="J33" s="18">
        <v>42351</v>
      </c>
      <c r="K33" s="19">
        <v>8115.89</v>
      </c>
      <c r="L33" s="20">
        <v>-0.14659859832492983</v>
      </c>
      <c r="M33" s="30">
        <v>321.94</v>
      </c>
      <c r="N33" s="20">
        <v>-0.16043394356647367</v>
      </c>
      <c r="O33" s="29">
        <v>106.04</v>
      </c>
      <c r="P33" s="20">
        <v>-0.14394122870751591</v>
      </c>
      <c r="Q33" s="29">
        <v>28.31</v>
      </c>
      <c r="R33" s="20">
        <v>-0.3571752951861944</v>
      </c>
      <c r="S33" s="29">
        <v>75.290000000000006</v>
      </c>
      <c r="T33" s="20">
        <v>-0.22866509578936578</v>
      </c>
      <c r="U33" s="29">
        <v>91.16</v>
      </c>
      <c r="V33" s="20">
        <v>-0.26311535041629619</v>
      </c>
      <c r="W33" s="29">
        <v>80.95</v>
      </c>
      <c r="X33" s="20">
        <v>-3.642423521009408E-2</v>
      </c>
    </row>
    <row r="34" spans="10:24">
      <c r="J34" s="18">
        <v>42344</v>
      </c>
      <c r="K34" s="19">
        <v>8398.6</v>
      </c>
      <c r="L34" s="20">
        <v>-0.11687109952103292</v>
      </c>
      <c r="M34" s="30">
        <v>331.24</v>
      </c>
      <c r="N34" s="20">
        <v>-0.13618108798831685</v>
      </c>
      <c r="O34" s="29">
        <v>108.06</v>
      </c>
      <c r="P34" s="20">
        <v>-0.12763380963913784</v>
      </c>
      <c r="Q34" s="29">
        <v>30.56</v>
      </c>
      <c r="R34" s="20">
        <v>-0.30608537693006355</v>
      </c>
      <c r="S34" s="29">
        <v>78.400000000000006</v>
      </c>
      <c r="T34" s="20">
        <v>-0.1968036061878905</v>
      </c>
      <c r="U34" s="29">
        <v>94.12</v>
      </c>
      <c r="V34" s="20">
        <v>-0.23918842454126577</v>
      </c>
      <c r="W34" s="29">
        <v>82.82</v>
      </c>
      <c r="X34" s="20">
        <v>-1.4164980359481105E-2</v>
      </c>
    </row>
    <row r="35" spans="10:24">
      <c r="J35" s="18">
        <v>42337</v>
      </c>
      <c r="K35" s="19">
        <v>8398.4</v>
      </c>
      <c r="L35" s="20">
        <v>-0.11689212990467979</v>
      </c>
      <c r="M35" s="30">
        <v>328.05</v>
      </c>
      <c r="N35" s="20">
        <v>-0.14450007823501787</v>
      </c>
      <c r="O35" s="29">
        <v>106.2</v>
      </c>
      <c r="P35" s="20">
        <v>-0.14264955194962459</v>
      </c>
      <c r="Q35" s="29">
        <v>30.27</v>
      </c>
      <c r="R35" s="20">
        <v>-0.31267029972752047</v>
      </c>
      <c r="S35" s="29">
        <v>77.22</v>
      </c>
      <c r="T35" s="20">
        <v>-0.20889253150291975</v>
      </c>
      <c r="U35" s="29">
        <v>93.03</v>
      </c>
      <c r="V35" s="20">
        <v>-0.24799935332632761</v>
      </c>
      <c r="W35" s="29">
        <v>83.41</v>
      </c>
      <c r="X35" s="20">
        <v>-7.142006903940068E-3</v>
      </c>
    </row>
    <row r="36" spans="10:24">
      <c r="J36" s="18">
        <v>42330</v>
      </c>
      <c r="K36" s="19">
        <v>8465.4500000000007</v>
      </c>
      <c r="L36" s="20">
        <v>-0.10984169378709874</v>
      </c>
      <c r="M36" s="30">
        <v>331.26</v>
      </c>
      <c r="N36" s="20">
        <v>-0.1361289313096542</v>
      </c>
      <c r="O36" s="29">
        <v>107.25</v>
      </c>
      <c r="P36" s="20">
        <v>-0.13417292322596275</v>
      </c>
      <c r="Q36" s="29">
        <v>31.61</v>
      </c>
      <c r="R36" s="20">
        <v>-0.28224341507720252</v>
      </c>
      <c r="S36" s="29">
        <v>77.97</v>
      </c>
      <c r="T36" s="20">
        <v>-0.20120889253150298</v>
      </c>
      <c r="U36" s="29">
        <v>94.21</v>
      </c>
      <c r="V36" s="20">
        <v>-0.23846091665993052</v>
      </c>
      <c r="W36" s="29">
        <v>84.11</v>
      </c>
      <c r="X36" s="20">
        <v>1.1903344839898633E-3</v>
      </c>
    </row>
    <row r="37" spans="10:24">
      <c r="J37" s="18">
        <v>42323</v>
      </c>
      <c r="K37" s="19">
        <v>8329.5</v>
      </c>
      <c r="L37" s="20">
        <v>-0.1241370970709933</v>
      </c>
      <c r="M37" s="30">
        <v>323.14999999999998</v>
      </c>
      <c r="N37" s="20">
        <v>-0.15727846450738014</v>
      </c>
      <c r="O37" s="29">
        <v>104.37</v>
      </c>
      <c r="P37" s="20">
        <v>-0.15742310486800681</v>
      </c>
      <c r="Q37" s="29">
        <v>30.14</v>
      </c>
      <c r="R37" s="20">
        <v>-0.31562216167120793</v>
      </c>
      <c r="S37" s="29">
        <v>76.709999999999994</v>
      </c>
      <c r="T37" s="20">
        <v>-0.21411740600348328</v>
      </c>
      <c r="U37" s="29">
        <v>94</v>
      </c>
      <c r="V37" s="20">
        <v>-0.24015843504971301</v>
      </c>
      <c r="W37" s="29">
        <v>82.09</v>
      </c>
      <c r="X37" s="20">
        <v>-2.2854422092608018E-2</v>
      </c>
    </row>
    <row r="38" spans="10:24">
      <c r="J38" s="18">
        <v>42316</v>
      </c>
      <c r="K38" s="19">
        <v>8693.57</v>
      </c>
      <c r="L38" s="20">
        <v>-8.5854438199588823E-2</v>
      </c>
      <c r="M38" s="30">
        <v>337.2</v>
      </c>
      <c r="N38" s="20">
        <v>-0.12063839774683149</v>
      </c>
      <c r="O38" s="29">
        <v>108.53</v>
      </c>
      <c r="P38" s="20">
        <v>-0.12383950916283204</v>
      </c>
      <c r="Q38" s="29">
        <v>32.619999999999997</v>
      </c>
      <c r="R38" s="20">
        <v>-0.25930971843778383</v>
      </c>
      <c r="S38" s="29">
        <v>79.819999999999993</v>
      </c>
      <c r="T38" s="20">
        <v>-0.18225591640200811</v>
      </c>
      <c r="U38" s="29">
        <v>98.37</v>
      </c>
      <c r="V38" s="20">
        <v>-0.20483388570042838</v>
      </c>
      <c r="W38" s="29">
        <v>85.8</v>
      </c>
      <c r="X38" s="20">
        <v>2.130698726342084E-2</v>
      </c>
    </row>
    <row r="39" spans="10:24">
      <c r="J39" s="18">
        <v>42309</v>
      </c>
      <c r="K39" s="19">
        <v>8554.31</v>
      </c>
      <c r="L39" s="20">
        <v>-0.1004978943328374</v>
      </c>
      <c r="M39" s="30">
        <v>329.72</v>
      </c>
      <c r="N39" s="20">
        <v>-0.14014499556668225</v>
      </c>
      <c r="O39" s="29">
        <v>104.98</v>
      </c>
      <c r="P39" s="20">
        <v>-0.15249858722854603</v>
      </c>
      <c r="Q39" s="29">
        <v>31.35</v>
      </c>
      <c r="R39" s="20">
        <v>-0.28814713896457766</v>
      </c>
      <c r="S39" s="29">
        <v>78.430000000000007</v>
      </c>
      <c r="T39" s="20">
        <v>-0.1964962606290338</v>
      </c>
      <c r="U39" s="29">
        <v>97.7</v>
      </c>
      <c r="V39" s="20">
        <v>-0.21024977770592512</v>
      </c>
      <c r="W39" s="29">
        <v>85.01</v>
      </c>
      <c r="X39" s="20">
        <v>1.1903344839899965E-2</v>
      </c>
    </row>
    <row r="40" spans="10:24">
      <c r="J40" s="18">
        <v>42302</v>
      </c>
      <c r="K40" s="19">
        <v>8673.81</v>
      </c>
      <c r="L40" s="20">
        <v>-8.7932240103890114E-2</v>
      </c>
      <c r="M40" s="30">
        <v>333.91</v>
      </c>
      <c r="N40" s="20">
        <v>-0.12921817138684599</v>
      </c>
      <c r="O40" s="29">
        <v>107.12</v>
      </c>
      <c r="P40" s="20">
        <v>-0.13522241059174944</v>
      </c>
      <c r="Q40" s="29">
        <v>30.91</v>
      </c>
      <c r="R40" s="20">
        <v>-0.29813805631244317</v>
      </c>
      <c r="S40" s="29">
        <v>79.33</v>
      </c>
      <c r="T40" s="20">
        <v>-0.18727589386333365</v>
      </c>
      <c r="U40" s="29">
        <v>97.14</v>
      </c>
      <c r="V40" s="20">
        <v>-0.21477649341201188</v>
      </c>
      <c r="W40" s="29">
        <v>86.29</v>
      </c>
      <c r="X40" s="20">
        <v>2.7139626234972125E-2</v>
      </c>
    </row>
    <row r="41" spans="10:24">
      <c r="J41" s="18">
        <v>42295</v>
      </c>
      <c r="K41" s="19">
        <v>8604.9500000000007</v>
      </c>
      <c r="L41" s="20">
        <v>-9.517300119347416E-2</v>
      </c>
      <c r="M41" s="30">
        <v>332.46</v>
      </c>
      <c r="N41" s="20">
        <v>-0.132999530589892</v>
      </c>
      <c r="O41" s="29">
        <v>106.21</v>
      </c>
      <c r="P41" s="20">
        <v>-0.14256882215225652</v>
      </c>
      <c r="Q41" s="29">
        <v>31.38</v>
      </c>
      <c r="R41" s="20">
        <v>-0.28746594005449588</v>
      </c>
      <c r="S41" s="29">
        <v>78.3</v>
      </c>
      <c r="T41" s="20">
        <v>-0.19782809138407953</v>
      </c>
      <c r="U41" s="29">
        <v>97.41</v>
      </c>
      <c r="V41" s="20">
        <v>-0.21259396976800582</v>
      </c>
      <c r="W41" s="29">
        <v>86.61</v>
      </c>
      <c r="X41" s="20">
        <v>3.0948696583739999E-2</v>
      </c>
    </row>
    <row r="42" spans="10:24">
      <c r="J42" s="18">
        <v>42288</v>
      </c>
      <c r="K42" s="19">
        <v>8445.9599999999991</v>
      </c>
      <c r="L42" s="20">
        <v>-0.11189110467347707</v>
      </c>
      <c r="M42" s="30">
        <v>326.64999999999998</v>
      </c>
      <c r="N42" s="20">
        <v>-0.14815104574140725</v>
      </c>
      <c r="O42" s="29">
        <v>103.46</v>
      </c>
      <c r="P42" s="20">
        <v>-0.1647695164285139</v>
      </c>
      <c r="Q42" s="29">
        <v>30.65</v>
      </c>
      <c r="R42" s="20">
        <v>-0.30404178019981831</v>
      </c>
      <c r="S42" s="29">
        <v>78.45</v>
      </c>
      <c r="T42" s="20">
        <v>-0.19629136358979604</v>
      </c>
      <c r="U42" s="29">
        <v>94.65</v>
      </c>
      <c r="V42" s="20">
        <v>-0.23490421146229079</v>
      </c>
      <c r="W42" s="29">
        <v>86.66</v>
      </c>
      <c r="X42" s="20">
        <v>3.1543863825734819E-2</v>
      </c>
    </row>
    <row r="43" spans="10:24">
      <c r="J43" s="18">
        <v>42281</v>
      </c>
      <c r="K43" s="19">
        <v>8305.0300000000007</v>
      </c>
      <c r="L43" s="20">
        <v>-0.12671016451017592</v>
      </c>
      <c r="M43" s="30">
        <v>321</v>
      </c>
      <c r="N43" s="20">
        <v>-0.16288530746362062</v>
      </c>
      <c r="O43" s="29">
        <v>100.72</v>
      </c>
      <c r="P43" s="20">
        <v>-0.18688948090740298</v>
      </c>
      <c r="Q43" s="29">
        <v>30.45</v>
      </c>
      <c r="R43" s="20">
        <v>-0.30858310626703001</v>
      </c>
      <c r="S43" s="29">
        <v>76.83</v>
      </c>
      <c r="T43" s="20">
        <v>-0.2128880237680566</v>
      </c>
      <c r="U43" s="29">
        <v>93.57</v>
      </c>
      <c r="V43" s="20">
        <v>-0.24363430603831548</v>
      </c>
      <c r="W43" s="29">
        <v>85.81</v>
      </c>
      <c r="X43" s="20">
        <v>2.1426020711819982E-2</v>
      </c>
    </row>
    <row r="44" spans="10:24">
      <c r="J44" s="18">
        <v>42274</v>
      </c>
      <c r="K44" s="19">
        <v>8132.35</v>
      </c>
      <c r="L44" s="20">
        <v>-0.14486779775080039</v>
      </c>
      <c r="M44" s="30">
        <v>313.38</v>
      </c>
      <c r="N44" s="20">
        <v>-0.18275700203411038</v>
      </c>
      <c r="O44" s="29">
        <v>97.22</v>
      </c>
      <c r="P44" s="20">
        <v>-0.215144909986276</v>
      </c>
      <c r="Q44" s="29">
        <v>30.73</v>
      </c>
      <c r="R44" s="20">
        <v>-0.30222524977293364</v>
      </c>
      <c r="S44" s="29">
        <v>74.34</v>
      </c>
      <c r="T44" s="20">
        <v>-0.2383977051531605</v>
      </c>
      <c r="U44" s="29">
        <v>91.82</v>
      </c>
      <c r="V44" s="20">
        <v>-0.2577802926198367</v>
      </c>
      <c r="W44" s="29">
        <v>83.87</v>
      </c>
      <c r="X44" s="20">
        <v>-1.6664682775859863E-3</v>
      </c>
    </row>
    <row r="45" spans="10:24">
      <c r="J45" s="18">
        <v>42267</v>
      </c>
      <c r="K45" s="19">
        <v>8462.14</v>
      </c>
      <c r="L45" s="20">
        <v>-0.11018974663645298</v>
      </c>
      <c r="M45" s="30">
        <v>327.14999999999998</v>
      </c>
      <c r="N45" s="20">
        <v>-0.14684712877483963</v>
      </c>
      <c r="O45" s="29">
        <v>102.68</v>
      </c>
      <c r="P45" s="20">
        <v>-0.17106644062323406</v>
      </c>
      <c r="Q45" s="29">
        <v>32.78</v>
      </c>
      <c r="R45" s="20">
        <v>-0.25567665758401448</v>
      </c>
      <c r="S45" s="29">
        <v>77.17</v>
      </c>
      <c r="T45" s="20">
        <v>-0.20940477410101421</v>
      </c>
      <c r="U45" s="29">
        <v>97.59</v>
      </c>
      <c r="V45" s="20">
        <v>-0.211138954005335</v>
      </c>
      <c r="W45" s="29">
        <v>85.66</v>
      </c>
      <c r="X45" s="20">
        <v>1.9640518985834854E-2</v>
      </c>
    </row>
    <row r="46" spans="10:24">
      <c r="J46" s="18">
        <v>42260</v>
      </c>
      <c r="K46" s="19">
        <v>8305.82</v>
      </c>
      <c r="L46" s="20">
        <v>-0.12662709449477128</v>
      </c>
      <c r="M46" s="30">
        <v>320.93</v>
      </c>
      <c r="N46" s="20">
        <v>-0.16306785583894012</v>
      </c>
      <c r="O46" s="29">
        <v>99.93</v>
      </c>
      <c r="P46" s="20">
        <v>-0.19326713489949132</v>
      </c>
      <c r="Q46" s="29">
        <v>32</v>
      </c>
      <c r="R46" s="20">
        <v>-0.27338782924613991</v>
      </c>
      <c r="S46" s="29">
        <v>78.02</v>
      </c>
      <c r="T46" s="20">
        <v>-0.20069664993340852</v>
      </c>
      <c r="U46" s="29">
        <v>96.37</v>
      </c>
      <c r="V46" s="20">
        <v>-0.22100072750788124</v>
      </c>
      <c r="W46" s="29">
        <v>84.41</v>
      </c>
      <c r="X46" s="20">
        <v>4.7613379359598973E-3</v>
      </c>
    </row>
    <row r="47" spans="10:24">
      <c r="J47" s="18">
        <v>42253</v>
      </c>
      <c r="K47" s="19">
        <v>8000.6</v>
      </c>
      <c r="L47" s="20">
        <v>-0.15872156297811257</v>
      </c>
      <c r="M47" s="30">
        <v>307.76</v>
      </c>
      <c r="N47" s="20">
        <v>-0.19741302873832989</v>
      </c>
      <c r="O47" s="29">
        <v>95.88</v>
      </c>
      <c r="P47" s="20">
        <v>-0.22596270283361597</v>
      </c>
      <c r="Q47" s="29">
        <v>30.57</v>
      </c>
      <c r="R47" s="20">
        <v>-0.30585831062670299</v>
      </c>
      <c r="S47" s="29">
        <v>72.88</v>
      </c>
      <c r="T47" s="20">
        <v>-0.25335518901751874</v>
      </c>
      <c r="U47" s="29">
        <v>89.14</v>
      </c>
      <c r="V47" s="20">
        <v>-0.27944386064182358</v>
      </c>
      <c r="W47" s="29">
        <v>81.62</v>
      </c>
      <c r="X47" s="20">
        <v>-2.8448994167361019E-2</v>
      </c>
    </row>
    <row r="48" spans="10:24">
      <c r="J48" s="18">
        <v>42246</v>
      </c>
      <c r="K48" s="19">
        <v>8019.18</v>
      </c>
      <c r="L48" s="20">
        <v>-0.15676784033732727</v>
      </c>
      <c r="M48" s="30">
        <v>307.57</v>
      </c>
      <c r="N48" s="20">
        <v>-0.19790851718562563</v>
      </c>
      <c r="O48" s="29">
        <v>95.59</v>
      </c>
      <c r="P48" s="20">
        <v>-0.22830386695729399</v>
      </c>
      <c r="Q48" s="29">
        <v>30.93</v>
      </c>
      <c r="R48" s="20">
        <v>-0.29768392370572205</v>
      </c>
      <c r="S48" s="29">
        <v>71.489999999999995</v>
      </c>
      <c r="T48" s="20">
        <v>-0.26759553324454466</v>
      </c>
      <c r="U48" s="29">
        <v>89.04</v>
      </c>
      <c r="V48" s="20">
        <v>-0.2802522027321962</v>
      </c>
      <c r="W48" s="29">
        <v>83.13</v>
      </c>
      <c r="X48" s="20">
        <v>-1.0474943459112152E-2</v>
      </c>
    </row>
    <row r="49" spans="10:24">
      <c r="J49" s="18">
        <v>42239</v>
      </c>
      <c r="K49" s="19">
        <v>7786.92</v>
      </c>
      <c r="L49" s="20">
        <v>-0.18119042486632553</v>
      </c>
      <c r="M49" s="30">
        <v>296.95999999999998</v>
      </c>
      <c r="N49" s="20">
        <v>-0.22557763521618945</v>
      </c>
      <c r="O49" s="29">
        <v>92.06</v>
      </c>
      <c r="P49" s="20">
        <v>-0.25680148542827164</v>
      </c>
      <c r="Q49" s="29">
        <v>29.04</v>
      </c>
      <c r="R49" s="20">
        <v>-0.34059945504087197</v>
      </c>
      <c r="S49" s="29">
        <v>68.88</v>
      </c>
      <c r="T49" s="20">
        <v>-0.29433459686507535</v>
      </c>
      <c r="U49" s="29">
        <v>87.47</v>
      </c>
      <c r="V49" s="20">
        <v>-0.29294317355104682</v>
      </c>
      <c r="W49" s="29">
        <v>80.34</v>
      </c>
      <c r="X49" s="20">
        <v>-4.3685275562433068E-2</v>
      </c>
    </row>
    <row r="50" spans="10:24">
      <c r="J50" s="18">
        <v>42232</v>
      </c>
      <c r="K50" s="19">
        <v>8305.64</v>
      </c>
      <c r="L50" s="20">
        <v>-0.12664602184005336</v>
      </c>
      <c r="M50" s="30">
        <v>316.26</v>
      </c>
      <c r="N50" s="20">
        <v>-0.17524644030668124</v>
      </c>
      <c r="O50" s="29">
        <v>97.3</v>
      </c>
      <c r="P50" s="20">
        <v>-0.21449907160733028</v>
      </c>
      <c r="Q50" s="29">
        <v>31.33</v>
      </c>
      <c r="R50" s="20">
        <v>-0.28860127157129889</v>
      </c>
      <c r="S50" s="29">
        <v>75.849999999999994</v>
      </c>
      <c r="T50" s="20">
        <v>-0.22292797869070802</v>
      </c>
      <c r="U50" s="29">
        <v>96.12</v>
      </c>
      <c r="V50" s="20">
        <v>-0.2230215827338129</v>
      </c>
      <c r="W50" s="29">
        <v>85.33</v>
      </c>
      <c r="X50" s="20">
        <v>1.5712415188667839E-2</v>
      </c>
    </row>
    <row r="51" spans="10:24">
      <c r="J51" s="18">
        <v>42225</v>
      </c>
      <c r="K51" s="19">
        <v>8442.2900000000009</v>
      </c>
      <c r="L51" s="20">
        <v>-0.11227701221339514</v>
      </c>
      <c r="M51" s="30">
        <v>318.95999999999998</v>
      </c>
      <c r="N51" s="20">
        <v>-0.1682052886872164</v>
      </c>
      <c r="O51" s="29">
        <v>100.42</v>
      </c>
      <c r="P51" s="20">
        <v>-0.18931137482844917</v>
      </c>
      <c r="Q51" s="29">
        <v>31.36</v>
      </c>
      <c r="R51" s="20">
        <v>-0.28792007266121711</v>
      </c>
      <c r="S51" s="29">
        <v>73.55</v>
      </c>
      <c r="T51" s="20">
        <v>-0.24649113820305302</v>
      </c>
      <c r="U51" s="29">
        <v>97.12</v>
      </c>
      <c r="V51" s="20">
        <v>-0.2149381618300864</v>
      </c>
      <c r="W51" s="29">
        <v>84.16</v>
      </c>
      <c r="X51" s="20">
        <v>1.785501725984906E-3</v>
      </c>
    </row>
    <row r="52" spans="10:24">
      <c r="J52" s="18">
        <v>42218</v>
      </c>
      <c r="K52" s="19">
        <v>8665.34</v>
      </c>
      <c r="L52" s="20">
        <v>-8.8822876851330834E-2</v>
      </c>
      <c r="M52" s="30">
        <v>332.36</v>
      </c>
      <c r="N52" s="20">
        <v>-0.13326031398320548</v>
      </c>
      <c r="O52" s="29">
        <v>106.21</v>
      </c>
      <c r="P52" s="20">
        <v>-0.14256882215225652</v>
      </c>
      <c r="Q52" s="29">
        <v>33.369999999999997</v>
      </c>
      <c r="R52" s="20">
        <v>-0.24227974568574029</v>
      </c>
      <c r="S52" s="29">
        <v>74.430000000000007</v>
      </c>
      <c r="T52" s="20">
        <v>-0.23747566847659041</v>
      </c>
      <c r="U52" s="29">
        <v>101.81</v>
      </c>
      <c r="V52" s="20">
        <v>-0.1770269177916094</v>
      </c>
      <c r="W52" s="29">
        <v>85.85</v>
      </c>
      <c r="X52" s="20">
        <v>2.1902154505415883E-2</v>
      </c>
    </row>
    <row r="53" spans="10:24">
      <c r="J53" s="18">
        <v>42211</v>
      </c>
      <c r="K53" s="19">
        <v>8767.86</v>
      </c>
      <c r="L53" s="20">
        <v>-7.8042702193994673E-2</v>
      </c>
      <c r="M53" s="30">
        <v>335.1</v>
      </c>
      <c r="N53" s="20">
        <v>-0.12611484900641512</v>
      </c>
      <c r="O53" s="29">
        <v>105.46</v>
      </c>
      <c r="P53" s="20">
        <v>-0.14862355695487217</v>
      </c>
      <c r="Q53" s="29">
        <v>35.49</v>
      </c>
      <c r="R53" s="20">
        <v>-0.1941416893732969</v>
      </c>
      <c r="S53" s="29">
        <v>76.62</v>
      </c>
      <c r="T53" s="20">
        <v>-0.21503944268005326</v>
      </c>
      <c r="U53" s="29">
        <v>108.89</v>
      </c>
      <c r="V53" s="20">
        <v>-0.11979629779322609</v>
      </c>
      <c r="W53" s="29">
        <v>85.93</v>
      </c>
      <c r="X53" s="20">
        <v>2.2854422092608129E-2</v>
      </c>
    </row>
    <row r="54" spans="10:24">
      <c r="J54" s="18">
        <v>42204</v>
      </c>
      <c r="K54" s="19">
        <v>9045.98</v>
      </c>
      <c r="L54" s="20">
        <v>-4.8797850694791256E-2</v>
      </c>
      <c r="M54" s="30">
        <v>349.68</v>
      </c>
      <c r="N54" s="20">
        <v>-8.8092630261304872E-2</v>
      </c>
      <c r="O54" s="29">
        <v>110.46</v>
      </c>
      <c r="P54" s="20">
        <v>-0.10825865827076786</v>
      </c>
      <c r="Q54" s="29">
        <v>38.15</v>
      </c>
      <c r="R54" s="20">
        <v>-0.13374205267938244</v>
      </c>
      <c r="S54" s="29">
        <v>79.900000000000006</v>
      </c>
      <c r="T54" s="20">
        <v>-0.18143632824505684</v>
      </c>
      <c r="U54" s="29">
        <v>112.12</v>
      </c>
      <c r="V54" s="20">
        <v>-9.3686848274189605E-2</v>
      </c>
      <c r="W54" s="29">
        <v>91.22</v>
      </c>
      <c r="X54" s="20">
        <v>8.5823116295679069E-2</v>
      </c>
    </row>
    <row r="55" spans="10:24">
      <c r="J55" s="18">
        <v>42197</v>
      </c>
      <c r="K55" s="19">
        <v>8914.1299999999992</v>
      </c>
      <c r="L55" s="20">
        <v>-6.2662131113926822E-2</v>
      </c>
      <c r="M55" s="30">
        <v>347.43</v>
      </c>
      <c r="N55" s="20">
        <v>-9.3960256610858939E-2</v>
      </c>
      <c r="O55" s="29">
        <v>110.36</v>
      </c>
      <c r="P55" s="20">
        <v>-0.10906595624444981</v>
      </c>
      <c r="Q55" s="29">
        <v>37.83</v>
      </c>
      <c r="R55" s="20">
        <v>-0.14100817438692104</v>
      </c>
      <c r="S55" s="29">
        <v>78.03</v>
      </c>
      <c r="T55" s="20">
        <v>-0.20059420141378959</v>
      </c>
      <c r="U55" s="29">
        <v>110.44</v>
      </c>
      <c r="V55" s="20">
        <v>-0.1072669953924501</v>
      </c>
      <c r="W55" s="29">
        <v>90.04</v>
      </c>
      <c r="X55" s="20">
        <v>7.1777169384596995E-2</v>
      </c>
    </row>
    <row r="56" spans="10:24">
      <c r="J56" s="18">
        <v>42190</v>
      </c>
      <c r="K56" s="19">
        <v>9358.23</v>
      </c>
      <c r="L56" s="20">
        <v>-1.5964164226265898E-2</v>
      </c>
      <c r="M56" s="30">
        <v>366.57</v>
      </c>
      <c r="N56" s="20">
        <v>-4.4046315130652491E-2</v>
      </c>
      <c r="O56" s="29">
        <v>116.93</v>
      </c>
      <c r="P56" s="20">
        <v>-5.6026479373536775E-2</v>
      </c>
      <c r="Q56" s="29">
        <v>41.75</v>
      </c>
      <c r="R56" s="20">
        <v>-5.1998183469573078E-2</v>
      </c>
      <c r="S56" s="29">
        <v>81.93</v>
      </c>
      <c r="T56" s="20">
        <v>-0.16063927876242179</v>
      </c>
      <c r="U56" s="29">
        <v>115.33</v>
      </c>
      <c r="V56" s="20">
        <v>-6.7739067173227641E-2</v>
      </c>
      <c r="W56" s="29">
        <v>93.88</v>
      </c>
      <c r="X56" s="20">
        <v>0.11748601356981303</v>
      </c>
    </row>
    <row r="57" spans="10:24">
      <c r="J57" s="18">
        <v>42183</v>
      </c>
      <c r="K57" s="19">
        <v>9462.57</v>
      </c>
      <c r="L57" s="20">
        <v>-4.9926130777440125E-3</v>
      </c>
      <c r="M57" s="30">
        <v>371.32</v>
      </c>
      <c r="N57" s="20">
        <v>-3.1659103948260547E-2</v>
      </c>
      <c r="O57" s="29">
        <v>119.62</v>
      </c>
      <c r="P57" s="20">
        <v>-3.4310163881488664E-2</v>
      </c>
      <c r="Q57" s="29">
        <v>41.59</v>
      </c>
      <c r="R57" s="20">
        <v>-5.5631244323342322E-2</v>
      </c>
      <c r="S57" s="29">
        <v>83.76</v>
      </c>
      <c r="T57" s="20">
        <v>-0.14189119967216468</v>
      </c>
      <c r="U57" s="29">
        <v>116.86</v>
      </c>
      <c r="V57" s="20">
        <v>-5.5371433190526176E-2</v>
      </c>
      <c r="W57" s="29">
        <v>94.43</v>
      </c>
      <c r="X57" s="20">
        <v>0.12403285323175806</v>
      </c>
    </row>
    <row r="58" spans="10:24">
      <c r="J58" s="18">
        <v>42176</v>
      </c>
      <c r="K58" s="19">
        <v>9218.3700000000008</v>
      </c>
      <c r="L58" s="20">
        <v>-3.0670711510454529E-2</v>
      </c>
      <c r="M58" s="30">
        <v>362.13</v>
      </c>
      <c r="N58" s="20">
        <v>-5.5625097793772449E-2</v>
      </c>
      <c r="O58" s="29">
        <v>117.03</v>
      </c>
      <c r="P58" s="20">
        <v>-5.5219181399854711E-2</v>
      </c>
      <c r="Q58" s="29">
        <v>40.75</v>
      </c>
      <c r="R58" s="20">
        <v>-7.4704813805631209E-2</v>
      </c>
      <c r="S58" s="29">
        <v>81.430000000000007</v>
      </c>
      <c r="T58" s="20">
        <v>-0.16576170474336638</v>
      </c>
      <c r="U58" s="29">
        <v>115.06</v>
      </c>
      <c r="V58" s="20">
        <v>-6.9921590817233814E-2</v>
      </c>
      <c r="W58" s="29">
        <v>90.04</v>
      </c>
      <c r="X58" s="20">
        <v>7.1777169384596995E-2</v>
      </c>
    </row>
    <row r="59" spans="10:24">
      <c r="J59" s="18">
        <v>42169</v>
      </c>
      <c r="K59" s="19">
        <v>9301.93</v>
      </c>
      <c r="L59" s="20">
        <v>-2.1884217222832625E-2</v>
      </c>
      <c r="M59" s="30">
        <v>363.33</v>
      </c>
      <c r="N59" s="20">
        <v>-5.2495697074010361E-2</v>
      </c>
      <c r="O59" s="29">
        <v>118.11</v>
      </c>
      <c r="P59" s="20">
        <v>-4.6500363284088242E-2</v>
      </c>
      <c r="Q59" s="29">
        <v>40.32</v>
      </c>
      <c r="R59" s="20">
        <v>-8.4468664850136266E-2</v>
      </c>
      <c r="S59" s="29">
        <v>80.790000000000006</v>
      </c>
      <c r="T59" s="20">
        <v>-0.17231840999897541</v>
      </c>
      <c r="U59" s="29">
        <v>114.76</v>
      </c>
      <c r="V59" s="20">
        <v>-7.2346617088351661E-2</v>
      </c>
      <c r="W59" s="29">
        <v>90.37</v>
      </c>
      <c r="X59" s="20">
        <v>7.570527318176401E-2</v>
      </c>
    </row>
    <row r="60" spans="10:24">
      <c r="J60" s="18">
        <v>42162</v>
      </c>
      <c r="K60" s="19">
        <v>9340.1299999999992</v>
      </c>
      <c r="L60" s="20">
        <v>-1.7867413946298871E-2</v>
      </c>
      <c r="M60" s="30">
        <v>365.81</v>
      </c>
      <c r="N60" s="20">
        <v>-4.6028268919835136E-2</v>
      </c>
      <c r="O60" s="29">
        <v>116.68</v>
      </c>
      <c r="P60" s="20">
        <v>-5.8044724307741991E-2</v>
      </c>
      <c r="Q60" s="29">
        <v>41.68</v>
      </c>
      <c r="R60" s="20">
        <v>-5.3587647593097198E-2</v>
      </c>
      <c r="S60" s="29">
        <v>85.47</v>
      </c>
      <c r="T60" s="20">
        <v>-0.12437250281733425</v>
      </c>
      <c r="U60" s="29">
        <v>115.64</v>
      </c>
      <c r="V60" s="20">
        <v>-6.5233206693072421E-2</v>
      </c>
      <c r="W60" s="29">
        <v>89.67</v>
      </c>
      <c r="X60" s="20">
        <v>6.7372931793834079E-2</v>
      </c>
    </row>
    <row r="61" spans="10:24">
      <c r="J61" s="18">
        <v>42155</v>
      </c>
      <c r="K61" s="19">
        <v>9701.07</v>
      </c>
      <c r="L61" s="20">
        <v>2.0086119421033555E-2</v>
      </c>
      <c r="M61" s="30">
        <v>381.64</v>
      </c>
      <c r="N61" s="20">
        <v>-4.7462577583059495E-3</v>
      </c>
      <c r="O61" s="29">
        <v>122.12</v>
      </c>
      <c r="P61" s="20">
        <v>-1.4127714539436509E-2</v>
      </c>
      <c r="Q61" s="29">
        <v>44.29</v>
      </c>
      <c r="R61" s="20">
        <v>5.6766575840145883E-3</v>
      </c>
      <c r="S61" s="29">
        <v>88.09</v>
      </c>
      <c r="T61" s="20">
        <v>-9.7530990677184626E-2</v>
      </c>
      <c r="U61" s="29">
        <v>119.2</v>
      </c>
      <c r="V61" s="20">
        <v>-3.6456228275806302E-2</v>
      </c>
      <c r="W61" s="29">
        <v>93.71</v>
      </c>
      <c r="X61" s="20">
        <v>0.11546244494703006</v>
      </c>
    </row>
    <row r="62" spans="10:24">
      <c r="J62" s="18">
        <v>42148</v>
      </c>
      <c r="K62" s="19">
        <v>9638.7999999999993</v>
      </c>
      <c r="L62" s="20">
        <v>1.3538309472610477E-2</v>
      </c>
      <c r="M62" s="30">
        <v>377.01</v>
      </c>
      <c r="N62" s="20">
        <v>-1.6820528868721651E-2</v>
      </c>
      <c r="O62" s="29">
        <v>121.1</v>
      </c>
      <c r="P62" s="20">
        <v>-2.2362153870993828E-2</v>
      </c>
      <c r="Q62" s="29">
        <v>43.76</v>
      </c>
      <c r="R62" s="20">
        <v>-6.357856494096259E-3</v>
      </c>
      <c r="S62" s="29">
        <v>86.91</v>
      </c>
      <c r="T62" s="20">
        <v>-0.10961991599221399</v>
      </c>
      <c r="U62" s="29">
        <v>117.03</v>
      </c>
      <c r="V62" s="20">
        <v>-5.3997251636892729E-2</v>
      </c>
      <c r="W62" s="29">
        <v>91.26</v>
      </c>
      <c r="X62" s="20">
        <v>8.629925008927497E-2</v>
      </c>
    </row>
    <row r="63" spans="10:24">
      <c r="J63" s="18">
        <v>42141</v>
      </c>
      <c r="K63" s="19">
        <v>9579.48</v>
      </c>
      <c r="L63" s="20">
        <v>7.300697682977475E-3</v>
      </c>
      <c r="M63" s="30">
        <v>372.11</v>
      </c>
      <c r="N63" s="20">
        <v>-2.9598915141083704E-2</v>
      </c>
      <c r="O63" s="29">
        <v>120.24</v>
      </c>
      <c r="P63" s="20">
        <v>-2.9304916444659823E-2</v>
      </c>
      <c r="Q63" s="29">
        <v>41.28</v>
      </c>
      <c r="R63" s="20">
        <v>-6.2670299727520362E-2</v>
      </c>
      <c r="S63" s="29">
        <v>87.64</v>
      </c>
      <c r="T63" s="20">
        <v>-0.10214117406003487</v>
      </c>
      <c r="U63" s="29">
        <v>115.93</v>
      </c>
      <c r="V63" s="20">
        <v>-6.2889014630991724E-2</v>
      </c>
      <c r="W63" s="29">
        <v>88</v>
      </c>
      <c r="X63" s="20">
        <v>4.7494345911200941E-2</v>
      </c>
    </row>
    <row r="64" spans="10:24">
      <c r="J64" s="18">
        <v>42134</v>
      </c>
      <c r="K64" s="19">
        <v>9692</v>
      </c>
      <c r="L64" s="20">
        <v>1.9132391522652448E-2</v>
      </c>
      <c r="M64" s="30">
        <v>374.62</v>
      </c>
      <c r="N64" s="20">
        <v>-2.3053251968914501E-2</v>
      </c>
      <c r="O64" s="29">
        <v>120.12</v>
      </c>
      <c r="P64" s="20">
        <v>-3.0273674013078233E-2</v>
      </c>
      <c r="Q64" s="29">
        <v>42</v>
      </c>
      <c r="R64" s="20">
        <v>-4.6321525885558601E-2</v>
      </c>
      <c r="S64" s="29">
        <v>90.13</v>
      </c>
      <c r="T64" s="20">
        <v>-7.6631492674930857E-2</v>
      </c>
      <c r="U64" s="29">
        <v>117.37</v>
      </c>
      <c r="V64" s="20">
        <v>-5.1248888529625614E-2</v>
      </c>
      <c r="W64" s="29">
        <v>87.41</v>
      </c>
      <c r="X64" s="20">
        <v>4.0471372455660015E-2</v>
      </c>
    </row>
    <row r="65" spans="10:24">
      <c r="J65" s="18">
        <v>42127</v>
      </c>
      <c r="K65" s="19">
        <v>9820.0499999999993</v>
      </c>
      <c r="L65" s="20">
        <v>3.2597094652499159E-2</v>
      </c>
      <c r="M65" s="30">
        <v>379.28</v>
      </c>
      <c r="N65" s="20">
        <v>-1.0900745840504933E-2</v>
      </c>
      <c r="O65" s="29">
        <v>122.37</v>
      </c>
      <c r="P65" s="20">
        <v>-1.2109469605231293E-2</v>
      </c>
      <c r="Q65" s="29">
        <v>41.76</v>
      </c>
      <c r="R65" s="20">
        <v>-5.1771117166212521E-2</v>
      </c>
      <c r="S65" s="29">
        <v>91.68</v>
      </c>
      <c r="T65" s="20">
        <v>-6.075197213400263E-2</v>
      </c>
      <c r="U65" s="29">
        <v>117.82</v>
      </c>
      <c r="V65" s="20">
        <v>-4.7611349122948843E-2</v>
      </c>
      <c r="W65" s="29">
        <v>87.94</v>
      </c>
      <c r="X65" s="20">
        <v>4.6780145220806979E-2</v>
      </c>
    </row>
    <row r="66" spans="10:24">
      <c r="J66" s="18">
        <v>42120</v>
      </c>
      <c r="K66" s="19">
        <v>9913.2800000000007</v>
      </c>
      <c r="L66" s="20">
        <v>4.240040798944289E-2</v>
      </c>
      <c r="M66" s="30">
        <v>389.05</v>
      </c>
      <c r="N66" s="20">
        <v>1.4577791686225527E-2</v>
      </c>
      <c r="O66" s="29">
        <v>126.79</v>
      </c>
      <c r="P66" s="20">
        <v>2.357310083151698E-2</v>
      </c>
      <c r="Q66" s="29">
        <v>42.12</v>
      </c>
      <c r="R66" s="20">
        <v>-4.3596730245231696E-2</v>
      </c>
      <c r="S66" s="29">
        <v>94.73</v>
      </c>
      <c r="T66" s="20">
        <v>-2.9505173650240746E-2</v>
      </c>
      <c r="U66" s="29">
        <v>116.39</v>
      </c>
      <c r="V66" s="20">
        <v>-5.9170641015277581E-2</v>
      </c>
      <c r="W66" s="29">
        <v>90.1</v>
      </c>
      <c r="X66" s="20">
        <v>7.2491370074990957E-2</v>
      </c>
    </row>
    <row r="67" spans="10:24">
      <c r="J67" s="18">
        <v>42113</v>
      </c>
      <c r="K67" s="19">
        <v>9570.93</v>
      </c>
      <c r="L67" s="20">
        <v>6.40164878207794E-3</v>
      </c>
      <c r="M67" s="30">
        <v>375.03</v>
      </c>
      <c r="N67" s="20">
        <v>-2.1984040056329257E-2</v>
      </c>
      <c r="O67" s="29">
        <v>120.26</v>
      </c>
      <c r="P67" s="20">
        <v>-2.9143456849923255E-2</v>
      </c>
      <c r="Q67" s="29">
        <v>40.520000000000003</v>
      </c>
      <c r="R67" s="20">
        <v>-7.9927338782924573E-2</v>
      </c>
      <c r="S67" s="29">
        <v>93.65</v>
      </c>
      <c r="T67" s="20">
        <v>-4.056961376908097E-2</v>
      </c>
      <c r="U67" s="29">
        <v>117.05</v>
      </c>
      <c r="V67" s="20">
        <v>-5.3835583218818206E-2</v>
      </c>
      <c r="W67" s="29">
        <v>87.81</v>
      </c>
      <c r="X67" s="20">
        <v>4.5232710391619912E-2</v>
      </c>
    </row>
    <row r="68" spans="10:24">
      <c r="J68" s="18">
        <v>42106</v>
      </c>
      <c r="K68" s="19">
        <v>9617.7000000000007</v>
      </c>
      <c r="L68" s="20">
        <v>1.1319603997876015E-2</v>
      </c>
      <c r="M68" s="30">
        <v>379.69</v>
      </c>
      <c r="N68" s="20">
        <v>-9.8315339279194669E-3</v>
      </c>
      <c r="O68" s="29">
        <v>123.36</v>
      </c>
      <c r="P68" s="20">
        <v>-4.1172196657787152E-3</v>
      </c>
      <c r="Q68" s="29">
        <v>40.01</v>
      </c>
      <c r="R68" s="20">
        <v>-9.1507720254314306E-2</v>
      </c>
      <c r="S68" s="29">
        <v>93.38</v>
      </c>
      <c r="T68" s="20">
        <v>-4.3335723798791137E-2</v>
      </c>
      <c r="U68" s="29">
        <v>118.19</v>
      </c>
      <c r="V68" s="20">
        <v>-4.4620483388570054E-2</v>
      </c>
      <c r="W68" s="29">
        <v>88.19</v>
      </c>
      <c r="X68" s="20">
        <v>4.975598143078197E-2</v>
      </c>
    </row>
    <row r="69" spans="10:24">
      <c r="J69" s="18">
        <v>42099</v>
      </c>
      <c r="K69" s="19">
        <v>9600.32</v>
      </c>
      <c r="L69" s="20">
        <v>9.4920636589712615E-3</v>
      </c>
      <c r="M69" s="30">
        <v>381.97</v>
      </c>
      <c r="N69" s="20">
        <v>-3.8856725603712006E-3</v>
      </c>
      <c r="O69" s="29">
        <v>124.26</v>
      </c>
      <c r="P69" s="20">
        <v>3.148462097360083E-3</v>
      </c>
      <c r="Q69" s="29">
        <v>40.83</v>
      </c>
      <c r="R69" s="20">
        <v>-7.2888283378746643E-2</v>
      </c>
      <c r="S69" s="29">
        <v>95.03</v>
      </c>
      <c r="T69" s="20">
        <v>-2.6431718061673992E-2</v>
      </c>
      <c r="U69" s="29">
        <v>117.57</v>
      </c>
      <c r="V69" s="20">
        <v>-4.9632204348880493E-2</v>
      </c>
      <c r="W69" s="29">
        <v>87.7</v>
      </c>
      <c r="X69" s="20">
        <v>4.3923342459230907E-2</v>
      </c>
    </row>
    <row r="70" spans="10:24">
      <c r="J70" s="18">
        <v>42092</v>
      </c>
      <c r="K70" s="19">
        <v>9503.7199999999993</v>
      </c>
      <c r="L70" s="20">
        <v>-6.6561164242040505E-4</v>
      </c>
      <c r="M70" s="30">
        <v>377.9</v>
      </c>
      <c r="N70" s="20">
        <v>-1.4499556668231328E-2</v>
      </c>
      <c r="O70" s="29">
        <v>121.71</v>
      </c>
      <c r="P70" s="20">
        <v>-1.743763623153316E-2</v>
      </c>
      <c r="Q70" s="29">
        <v>40.81</v>
      </c>
      <c r="R70" s="20">
        <v>-7.3342415985467646E-2</v>
      </c>
      <c r="S70" s="29">
        <v>93.53</v>
      </c>
      <c r="T70" s="20">
        <v>-4.179899600450776E-2</v>
      </c>
      <c r="U70" s="29">
        <v>118.3</v>
      </c>
      <c r="V70" s="20">
        <v>-4.3731307089160065E-2</v>
      </c>
      <c r="W70" s="29">
        <v>87.04</v>
      </c>
      <c r="X70" s="20">
        <v>3.6067134864897099E-2</v>
      </c>
    </row>
    <row r="71" spans="10:24">
      <c r="J71" s="18">
        <v>42085</v>
      </c>
      <c r="K71" s="19">
        <v>9749.69</v>
      </c>
      <c r="L71" s="20">
        <v>2.5198605685564424E-2</v>
      </c>
      <c r="M71" s="30">
        <v>392.94</v>
      </c>
      <c r="N71" s="20">
        <v>2.4722265686121236E-2</v>
      </c>
      <c r="O71" s="29">
        <v>130</v>
      </c>
      <c r="P71" s="20">
        <v>4.9487365786711868E-2</v>
      </c>
      <c r="Q71" s="29">
        <v>42.17</v>
      </c>
      <c r="R71" s="20">
        <v>-4.246139872842869E-2</v>
      </c>
      <c r="S71" s="29">
        <v>96.57</v>
      </c>
      <c r="T71" s="20">
        <v>-1.0654646040364812E-2</v>
      </c>
      <c r="U71" s="29">
        <v>119.37</v>
      </c>
      <c r="V71" s="20">
        <v>-3.5082046722172744E-2</v>
      </c>
      <c r="W71" s="29">
        <v>87.09</v>
      </c>
      <c r="X71" s="20">
        <v>3.666230210689192E-2</v>
      </c>
    </row>
    <row r="72" spans="10:24">
      <c r="J72" s="18">
        <v>42078</v>
      </c>
      <c r="K72" s="19">
        <v>9579.35</v>
      </c>
      <c r="L72" s="20">
        <v>7.2870279336072485E-3</v>
      </c>
      <c r="M72" s="30">
        <v>385.3</v>
      </c>
      <c r="N72" s="20">
        <v>4.7984144369688231E-3</v>
      </c>
      <c r="O72" s="29">
        <v>127.63</v>
      </c>
      <c r="P72" s="20">
        <v>3.0354403810446406E-2</v>
      </c>
      <c r="Q72" s="29">
        <v>41.64</v>
      </c>
      <c r="R72" s="20">
        <v>-5.4495912806539426E-2</v>
      </c>
      <c r="S72" s="29">
        <v>95.57</v>
      </c>
      <c r="T72" s="20">
        <v>-2.089949800225388E-2</v>
      </c>
      <c r="U72" s="29">
        <v>118.86</v>
      </c>
      <c r="V72" s="20">
        <v>-3.9204591383073306E-2</v>
      </c>
      <c r="W72" s="29">
        <v>82.1</v>
      </c>
      <c r="X72" s="20">
        <v>-2.2735388644209098E-2</v>
      </c>
    </row>
    <row r="73" spans="10:24">
      <c r="J73" s="18">
        <v>42071</v>
      </c>
      <c r="K73" s="19">
        <v>9645.77</v>
      </c>
      <c r="L73" s="20">
        <v>1.4271218342700731E-2</v>
      </c>
      <c r="M73" s="30">
        <v>388.33</v>
      </c>
      <c r="N73" s="20">
        <v>1.2700151254368075E-2</v>
      </c>
      <c r="O73" s="29">
        <v>128.56</v>
      </c>
      <c r="P73" s="20">
        <v>3.7862274965689835E-2</v>
      </c>
      <c r="Q73" s="29">
        <v>41.88</v>
      </c>
      <c r="R73" s="20">
        <v>-4.9046321525885506E-2</v>
      </c>
      <c r="S73" s="29">
        <v>97.28</v>
      </c>
      <c r="T73" s="20">
        <v>-3.3808011474234512E-3</v>
      </c>
      <c r="U73" s="29">
        <v>120.66</v>
      </c>
      <c r="V73" s="20">
        <v>-2.4654433756365668E-2</v>
      </c>
      <c r="W73" s="29">
        <v>83.03</v>
      </c>
      <c r="X73" s="20">
        <v>-1.1665277943102015E-2</v>
      </c>
    </row>
    <row r="74" spans="10:24">
      <c r="J74" s="18">
        <v>42064</v>
      </c>
      <c r="K74" s="19">
        <v>9622.1</v>
      </c>
      <c r="L74" s="20">
        <v>1.1782272438105146E-2</v>
      </c>
      <c r="M74" s="30">
        <v>386.23</v>
      </c>
      <c r="N74" s="20">
        <v>7.2236999947843383E-3</v>
      </c>
      <c r="O74" s="29">
        <v>128.79</v>
      </c>
      <c r="P74" s="20">
        <v>3.9719060305158482E-2</v>
      </c>
      <c r="Q74" s="29">
        <v>42.24</v>
      </c>
      <c r="R74" s="20">
        <v>-4.087193460490457E-2</v>
      </c>
      <c r="S74" s="29">
        <v>94.45</v>
      </c>
      <c r="T74" s="20">
        <v>-3.2373732199569627E-2</v>
      </c>
      <c r="U74" s="29">
        <v>119.86</v>
      </c>
      <c r="V74" s="20">
        <v>-3.1121170479346816E-2</v>
      </c>
      <c r="W74" s="29">
        <v>81.38</v>
      </c>
      <c r="X74" s="20">
        <v>-3.1305796928937091E-2</v>
      </c>
    </row>
    <row r="75" spans="10:24">
      <c r="J75" s="18">
        <v>42057</v>
      </c>
      <c r="K75" s="19">
        <v>9529.51</v>
      </c>
      <c r="L75" s="20">
        <v>2.0462563288312641E-3</v>
      </c>
      <c r="M75" s="30">
        <v>381.72</v>
      </c>
      <c r="N75" s="20">
        <v>-4.5376310436550105E-3</v>
      </c>
      <c r="O75" s="29">
        <v>127.01</v>
      </c>
      <c r="P75" s="20">
        <v>2.5349156373617454E-2</v>
      </c>
      <c r="Q75" s="29">
        <v>42.27</v>
      </c>
      <c r="R75" s="20">
        <v>-4.0190735694822788E-2</v>
      </c>
      <c r="S75" s="29">
        <v>93.11</v>
      </c>
      <c r="T75" s="20">
        <v>-4.6101833828501193E-2</v>
      </c>
      <c r="U75" s="29">
        <v>118.97</v>
      </c>
      <c r="V75" s="20">
        <v>-3.8315415083663318E-2</v>
      </c>
      <c r="W75" s="29">
        <v>80.52</v>
      </c>
      <c r="X75" s="20">
        <v>-4.1542673491251181E-2</v>
      </c>
    </row>
    <row r="76" spans="10:24">
      <c r="J76" s="18">
        <v>42050</v>
      </c>
      <c r="K76" s="19">
        <v>9529.51</v>
      </c>
      <c r="L76" s="20">
        <v>2.0462563288312641E-3</v>
      </c>
      <c r="M76" s="30">
        <v>381.72</v>
      </c>
      <c r="N76" s="20">
        <v>-4.5376310436550105E-3</v>
      </c>
      <c r="O76" s="29">
        <v>127.01</v>
      </c>
      <c r="P76" s="20">
        <v>2.5349156373617454E-2</v>
      </c>
      <c r="Q76" s="29">
        <v>42.27</v>
      </c>
      <c r="R76" s="20">
        <v>-4.0190735694822788E-2</v>
      </c>
      <c r="S76" s="29">
        <v>93.11</v>
      </c>
      <c r="T76" s="20">
        <v>-4.6101833828501193E-2</v>
      </c>
      <c r="U76" s="29">
        <v>118.97</v>
      </c>
      <c r="V76" s="20">
        <v>-3.8315415083663318E-2</v>
      </c>
      <c r="W76" s="29">
        <v>80.52</v>
      </c>
      <c r="X76" s="20">
        <v>-4.1542673491251181E-2</v>
      </c>
    </row>
    <row r="77" spans="10:24">
      <c r="J77" s="18">
        <v>42043</v>
      </c>
      <c r="K77" s="19">
        <v>9456.18</v>
      </c>
      <c r="L77" s="20">
        <v>-5.6645338352583341E-3</v>
      </c>
      <c r="M77" s="30">
        <v>377.5</v>
      </c>
      <c r="N77" s="20">
        <v>-1.5542690241485357E-2</v>
      </c>
      <c r="O77" s="29">
        <v>124.62</v>
      </c>
      <c r="P77" s="20">
        <v>6.0547348026156467E-3</v>
      </c>
      <c r="Q77" s="29">
        <v>41.35</v>
      </c>
      <c r="R77" s="20">
        <v>-6.1080835603996353E-2</v>
      </c>
      <c r="S77" s="29">
        <v>91.71</v>
      </c>
      <c r="T77" s="20">
        <v>-6.0444626575146043E-2</v>
      </c>
      <c r="U77" s="29">
        <v>118.6</v>
      </c>
      <c r="V77" s="20">
        <v>-4.1306280818042218E-2</v>
      </c>
      <c r="W77" s="29">
        <v>81.27</v>
      </c>
      <c r="X77" s="20">
        <v>-3.2615164861326096E-2</v>
      </c>
    </row>
    <row r="78" spans="10:24">
      <c r="J78" s="18">
        <v>42036</v>
      </c>
      <c r="K78" s="19">
        <v>9361.91</v>
      </c>
      <c r="L78" s="20">
        <v>-1.5577205167165209E-2</v>
      </c>
      <c r="M78" s="30">
        <v>375.12</v>
      </c>
      <c r="N78" s="20">
        <v>-2.1749335002346992E-2</v>
      </c>
      <c r="O78" s="29">
        <v>123.18</v>
      </c>
      <c r="P78" s="20">
        <v>-5.5703560184063861E-3</v>
      </c>
      <c r="Q78" s="29">
        <v>41.4</v>
      </c>
      <c r="R78" s="20">
        <v>-5.9945504087193457E-2</v>
      </c>
      <c r="S78" s="29">
        <v>91</v>
      </c>
      <c r="T78" s="20">
        <v>-6.7718471468087293E-2</v>
      </c>
      <c r="U78" s="29">
        <v>117.11</v>
      </c>
      <c r="V78" s="20">
        <v>-5.3350577964594526E-2</v>
      </c>
      <c r="W78" s="29">
        <v>81.05</v>
      </c>
      <c r="X78" s="20">
        <v>-3.5233900726104106E-2</v>
      </c>
    </row>
    <row r="79" spans="10:24">
      <c r="J79" s="18">
        <v>42029</v>
      </c>
      <c r="K79" s="19">
        <v>9470.94</v>
      </c>
      <c r="L79" s="20">
        <v>-4.1124915221264491E-3</v>
      </c>
      <c r="M79" s="30">
        <v>380.39</v>
      </c>
      <c r="N79" s="20">
        <v>-8.006050174724888E-3</v>
      </c>
      <c r="O79" s="29">
        <v>125.82</v>
      </c>
      <c r="P79" s="20">
        <v>1.5742310486800637E-2</v>
      </c>
      <c r="Q79" s="29">
        <v>42.25</v>
      </c>
      <c r="R79" s="20">
        <v>-4.0644868301544013E-2</v>
      </c>
      <c r="S79" s="29">
        <v>91.19</v>
      </c>
      <c r="T79" s="20">
        <v>-6.5771949595328394E-2</v>
      </c>
      <c r="U79" s="29">
        <v>117.8</v>
      </c>
      <c r="V79" s="20">
        <v>-4.7773017541023366E-2</v>
      </c>
      <c r="W79" s="29">
        <v>81.900000000000006</v>
      </c>
      <c r="X79" s="20">
        <v>-2.5116057612189047E-2</v>
      </c>
    </row>
    <row r="80" spans="10:24">
      <c r="J80" s="18">
        <v>42022</v>
      </c>
      <c r="K80" s="19">
        <v>9138.2900000000009</v>
      </c>
      <c r="L80" s="20">
        <v>-3.9091277122622725E-2</v>
      </c>
      <c r="M80" s="30">
        <v>364.99</v>
      </c>
      <c r="N80" s="20">
        <v>-4.8166692745005957E-2</v>
      </c>
      <c r="O80" s="29">
        <v>119.74</v>
      </c>
      <c r="P80" s="20">
        <v>-3.3341406313070254E-2</v>
      </c>
      <c r="Q80" s="29">
        <v>40.53</v>
      </c>
      <c r="R80" s="20">
        <v>-7.9700272479564016E-2</v>
      </c>
      <c r="S80" s="29">
        <v>86.38</v>
      </c>
      <c r="T80" s="20">
        <v>-0.11504968753201517</v>
      </c>
      <c r="U80" s="29">
        <v>113.93</v>
      </c>
      <c r="V80" s="20">
        <v>-7.9055856438444594E-2</v>
      </c>
      <c r="W80" s="29">
        <v>78.430000000000007</v>
      </c>
      <c r="X80" s="20">
        <v>-6.6420664206642055E-2</v>
      </c>
    </row>
    <row r="81" spans="10:24">
      <c r="J81" s="18">
        <v>42015</v>
      </c>
      <c r="K81" s="19">
        <v>9215.58</v>
      </c>
      <c r="L81" s="20">
        <v>-3.0964085362327198E-2</v>
      </c>
      <c r="M81" s="30">
        <v>367.25</v>
      </c>
      <c r="N81" s="20">
        <v>-4.2272988056120564E-2</v>
      </c>
      <c r="O81" s="29">
        <v>119.75</v>
      </c>
      <c r="P81" s="20">
        <v>-3.326067651570197E-2</v>
      </c>
      <c r="Q81" s="29">
        <v>41.31</v>
      </c>
      <c r="R81" s="20">
        <v>-6.198910081743858E-2</v>
      </c>
      <c r="S81" s="29">
        <v>87.16</v>
      </c>
      <c r="T81" s="20">
        <v>-0.1070587030017417</v>
      </c>
      <c r="U81" s="29">
        <v>114.43</v>
      </c>
      <c r="V81" s="20">
        <v>-7.5014145986581404E-2</v>
      </c>
      <c r="W81" s="29">
        <v>80.239999999999995</v>
      </c>
      <c r="X81" s="20">
        <v>-4.4875610046423153E-2</v>
      </c>
    </row>
    <row r="82" spans="10:24">
      <c r="J82" s="18">
        <v>42008</v>
      </c>
      <c r="K82" s="19">
        <v>9307.26</v>
      </c>
      <c r="L82" s="20">
        <v>-2.1323757498646123E-2</v>
      </c>
      <c r="M82" s="30">
        <v>370.33</v>
      </c>
      <c r="N82" s="20">
        <v>-3.424085954206435E-2</v>
      </c>
      <c r="O82" s="29">
        <v>122.55</v>
      </c>
      <c r="P82" s="20">
        <v>-1.0656333252603623E-2</v>
      </c>
      <c r="Q82" s="29">
        <v>40.06</v>
      </c>
      <c r="R82" s="20">
        <v>-9.03723887375113E-2</v>
      </c>
      <c r="S82" s="29">
        <v>87.87</v>
      </c>
      <c r="T82" s="20">
        <v>-9.9784858108800223E-2</v>
      </c>
      <c r="U82" s="29">
        <v>115.46</v>
      </c>
      <c r="V82" s="20">
        <v>-6.668822245574324E-2</v>
      </c>
      <c r="W82" s="29">
        <v>80.709999999999994</v>
      </c>
      <c r="X82" s="20">
        <v>-3.9281037971670152E-2</v>
      </c>
    </row>
    <row r="83" spans="10:24">
      <c r="J83" s="18">
        <v>42001</v>
      </c>
      <c r="K83" s="19">
        <v>9218.5</v>
      </c>
      <c r="L83" s="20">
        <v>-3.0657041761084303E-2</v>
      </c>
      <c r="M83" s="30">
        <v>366.07</v>
      </c>
      <c r="N83" s="20">
        <v>-4.535023209722E-2</v>
      </c>
      <c r="O83" s="29">
        <v>120.54</v>
      </c>
      <c r="P83" s="20">
        <v>-2.6883022523613409E-2</v>
      </c>
      <c r="Q83" s="29">
        <v>39.89</v>
      </c>
      <c r="R83" s="20">
        <v>-9.4232515894641211E-2</v>
      </c>
      <c r="S83" s="29">
        <v>87.5</v>
      </c>
      <c r="T83" s="20">
        <v>-0.10357545333469931</v>
      </c>
      <c r="U83" s="29">
        <v>114.02</v>
      </c>
      <c r="V83" s="20">
        <v>-7.8328348557109351E-2</v>
      </c>
      <c r="W83" s="29">
        <v>81.069999999999993</v>
      </c>
      <c r="X83" s="20">
        <v>-3.4995833829306155E-2</v>
      </c>
    </row>
    <row r="84" spans="10:24">
      <c r="J84" s="18">
        <v>41994</v>
      </c>
      <c r="K84" s="19">
        <v>8999.52</v>
      </c>
      <c r="L84" s="20">
        <v>-5.3683208815936689E-2</v>
      </c>
      <c r="M84" s="30">
        <v>358.2</v>
      </c>
      <c r="N84" s="20">
        <v>-6.5873885150993572E-2</v>
      </c>
      <c r="O84" s="29">
        <v>118.99</v>
      </c>
      <c r="P84" s="20">
        <v>-3.9396141115685901E-2</v>
      </c>
      <c r="Q84" s="29">
        <v>37.840000000000003</v>
      </c>
      <c r="R84" s="20">
        <v>-0.14078110808356026</v>
      </c>
      <c r="S84" s="29">
        <v>85.44</v>
      </c>
      <c r="T84" s="20">
        <v>-0.12467984837619095</v>
      </c>
      <c r="U84" s="29">
        <v>111.3</v>
      </c>
      <c r="V84" s="20">
        <v>-0.10031525341524528</v>
      </c>
      <c r="W84" s="29">
        <v>78.56</v>
      </c>
      <c r="X84" s="20">
        <v>-6.4873229377455099E-2</v>
      </c>
    </row>
    <row r="85" spans="10:24">
      <c r="J85" s="18">
        <v>41987</v>
      </c>
      <c r="K85" s="19">
        <v>9027.33</v>
      </c>
      <c r="L85" s="20">
        <v>-5.0758933969852871E-2</v>
      </c>
      <c r="M85" s="30">
        <v>358.57</v>
      </c>
      <c r="N85" s="20">
        <v>-6.490898659573352E-2</v>
      </c>
      <c r="O85" s="29">
        <v>116.83</v>
      </c>
      <c r="P85" s="20">
        <v>-5.683377734721895E-2</v>
      </c>
      <c r="Q85" s="29">
        <v>38.33</v>
      </c>
      <c r="R85" s="20">
        <v>-0.12965485921889197</v>
      </c>
      <c r="S85" s="29">
        <v>85.46</v>
      </c>
      <c r="T85" s="20">
        <v>-0.12447495133695319</v>
      </c>
      <c r="U85" s="29">
        <v>111.88</v>
      </c>
      <c r="V85" s="20">
        <v>-9.5626869291083993E-2</v>
      </c>
      <c r="W85" s="29">
        <v>82.17</v>
      </c>
      <c r="X85" s="20">
        <v>-2.1902154505416105E-2</v>
      </c>
    </row>
    <row r="86" spans="10:24">
      <c r="J86" s="18">
        <v>41980</v>
      </c>
      <c r="K86" s="19">
        <v>9206.57</v>
      </c>
      <c r="L86" s="20">
        <v>-3.1911504145614278E-2</v>
      </c>
      <c r="M86" s="30">
        <v>365.36</v>
      </c>
      <c r="N86" s="20">
        <v>-4.7201794189745905E-2</v>
      </c>
      <c r="O86" s="29">
        <v>119.18</v>
      </c>
      <c r="P86" s="20">
        <v>-3.7862274965689835E-2</v>
      </c>
      <c r="Q86" s="29">
        <v>39.19</v>
      </c>
      <c r="R86" s="20">
        <v>-0.11012715712988197</v>
      </c>
      <c r="S86" s="29">
        <v>86.89</v>
      </c>
      <c r="T86" s="20">
        <v>-0.10982481303145164</v>
      </c>
      <c r="U86" s="29">
        <v>114.61</v>
      </c>
      <c r="V86" s="20">
        <v>-7.3559130223910696E-2</v>
      </c>
      <c r="W86" s="29">
        <v>85.21</v>
      </c>
      <c r="X86" s="20">
        <v>1.4284013807879914E-2</v>
      </c>
    </row>
    <row r="87" spans="10:24">
      <c r="J87" s="18">
        <v>41973</v>
      </c>
      <c r="K87" s="19">
        <v>9187.15</v>
      </c>
      <c r="L87" s="20">
        <v>-3.3953554397716079E-2</v>
      </c>
      <c r="M87" s="30">
        <v>365.46</v>
      </c>
      <c r="N87" s="20">
        <v>-4.6941010796432536E-2</v>
      </c>
      <c r="O87" s="29">
        <v>120.7</v>
      </c>
      <c r="P87" s="20">
        <v>-2.5591345765722195E-2</v>
      </c>
      <c r="Q87" s="29">
        <v>38.19</v>
      </c>
      <c r="R87" s="20">
        <v>-0.1328337874659401</v>
      </c>
      <c r="S87" s="29">
        <v>85.63</v>
      </c>
      <c r="T87" s="20">
        <v>-0.12273332650343205</v>
      </c>
      <c r="U87" s="29">
        <v>112.04</v>
      </c>
      <c r="V87" s="20">
        <v>-9.4333521946487697E-2</v>
      </c>
      <c r="W87" s="29">
        <v>86.9</v>
      </c>
      <c r="X87" s="20">
        <v>3.4400666587311113E-2</v>
      </c>
    </row>
    <row r="88" spans="10:24">
      <c r="J88" s="18">
        <v>41966</v>
      </c>
      <c r="K88" s="19">
        <v>9091.5300000000007</v>
      </c>
      <c r="L88" s="20">
        <v>-4.4008180819238407E-2</v>
      </c>
      <c r="M88" s="30">
        <v>360.93</v>
      </c>
      <c r="N88" s="20">
        <v>-5.8754498513534537E-2</v>
      </c>
      <c r="O88" s="29">
        <v>118.55</v>
      </c>
      <c r="P88" s="20">
        <v>-4.2948252199887071E-2</v>
      </c>
      <c r="Q88" s="29">
        <v>38.04</v>
      </c>
      <c r="R88" s="20">
        <v>-0.13623978201634879</v>
      </c>
      <c r="S88" s="29">
        <v>83.04</v>
      </c>
      <c r="T88" s="20">
        <v>-0.14926749308472487</v>
      </c>
      <c r="U88" s="29">
        <v>111.92</v>
      </c>
      <c r="V88" s="20">
        <v>-9.5303532454934836E-2</v>
      </c>
      <c r="W88" s="29">
        <v>86.26</v>
      </c>
      <c r="X88" s="20">
        <v>2.6782525889774922E-2</v>
      </c>
    </row>
    <row r="89" spans="10:24">
      <c r="J89" s="18">
        <v>41959</v>
      </c>
      <c r="K89" s="19">
        <v>8982.8799999999992</v>
      </c>
      <c r="L89" s="20">
        <v>-5.5432936735348437E-2</v>
      </c>
      <c r="M89" s="30">
        <v>355.52</v>
      </c>
      <c r="N89" s="20">
        <v>-7.2862880091795756E-2</v>
      </c>
      <c r="O89" s="29">
        <v>116.27</v>
      </c>
      <c r="P89" s="20">
        <v>-6.1354645999838642E-2</v>
      </c>
      <c r="Q89" s="29">
        <v>36.880000000000003</v>
      </c>
      <c r="R89" s="20">
        <v>-0.16257947320617616</v>
      </c>
      <c r="S89" s="29">
        <v>81.91</v>
      </c>
      <c r="T89" s="20">
        <v>-0.16084417580165966</v>
      </c>
      <c r="U89" s="29">
        <v>110.28</v>
      </c>
      <c r="V89" s="20">
        <v>-0.10856034273704629</v>
      </c>
      <c r="W89" s="29">
        <v>85.87</v>
      </c>
      <c r="X89" s="20">
        <v>2.2140221402213944E-2</v>
      </c>
    </row>
    <row r="90" spans="10:24">
      <c r="J90" s="18">
        <v>41952</v>
      </c>
      <c r="K90" s="19">
        <v>8912.6200000000008</v>
      </c>
      <c r="L90" s="20">
        <v>-6.2820910510459793E-2</v>
      </c>
      <c r="M90" s="30">
        <v>350.88</v>
      </c>
      <c r="N90" s="20">
        <v>-8.4963229541542784E-2</v>
      </c>
      <c r="O90" s="29">
        <v>112.98</v>
      </c>
      <c r="P90" s="20">
        <v>-8.7914749333979136E-2</v>
      </c>
      <c r="Q90" s="29">
        <v>37.04</v>
      </c>
      <c r="R90" s="20">
        <v>-0.15894641235240692</v>
      </c>
      <c r="S90" s="29">
        <v>81.87</v>
      </c>
      <c r="T90" s="20">
        <v>-0.16125396988013518</v>
      </c>
      <c r="U90" s="29">
        <v>110.5</v>
      </c>
      <c r="V90" s="20">
        <v>-0.10678199013822642</v>
      </c>
      <c r="W90" s="29">
        <v>86.02</v>
      </c>
      <c r="X90" s="20">
        <v>2.392572312819885E-2</v>
      </c>
    </row>
    <row r="91" spans="10:24">
      <c r="J91" s="18">
        <v>41945</v>
      </c>
      <c r="K91" s="19">
        <v>8974.76</v>
      </c>
      <c r="L91" s="20">
        <v>-5.6286770311407275E-2</v>
      </c>
      <c r="M91" s="30">
        <v>352.1</v>
      </c>
      <c r="N91" s="20">
        <v>-8.1781672143117823E-2</v>
      </c>
      <c r="O91" s="29">
        <v>113.04</v>
      </c>
      <c r="P91" s="20">
        <v>-8.7430370549769876E-2</v>
      </c>
      <c r="Q91" s="29">
        <v>36.56</v>
      </c>
      <c r="R91" s="20">
        <v>-0.16984559491371476</v>
      </c>
      <c r="S91" s="29">
        <v>83.85</v>
      </c>
      <c r="T91" s="20">
        <v>-0.14096916299559481</v>
      </c>
      <c r="U91" s="29">
        <v>112</v>
      </c>
      <c r="V91" s="20">
        <v>-9.4656858782636744E-2</v>
      </c>
      <c r="W91" s="29">
        <v>85.38</v>
      </c>
      <c r="X91" s="20">
        <v>1.6307582430662881E-2</v>
      </c>
    </row>
    <row r="92" spans="10:24">
      <c r="J92" s="18">
        <v>41938</v>
      </c>
      <c r="K92" s="19">
        <v>8646.01</v>
      </c>
      <c r="L92" s="20">
        <v>-9.0855463430791539E-2</v>
      </c>
      <c r="M92" s="30">
        <v>339.31</v>
      </c>
      <c r="N92" s="20">
        <v>-0.11513586814791632</v>
      </c>
      <c r="O92" s="29">
        <v>108.53</v>
      </c>
      <c r="P92" s="20">
        <v>-0.12383950916283204</v>
      </c>
      <c r="Q92" s="29">
        <v>34.409999999999997</v>
      </c>
      <c r="R92" s="20">
        <v>-0.21866485013623982</v>
      </c>
      <c r="S92" s="29">
        <v>82.63</v>
      </c>
      <c r="T92" s="20">
        <v>-0.15346788238909947</v>
      </c>
      <c r="U92" s="29">
        <v>108.83</v>
      </c>
      <c r="V92" s="20">
        <v>-0.12028130304744966</v>
      </c>
      <c r="W92" s="29">
        <v>82.79</v>
      </c>
      <c r="X92" s="20">
        <v>-1.4522080704677975E-2</v>
      </c>
    </row>
    <row r="93" spans="10:24">
      <c r="J93" s="18">
        <v>41931</v>
      </c>
      <c r="K93" s="19">
        <v>8512.8799999999992</v>
      </c>
      <c r="L93" s="20">
        <v>-0.10485433830526658</v>
      </c>
      <c r="M93" s="30">
        <v>334.45</v>
      </c>
      <c r="N93" s="20">
        <v>-0.12780994106295307</v>
      </c>
      <c r="O93" s="29">
        <v>106.92</v>
      </c>
      <c r="P93" s="20">
        <v>-0.13683700653911357</v>
      </c>
      <c r="Q93" s="29">
        <v>34.51</v>
      </c>
      <c r="R93" s="20">
        <v>-0.21639418710263403</v>
      </c>
      <c r="S93" s="29">
        <v>81.66</v>
      </c>
      <c r="T93" s="20">
        <v>-0.16340538879213196</v>
      </c>
      <c r="U93" s="29">
        <v>107.47</v>
      </c>
      <c r="V93" s="20">
        <v>-0.13127475547651768</v>
      </c>
      <c r="W93" s="29">
        <v>79.650000000000006</v>
      </c>
      <c r="X93" s="20">
        <v>-5.189858350196408E-2</v>
      </c>
    </row>
    <row r="94" spans="10:24">
      <c r="J94" s="18">
        <v>41924</v>
      </c>
      <c r="K94" s="19">
        <v>8966.44</v>
      </c>
      <c r="L94" s="20">
        <v>-5.7161634271113093E-2</v>
      </c>
      <c r="M94" s="30">
        <v>350.24</v>
      </c>
      <c r="N94" s="20">
        <v>-8.6632243258749186E-2</v>
      </c>
      <c r="O94" s="29">
        <v>109.81</v>
      </c>
      <c r="P94" s="20">
        <v>-0.11350609509970133</v>
      </c>
      <c r="Q94" s="29">
        <v>38.06</v>
      </c>
      <c r="R94" s="20">
        <v>-0.13578564940962756</v>
      </c>
      <c r="S94" s="29">
        <v>87.65</v>
      </c>
      <c r="T94" s="20">
        <v>-0.10203872554041593</v>
      </c>
      <c r="U94" s="29">
        <v>113.27</v>
      </c>
      <c r="V94" s="20">
        <v>-8.4390914234904191E-2</v>
      </c>
      <c r="W94" s="29">
        <v>87.41</v>
      </c>
      <c r="X94" s="20">
        <v>4.0471372455660015E-2</v>
      </c>
    </row>
    <row r="95" spans="10:24">
      <c r="J95" s="18">
        <v>41917</v>
      </c>
      <c r="K95" s="19">
        <v>9106.2800000000007</v>
      </c>
      <c r="L95" s="20">
        <v>-4.2457190025288916E-2</v>
      </c>
      <c r="M95" s="30">
        <v>357.83</v>
      </c>
      <c r="N95" s="20">
        <v>-6.6838783706253624E-2</v>
      </c>
      <c r="O95" s="29">
        <v>111.86</v>
      </c>
      <c r="P95" s="20">
        <v>-9.695648663921852E-2</v>
      </c>
      <c r="Q95" s="29">
        <v>39.46</v>
      </c>
      <c r="R95" s="20">
        <v>-0.10399636693914616</v>
      </c>
      <c r="S95" s="29">
        <v>89.43</v>
      </c>
      <c r="T95" s="20">
        <v>-8.3802889048253171E-2</v>
      </c>
      <c r="U95" s="29">
        <v>113.69</v>
      </c>
      <c r="V95" s="20">
        <v>-8.0995877455339094E-2</v>
      </c>
      <c r="W95" s="29">
        <v>89.13</v>
      </c>
      <c r="X95" s="20">
        <v>6.0945125580287973E-2</v>
      </c>
    </row>
    <row r="96" spans="10:24">
      <c r="J96" s="18">
        <v>41910</v>
      </c>
      <c r="K96" s="19">
        <v>8989.82</v>
      </c>
      <c r="L96" s="20">
        <v>-5.4703182422805252E-2</v>
      </c>
      <c r="M96" s="30">
        <v>349.46</v>
      </c>
      <c r="N96" s="20">
        <v>-8.8666353726594704E-2</v>
      </c>
      <c r="O96" s="29">
        <v>108.97</v>
      </c>
      <c r="P96" s="20">
        <v>-0.12028739807863087</v>
      </c>
      <c r="Q96" s="29">
        <v>37.86</v>
      </c>
      <c r="R96" s="20">
        <v>-0.14032697547683926</v>
      </c>
      <c r="S96" s="29">
        <v>88.21</v>
      </c>
      <c r="T96" s="20">
        <v>-9.6301608441758058E-2</v>
      </c>
      <c r="U96" s="29">
        <v>113.4</v>
      </c>
      <c r="V96" s="20">
        <v>-8.3340069517419679E-2</v>
      </c>
      <c r="W96" s="29">
        <v>86.71</v>
      </c>
      <c r="X96" s="20">
        <v>3.2139031067729862E-2</v>
      </c>
    </row>
    <row r="97" spans="10:24">
      <c r="J97" s="18">
        <v>41903</v>
      </c>
      <c r="K97" s="19">
        <v>9240.4500000000007</v>
      </c>
      <c r="L97" s="20">
        <v>-2.8348957155850729E-2</v>
      </c>
      <c r="M97" s="30">
        <v>362.47</v>
      </c>
      <c r="N97" s="20">
        <v>-5.4738434256506374E-2</v>
      </c>
      <c r="O97" s="29">
        <v>113.14</v>
      </c>
      <c r="P97" s="20">
        <v>-8.6623072576087812E-2</v>
      </c>
      <c r="Q97" s="29">
        <v>40.28</v>
      </c>
      <c r="R97" s="20">
        <v>-8.5376930063578493E-2</v>
      </c>
      <c r="S97" s="29">
        <v>90.58</v>
      </c>
      <c r="T97" s="20">
        <v>-7.2021309292080726E-2</v>
      </c>
      <c r="U97" s="29">
        <v>116.58</v>
      </c>
      <c r="V97" s="20">
        <v>-5.7634791043569611E-2</v>
      </c>
      <c r="W97" s="29">
        <v>90.55</v>
      </c>
      <c r="X97" s="20">
        <v>7.7847875252945897E-2</v>
      </c>
    </row>
    <row r="98" spans="10:24">
      <c r="J98" s="18">
        <v>41896</v>
      </c>
      <c r="K98" s="19">
        <v>9223.18</v>
      </c>
      <c r="L98" s="20">
        <v>-3.016493078374971E-2</v>
      </c>
      <c r="M98" s="30">
        <v>359.98</v>
      </c>
      <c r="N98" s="20">
        <v>-6.1231940750012925E-2</v>
      </c>
      <c r="O98" s="29">
        <v>112.18</v>
      </c>
      <c r="P98" s="20">
        <v>-9.4373133123435871E-2</v>
      </c>
      <c r="Q98" s="29">
        <v>39.840000000000003</v>
      </c>
      <c r="R98" s="20">
        <v>-9.5367847411443996E-2</v>
      </c>
      <c r="S98" s="29">
        <v>89.89</v>
      </c>
      <c r="T98" s="20">
        <v>-7.9090257145784215E-2</v>
      </c>
      <c r="U98" s="29">
        <v>116.15</v>
      </c>
      <c r="V98" s="20">
        <v>-6.111066203217197E-2</v>
      </c>
      <c r="W98" s="29">
        <v>89.07</v>
      </c>
      <c r="X98" s="20">
        <v>6.0230924889894011E-2</v>
      </c>
    </row>
    <row r="99" spans="10:24">
      <c r="J99" s="18">
        <v>41889</v>
      </c>
      <c r="K99" s="19">
        <v>9407.94</v>
      </c>
      <c r="L99" s="20">
        <v>-1.073706237086014E-2</v>
      </c>
      <c r="M99" s="30">
        <v>368.48</v>
      </c>
      <c r="N99" s="20">
        <v>-3.9065352318364277E-2</v>
      </c>
      <c r="O99" s="29">
        <v>115.14</v>
      </c>
      <c r="P99" s="20">
        <v>-7.0477113102446087E-2</v>
      </c>
      <c r="Q99" s="29">
        <v>41.04</v>
      </c>
      <c r="R99" s="20">
        <v>-6.8119891008174394E-2</v>
      </c>
      <c r="S99" s="29">
        <v>94.18</v>
      </c>
      <c r="T99" s="20">
        <v>-3.5139842229279683E-2</v>
      </c>
      <c r="U99" s="29">
        <v>116.93</v>
      </c>
      <c r="V99" s="20">
        <v>-5.4805593727265234E-2</v>
      </c>
      <c r="W99" s="29">
        <v>90.47</v>
      </c>
      <c r="X99" s="20">
        <v>7.6895607665754095E-2</v>
      </c>
    </row>
    <row r="100" spans="10:24">
      <c r="J100" s="18">
        <v>41882</v>
      </c>
      <c r="K100" s="19">
        <v>9436.27</v>
      </c>
      <c r="L100" s="20">
        <v>-7.7581085272946382E-3</v>
      </c>
      <c r="M100" s="30">
        <v>371.41</v>
      </c>
      <c r="N100" s="20">
        <v>-3.1424398894278283E-2</v>
      </c>
      <c r="O100" s="29">
        <v>113.7</v>
      </c>
      <c r="P100" s="20">
        <v>-8.210220392346812E-2</v>
      </c>
      <c r="Q100" s="29">
        <v>42.22</v>
      </c>
      <c r="R100" s="20">
        <v>-4.1326067211625794E-2</v>
      </c>
      <c r="S100" s="29">
        <v>96.44</v>
      </c>
      <c r="T100" s="20">
        <v>-1.1986476795410317E-2</v>
      </c>
      <c r="U100" s="29">
        <v>118.25</v>
      </c>
      <c r="V100" s="20">
        <v>-4.4135478134346373E-2</v>
      </c>
      <c r="W100" s="29">
        <v>91.32</v>
      </c>
      <c r="X100" s="20">
        <v>8.7013450779668933E-2</v>
      </c>
    </row>
    <row r="101" spans="10:24">
      <c r="J101" s="18">
        <v>41875</v>
      </c>
      <c r="K101" s="19">
        <v>9380.1</v>
      </c>
      <c r="L101" s="20">
        <v>-1.3664491774491028E-2</v>
      </c>
      <c r="M101" s="30">
        <v>367.48</v>
      </c>
      <c r="N101" s="20">
        <v>-4.1673186251499406E-2</v>
      </c>
      <c r="O101" s="29">
        <v>114.83</v>
      </c>
      <c r="P101" s="20">
        <v>-7.2979736820860674E-2</v>
      </c>
      <c r="Q101" s="29">
        <v>40.31</v>
      </c>
      <c r="R101" s="20">
        <v>-8.4695731153496712E-2</v>
      </c>
      <c r="S101" s="29">
        <v>94.14</v>
      </c>
      <c r="T101" s="20">
        <v>-3.5549636307755317E-2</v>
      </c>
      <c r="U101" s="29">
        <v>115.82</v>
      </c>
      <c r="V101" s="20">
        <v>-6.3778190930401712E-2</v>
      </c>
      <c r="W101" s="29">
        <v>88.11</v>
      </c>
      <c r="X101" s="20">
        <v>4.8803713843589946E-2</v>
      </c>
    </row>
    <row r="102" spans="10:24">
      <c r="J102" s="18">
        <v>41868</v>
      </c>
      <c r="K102" s="19">
        <v>9206.81</v>
      </c>
      <c r="L102" s="20">
        <v>-3.1886267685238279E-2</v>
      </c>
      <c r="M102" s="30">
        <v>363.05</v>
      </c>
      <c r="N102" s="20">
        <v>-5.3225890575288037E-2</v>
      </c>
      <c r="O102" s="29">
        <v>113.34</v>
      </c>
      <c r="P102" s="20">
        <v>-8.5008476628723684E-2</v>
      </c>
      <c r="Q102" s="29">
        <v>40.880000000000003</v>
      </c>
      <c r="R102" s="20">
        <v>-7.1752951861943637E-2</v>
      </c>
      <c r="S102" s="29">
        <v>94.04</v>
      </c>
      <c r="T102" s="20">
        <v>-3.6574121503944235E-2</v>
      </c>
      <c r="U102" s="29">
        <v>115.28</v>
      </c>
      <c r="V102" s="20">
        <v>-6.8143238218413948E-2</v>
      </c>
      <c r="W102" s="29">
        <v>86.46</v>
      </c>
      <c r="X102" s="20">
        <v>2.9163194857754871E-2</v>
      </c>
    </row>
    <row r="103" spans="10:24">
      <c r="J103" s="18">
        <v>41861</v>
      </c>
      <c r="K103" s="19">
        <v>9085.9599999999991</v>
      </c>
      <c r="L103" s="20">
        <v>-4.4593877003801241E-2</v>
      </c>
      <c r="M103" s="30">
        <v>355.04</v>
      </c>
      <c r="N103" s="20">
        <v>-7.4114640379700503E-2</v>
      </c>
      <c r="O103" s="29">
        <v>110.21</v>
      </c>
      <c r="P103" s="20">
        <v>-0.11027690320497308</v>
      </c>
      <c r="Q103" s="29">
        <v>40.270000000000003</v>
      </c>
      <c r="R103" s="20">
        <v>-8.560399636693905E-2</v>
      </c>
      <c r="S103" s="29">
        <v>92.16</v>
      </c>
      <c r="T103" s="20">
        <v>-5.5834443192295913E-2</v>
      </c>
      <c r="U103" s="29">
        <v>115.47</v>
      </c>
      <c r="V103" s="20">
        <v>-6.6607388246705979E-2</v>
      </c>
      <c r="W103" s="29">
        <v>82.23</v>
      </c>
      <c r="X103" s="20">
        <v>-2.1187953815022031E-2</v>
      </c>
    </row>
    <row r="104" spans="10:24">
      <c r="J104" s="18">
        <v>41854</v>
      </c>
      <c r="K104" s="19">
        <v>9266.51</v>
      </c>
      <c r="L104" s="20">
        <v>-2.5608698166676214E-2</v>
      </c>
      <c r="M104" s="30">
        <v>358.93</v>
      </c>
      <c r="N104" s="20">
        <v>-6.3970166379804905E-2</v>
      </c>
      <c r="O104" s="29">
        <v>111.32</v>
      </c>
      <c r="P104" s="20">
        <v>-0.10131589569710187</v>
      </c>
      <c r="Q104" s="29">
        <v>41.18</v>
      </c>
      <c r="R104" s="20">
        <v>-6.4940962761126264E-2</v>
      </c>
      <c r="S104" s="29">
        <v>92.6</v>
      </c>
      <c r="T104" s="20">
        <v>-5.1326708329064719E-2</v>
      </c>
      <c r="U104" s="29">
        <v>119.11</v>
      </c>
      <c r="V104" s="20">
        <v>-3.7183736157141656E-2</v>
      </c>
      <c r="W104" s="29">
        <v>82.09</v>
      </c>
      <c r="X104" s="20">
        <v>-2.2854422092608018E-2</v>
      </c>
    </row>
    <row r="105" spans="10:24">
      <c r="J105" s="18">
        <v>41847</v>
      </c>
      <c r="K105" s="19">
        <v>9439.2900000000009</v>
      </c>
      <c r="L105" s="20">
        <v>-7.4405497342283633E-3</v>
      </c>
      <c r="M105" s="30">
        <v>370.69</v>
      </c>
      <c r="N105" s="20">
        <v>-3.3302039326135624E-2</v>
      </c>
      <c r="O105" s="29">
        <v>114.84</v>
      </c>
      <c r="P105" s="20">
        <v>-7.289900702349239E-2</v>
      </c>
      <c r="Q105" s="29">
        <v>42.84</v>
      </c>
      <c r="R105" s="20">
        <v>-2.7247956403269713E-2</v>
      </c>
      <c r="S105" s="29">
        <v>94.92</v>
      </c>
      <c r="T105" s="20">
        <v>-2.7558651777481846E-2</v>
      </c>
      <c r="U105" s="29">
        <v>121.93</v>
      </c>
      <c r="V105" s="20">
        <v>-1.4388489208633004E-2</v>
      </c>
      <c r="W105" s="29">
        <v>86.73</v>
      </c>
      <c r="X105" s="20">
        <v>3.2377097964527923E-2</v>
      </c>
    </row>
    <row r="106" spans="10:24">
      <c r="J106" s="18">
        <v>41840</v>
      </c>
      <c r="K106" s="19">
        <v>9400.9699999999993</v>
      </c>
      <c r="L106" s="20">
        <v>-1.1469971240950394E-2</v>
      </c>
      <c r="M106" s="30">
        <v>370.47</v>
      </c>
      <c r="N106" s="20">
        <v>-3.3875762791425346E-2</v>
      </c>
      <c r="O106" s="29">
        <v>115.34</v>
      </c>
      <c r="P106" s="20">
        <v>-6.8862517155081959E-2</v>
      </c>
      <c r="Q106" s="29">
        <v>43.4</v>
      </c>
      <c r="R106" s="20">
        <v>-1.4532243415077195E-2</v>
      </c>
      <c r="S106" s="29">
        <v>93.8</v>
      </c>
      <c r="T106" s="20">
        <v>-3.9032885974797704E-2</v>
      </c>
      <c r="U106" s="29">
        <v>120.23</v>
      </c>
      <c r="V106" s="20">
        <v>-2.8130304744968027E-2</v>
      </c>
      <c r="W106" s="29">
        <v>86.5</v>
      </c>
      <c r="X106" s="20">
        <v>2.9639328651350993E-2</v>
      </c>
    </row>
    <row r="107" spans="10:24">
      <c r="J107" s="18">
        <v>41833</v>
      </c>
      <c r="K107" s="19">
        <v>9495.84</v>
      </c>
      <c r="L107" s="20">
        <v>-1.4942087581031327E-3</v>
      </c>
      <c r="M107" s="30">
        <v>381.59</v>
      </c>
      <c r="N107" s="20">
        <v>-4.8766494549626893E-3</v>
      </c>
      <c r="O107" s="29">
        <v>122.36</v>
      </c>
      <c r="P107" s="20">
        <v>-1.2190199402599577E-2</v>
      </c>
      <c r="Q107" s="29">
        <v>43.42</v>
      </c>
      <c r="R107" s="20">
        <v>-1.407811080835597E-2</v>
      </c>
      <c r="S107" s="29">
        <v>95.56</v>
      </c>
      <c r="T107" s="20">
        <v>-2.1001946521872705E-2</v>
      </c>
      <c r="U107" s="29">
        <v>119.73</v>
      </c>
      <c r="V107" s="20">
        <v>-3.2172015196831216E-2</v>
      </c>
      <c r="W107" s="29">
        <v>87.36</v>
      </c>
      <c r="X107" s="20">
        <v>3.9876205213664973E-2</v>
      </c>
    </row>
    <row r="108" spans="10:24">
      <c r="J108" s="18">
        <v>41826</v>
      </c>
      <c r="K108" s="19">
        <v>9510.0499999999993</v>
      </c>
      <c r="L108" s="20">
        <v>0</v>
      </c>
      <c r="M108" s="30">
        <v>383.46</v>
      </c>
      <c r="N108" s="20">
        <v>0</v>
      </c>
      <c r="O108" s="29">
        <v>123.87</v>
      </c>
      <c r="P108" s="20">
        <v>0</v>
      </c>
      <c r="Q108" s="29">
        <v>44.04</v>
      </c>
      <c r="R108" s="20">
        <v>0</v>
      </c>
      <c r="S108" s="29">
        <v>97.61</v>
      </c>
      <c r="T108" s="20">
        <v>0</v>
      </c>
      <c r="U108" s="29">
        <v>123.71</v>
      </c>
      <c r="V108" s="20">
        <v>0</v>
      </c>
      <c r="W108" s="29">
        <v>84.01</v>
      </c>
      <c r="X108" s="20">
        <v>0</v>
      </c>
    </row>
    <row r="109" spans="10:24">
      <c r="J109" s="23"/>
      <c r="M109" s="35"/>
    </row>
  </sheetData>
  <sheetProtection algorithmName="SHA-512" hashValue="yFV3+ksoZKEyW0GSpCyJOrLc4zeweXI3bCUgU6LkAJ68s68zu0eptNyflTLFnUo5ZOhmbo9DML9YQCHoFQB7qA==" saltValue="QTetSqfnLM5lyBt5IEQuUQ==" spinCount="100000" sheet="1" objects="1" scenarios="1" selectLockedCells="1" selectUnlockedCells="1"/>
  <mergeCells count="14">
    <mergeCell ref="U1:V1"/>
    <mergeCell ref="U2:V2"/>
    <mergeCell ref="W1:X1"/>
    <mergeCell ref="K2:L2"/>
    <mergeCell ref="M2:N2"/>
    <mergeCell ref="O2:P2"/>
    <mergeCell ref="Q2:R2"/>
    <mergeCell ref="S2:T2"/>
    <mergeCell ref="W2:X2"/>
    <mergeCell ref="K1:L1"/>
    <mergeCell ref="M1:N1"/>
    <mergeCell ref="O1:P1"/>
    <mergeCell ref="Q1:R1"/>
    <mergeCell ref="S1:T1"/>
  </mergeCells>
  <phoneticPr fontId="2"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09"/>
  <sheetViews>
    <sheetView showGridLines="0" workbookViewId="0">
      <pane xSplit="8" ySplit="3" topLeftCell="I4" activePane="bottomRight" state="frozen"/>
      <selection pane="topRight" activeCell="I1" sqref="I1"/>
      <selection pane="bottomLeft" activeCell="A4" sqref="A4"/>
      <selection pane="bottomRight" activeCell="N16" sqref="N16"/>
    </sheetView>
  </sheetViews>
  <sheetFormatPr defaultRowHeight="12.75"/>
  <cols>
    <col min="1" max="1" width="9" style="13"/>
    <col min="2" max="2" width="12.875" style="13" customWidth="1"/>
    <col min="3" max="5" width="12.625" style="13" customWidth="1"/>
    <col min="6" max="6" width="14.5" style="13" customWidth="1"/>
    <col min="7" max="7" width="12.625" style="13" customWidth="1"/>
    <col min="8" max="8" width="9" style="25"/>
    <col min="9" max="9" width="9.25" style="13" bestFit="1" customWidth="1"/>
    <col min="10" max="10" width="9" style="13"/>
    <col min="11" max="11" width="9.25" style="25" bestFit="1" customWidth="1"/>
    <col min="12" max="236" width="9" style="13"/>
    <col min="237" max="241" width="12.875" style="13" customWidth="1"/>
    <col min="242" max="243" width="9" style="13"/>
    <col min="244" max="244" width="9.25" style="13" bestFit="1" customWidth="1"/>
    <col min="245" max="245" width="9" style="13"/>
    <col min="246" max="246" width="9.25" style="13" bestFit="1" customWidth="1"/>
    <col min="247" max="247" width="9" style="13"/>
    <col min="248" max="248" width="9.25" style="13" bestFit="1" customWidth="1"/>
    <col min="249" max="249" width="9" style="13"/>
    <col min="250" max="250" width="9.25" style="13" bestFit="1" customWidth="1"/>
    <col min="251" max="251" width="9" style="13"/>
    <col min="252" max="252" width="9.25" style="13" bestFit="1" customWidth="1"/>
    <col min="253" max="492" width="9" style="13"/>
    <col min="493" max="497" width="12.875" style="13" customWidth="1"/>
    <col min="498" max="499" width="9" style="13"/>
    <col min="500" max="500" width="9.25" style="13" bestFit="1" customWidth="1"/>
    <col min="501" max="501" width="9" style="13"/>
    <col min="502" max="502" width="9.25" style="13" bestFit="1" customWidth="1"/>
    <col min="503" max="503" width="9" style="13"/>
    <col min="504" max="504" width="9.25" style="13" bestFit="1" customWidth="1"/>
    <col min="505" max="505" width="9" style="13"/>
    <col min="506" max="506" width="9.25" style="13" bestFit="1" customWidth="1"/>
    <col min="507" max="507" width="9" style="13"/>
    <col min="508" max="508" width="9.25" style="13" bestFit="1" customWidth="1"/>
    <col min="509" max="748" width="9" style="13"/>
    <col min="749" max="753" width="12.875" style="13" customWidth="1"/>
    <col min="754" max="755" width="9" style="13"/>
    <col min="756" max="756" width="9.25" style="13" bestFit="1" customWidth="1"/>
    <col min="757" max="757" width="9" style="13"/>
    <col min="758" max="758" width="9.25" style="13" bestFit="1" customWidth="1"/>
    <col min="759" max="759" width="9" style="13"/>
    <col min="760" max="760" width="9.25" style="13" bestFit="1" customWidth="1"/>
    <col min="761" max="761" width="9" style="13"/>
    <col min="762" max="762" width="9.25" style="13" bestFit="1" customWidth="1"/>
    <col min="763" max="763" width="9" style="13"/>
    <col min="764" max="764" width="9.25" style="13" bestFit="1" customWidth="1"/>
    <col min="765" max="1004" width="9" style="13"/>
    <col min="1005" max="1009" width="12.875" style="13" customWidth="1"/>
    <col min="1010" max="1011" width="9" style="13"/>
    <col min="1012" max="1012" width="9.25" style="13" bestFit="1" customWidth="1"/>
    <col min="1013" max="1013" width="9" style="13"/>
    <col min="1014" max="1014" width="9.25" style="13" bestFit="1" customWidth="1"/>
    <col min="1015" max="1015" width="9" style="13"/>
    <col min="1016" max="1016" width="9.25" style="13" bestFit="1" customWidth="1"/>
    <col min="1017" max="1017" width="9" style="13"/>
    <col min="1018" max="1018" width="9.25" style="13" bestFit="1" customWidth="1"/>
    <col min="1019" max="1019" width="9" style="13"/>
    <col min="1020" max="1020" width="9.25" style="13" bestFit="1" customWidth="1"/>
    <col min="1021" max="1260" width="9" style="13"/>
    <col min="1261" max="1265" width="12.875" style="13" customWidth="1"/>
    <col min="1266" max="1267" width="9" style="13"/>
    <col min="1268" max="1268" width="9.25" style="13" bestFit="1" customWidth="1"/>
    <col min="1269" max="1269" width="9" style="13"/>
    <col min="1270" max="1270" width="9.25" style="13" bestFit="1" customWidth="1"/>
    <col min="1271" max="1271" width="9" style="13"/>
    <col min="1272" max="1272" width="9.25" style="13" bestFit="1" customWidth="1"/>
    <col min="1273" max="1273" width="9" style="13"/>
    <col min="1274" max="1274" width="9.25" style="13" bestFit="1" customWidth="1"/>
    <col min="1275" max="1275" width="9" style="13"/>
    <col min="1276" max="1276" width="9.25" style="13" bestFit="1" customWidth="1"/>
    <col min="1277" max="1516" width="9" style="13"/>
    <col min="1517" max="1521" width="12.875" style="13" customWidth="1"/>
    <col min="1522" max="1523" width="9" style="13"/>
    <col min="1524" max="1524" width="9.25" style="13" bestFit="1" customWidth="1"/>
    <col min="1525" max="1525" width="9" style="13"/>
    <col min="1526" max="1526" width="9.25" style="13" bestFit="1" customWidth="1"/>
    <col min="1527" max="1527" width="9" style="13"/>
    <col min="1528" max="1528" width="9.25" style="13" bestFit="1" customWidth="1"/>
    <col min="1529" max="1529" width="9" style="13"/>
    <col min="1530" max="1530" width="9.25" style="13" bestFit="1" customWidth="1"/>
    <col min="1531" max="1531" width="9" style="13"/>
    <col min="1532" max="1532" width="9.25" style="13" bestFit="1" customWidth="1"/>
    <col min="1533" max="1772" width="9" style="13"/>
    <col min="1773" max="1777" width="12.875" style="13" customWidth="1"/>
    <col min="1778" max="1779" width="9" style="13"/>
    <col min="1780" max="1780" width="9.25" style="13" bestFit="1" customWidth="1"/>
    <col min="1781" max="1781" width="9" style="13"/>
    <col min="1782" max="1782" width="9.25" style="13" bestFit="1" customWidth="1"/>
    <col min="1783" max="1783" width="9" style="13"/>
    <col min="1784" max="1784" width="9.25" style="13" bestFit="1" customWidth="1"/>
    <col min="1785" max="1785" width="9" style="13"/>
    <col min="1786" max="1786" width="9.25" style="13" bestFit="1" customWidth="1"/>
    <col min="1787" max="1787" width="9" style="13"/>
    <col min="1788" max="1788" width="9.25" style="13" bestFit="1" customWidth="1"/>
    <col min="1789" max="2028" width="9" style="13"/>
    <col min="2029" max="2033" width="12.875" style="13" customWidth="1"/>
    <col min="2034" max="2035" width="9" style="13"/>
    <col min="2036" max="2036" width="9.25" style="13" bestFit="1" customWidth="1"/>
    <col min="2037" max="2037" width="9" style="13"/>
    <col min="2038" max="2038" width="9.25" style="13" bestFit="1" customWidth="1"/>
    <col min="2039" max="2039" width="9" style="13"/>
    <col min="2040" max="2040" width="9.25" style="13" bestFit="1" customWidth="1"/>
    <col min="2041" max="2041" width="9" style="13"/>
    <col min="2042" max="2042" width="9.25" style="13" bestFit="1" customWidth="1"/>
    <col min="2043" max="2043" width="9" style="13"/>
    <col min="2044" max="2044" width="9.25" style="13" bestFit="1" customWidth="1"/>
    <col min="2045" max="2284" width="9" style="13"/>
    <col min="2285" max="2289" width="12.875" style="13" customWidth="1"/>
    <col min="2290" max="2291" width="9" style="13"/>
    <col min="2292" max="2292" width="9.25" style="13" bestFit="1" customWidth="1"/>
    <col min="2293" max="2293" width="9" style="13"/>
    <col min="2294" max="2294" width="9.25" style="13" bestFit="1" customWidth="1"/>
    <col min="2295" max="2295" width="9" style="13"/>
    <col min="2296" max="2296" width="9.25" style="13" bestFit="1" customWidth="1"/>
    <col min="2297" max="2297" width="9" style="13"/>
    <col min="2298" max="2298" width="9.25" style="13" bestFit="1" customWidth="1"/>
    <col min="2299" max="2299" width="9" style="13"/>
    <col min="2300" max="2300" width="9.25" style="13" bestFit="1" customWidth="1"/>
    <col min="2301" max="2540" width="9" style="13"/>
    <col min="2541" max="2545" width="12.875" style="13" customWidth="1"/>
    <col min="2546" max="2547" width="9" style="13"/>
    <col min="2548" max="2548" width="9.25" style="13" bestFit="1" customWidth="1"/>
    <col min="2549" max="2549" width="9" style="13"/>
    <col min="2550" max="2550" width="9.25" style="13" bestFit="1" customWidth="1"/>
    <col min="2551" max="2551" width="9" style="13"/>
    <col min="2552" max="2552" width="9.25" style="13" bestFit="1" customWidth="1"/>
    <col min="2553" max="2553" width="9" style="13"/>
    <col min="2554" max="2554" width="9.25" style="13" bestFit="1" customWidth="1"/>
    <col min="2555" max="2555" width="9" style="13"/>
    <col min="2556" max="2556" width="9.25" style="13" bestFit="1" customWidth="1"/>
    <col min="2557" max="2796" width="9" style="13"/>
    <col min="2797" max="2801" width="12.875" style="13" customWidth="1"/>
    <col min="2802" max="2803" width="9" style="13"/>
    <col min="2804" max="2804" width="9.25" style="13" bestFit="1" customWidth="1"/>
    <col min="2805" max="2805" width="9" style="13"/>
    <col min="2806" max="2806" width="9.25" style="13" bestFit="1" customWidth="1"/>
    <col min="2807" max="2807" width="9" style="13"/>
    <col min="2808" max="2808" width="9.25" style="13" bestFit="1" customWidth="1"/>
    <col min="2809" max="2809" width="9" style="13"/>
    <col min="2810" max="2810" width="9.25" style="13" bestFit="1" customWidth="1"/>
    <col min="2811" max="2811" width="9" style="13"/>
    <col min="2812" max="2812" width="9.25" style="13" bestFit="1" customWidth="1"/>
    <col min="2813" max="3052" width="9" style="13"/>
    <col min="3053" max="3057" width="12.875" style="13" customWidth="1"/>
    <col min="3058" max="3059" width="9" style="13"/>
    <col min="3060" max="3060" width="9.25" style="13" bestFit="1" customWidth="1"/>
    <col min="3061" max="3061" width="9" style="13"/>
    <col min="3062" max="3062" width="9.25" style="13" bestFit="1" customWidth="1"/>
    <col min="3063" max="3063" width="9" style="13"/>
    <col min="3064" max="3064" width="9.25" style="13" bestFit="1" customWidth="1"/>
    <col min="3065" max="3065" width="9" style="13"/>
    <col min="3066" max="3066" width="9.25" style="13" bestFit="1" customWidth="1"/>
    <col min="3067" max="3067" width="9" style="13"/>
    <col min="3068" max="3068" width="9.25" style="13" bestFit="1" customWidth="1"/>
    <col min="3069" max="3308" width="9" style="13"/>
    <col min="3309" max="3313" width="12.875" style="13" customWidth="1"/>
    <col min="3314" max="3315" width="9" style="13"/>
    <col min="3316" max="3316" width="9.25" style="13" bestFit="1" customWidth="1"/>
    <col min="3317" max="3317" width="9" style="13"/>
    <col min="3318" max="3318" width="9.25" style="13" bestFit="1" customWidth="1"/>
    <col min="3319" max="3319" width="9" style="13"/>
    <col min="3320" max="3320" width="9.25" style="13" bestFit="1" customWidth="1"/>
    <col min="3321" max="3321" width="9" style="13"/>
    <col min="3322" max="3322" width="9.25" style="13" bestFit="1" customWidth="1"/>
    <col min="3323" max="3323" width="9" style="13"/>
    <col min="3324" max="3324" width="9.25" style="13" bestFit="1" customWidth="1"/>
    <col min="3325" max="3564" width="9" style="13"/>
    <col min="3565" max="3569" width="12.875" style="13" customWidth="1"/>
    <col min="3570" max="3571" width="9" style="13"/>
    <col min="3572" max="3572" width="9.25" style="13" bestFit="1" customWidth="1"/>
    <col min="3573" max="3573" width="9" style="13"/>
    <col min="3574" max="3574" width="9.25" style="13" bestFit="1" customWidth="1"/>
    <col min="3575" max="3575" width="9" style="13"/>
    <col min="3576" max="3576" width="9.25" style="13" bestFit="1" customWidth="1"/>
    <col min="3577" max="3577" width="9" style="13"/>
    <col min="3578" max="3578" width="9.25" style="13" bestFit="1" customWidth="1"/>
    <col min="3579" max="3579" width="9" style="13"/>
    <col min="3580" max="3580" width="9.25" style="13" bestFit="1" customWidth="1"/>
    <col min="3581" max="3820" width="9" style="13"/>
    <col min="3821" max="3825" width="12.875" style="13" customWidth="1"/>
    <col min="3826" max="3827" width="9" style="13"/>
    <col min="3828" max="3828" width="9.25" style="13" bestFit="1" customWidth="1"/>
    <col min="3829" max="3829" width="9" style="13"/>
    <col min="3830" max="3830" width="9.25" style="13" bestFit="1" customWidth="1"/>
    <col min="3831" max="3831" width="9" style="13"/>
    <col min="3832" max="3832" width="9.25" style="13" bestFit="1" customWidth="1"/>
    <col min="3833" max="3833" width="9" style="13"/>
    <col min="3834" max="3834" width="9.25" style="13" bestFit="1" customWidth="1"/>
    <col min="3835" max="3835" width="9" style="13"/>
    <col min="3836" max="3836" width="9.25" style="13" bestFit="1" customWidth="1"/>
    <col min="3837" max="4076" width="9" style="13"/>
    <col min="4077" max="4081" width="12.875" style="13" customWidth="1"/>
    <col min="4082" max="4083" width="9" style="13"/>
    <col min="4084" max="4084" width="9.25" style="13" bestFit="1" customWidth="1"/>
    <col min="4085" max="4085" width="9" style="13"/>
    <col min="4086" max="4086" width="9.25" style="13" bestFit="1" customWidth="1"/>
    <col min="4087" max="4087" width="9" style="13"/>
    <col min="4088" max="4088" width="9.25" style="13" bestFit="1" customWidth="1"/>
    <col min="4089" max="4089" width="9" style="13"/>
    <col min="4090" max="4090" width="9.25" style="13" bestFit="1" customWidth="1"/>
    <col min="4091" max="4091" width="9" style="13"/>
    <col min="4092" max="4092" width="9.25" style="13" bestFit="1" customWidth="1"/>
    <col min="4093" max="4332" width="9" style="13"/>
    <col min="4333" max="4337" width="12.875" style="13" customWidth="1"/>
    <col min="4338" max="4339" width="9" style="13"/>
    <col min="4340" max="4340" width="9.25" style="13" bestFit="1" customWidth="1"/>
    <col min="4341" max="4341" width="9" style="13"/>
    <col min="4342" max="4342" width="9.25" style="13" bestFit="1" customWidth="1"/>
    <col min="4343" max="4343" width="9" style="13"/>
    <col min="4344" max="4344" width="9.25" style="13" bestFit="1" customWidth="1"/>
    <col min="4345" max="4345" width="9" style="13"/>
    <col min="4346" max="4346" width="9.25" style="13" bestFit="1" customWidth="1"/>
    <col min="4347" max="4347" width="9" style="13"/>
    <col min="4348" max="4348" width="9.25" style="13" bestFit="1" customWidth="1"/>
    <col min="4349" max="4588" width="9" style="13"/>
    <col min="4589" max="4593" width="12.875" style="13" customWidth="1"/>
    <col min="4594" max="4595" width="9" style="13"/>
    <col min="4596" max="4596" width="9.25" style="13" bestFit="1" customWidth="1"/>
    <col min="4597" max="4597" width="9" style="13"/>
    <col min="4598" max="4598" width="9.25" style="13" bestFit="1" customWidth="1"/>
    <col min="4599" max="4599" width="9" style="13"/>
    <col min="4600" max="4600" width="9.25" style="13" bestFit="1" customWidth="1"/>
    <col min="4601" max="4601" width="9" style="13"/>
    <col min="4602" max="4602" width="9.25" style="13" bestFit="1" customWidth="1"/>
    <col min="4603" max="4603" width="9" style="13"/>
    <col min="4604" max="4604" width="9.25" style="13" bestFit="1" customWidth="1"/>
    <col min="4605" max="4844" width="9" style="13"/>
    <col min="4845" max="4849" width="12.875" style="13" customWidth="1"/>
    <col min="4850" max="4851" width="9" style="13"/>
    <col min="4852" max="4852" width="9.25" style="13" bestFit="1" customWidth="1"/>
    <col min="4853" max="4853" width="9" style="13"/>
    <col min="4854" max="4854" width="9.25" style="13" bestFit="1" customWidth="1"/>
    <col min="4855" max="4855" width="9" style="13"/>
    <col min="4856" max="4856" width="9.25" style="13" bestFit="1" customWidth="1"/>
    <col min="4857" max="4857" width="9" style="13"/>
    <col min="4858" max="4858" width="9.25" style="13" bestFit="1" customWidth="1"/>
    <col min="4859" max="4859" width="9" style="13"/>
    <col min="4860" max="4860" width="9.25" style="13" bestFit="1" customWidth="1"/>
    <col min="4861" max="5100" width="9" style="13"/>
    <col min="5101" max="5105" width="12.875" style="13" customWidth="1"/>
    <col min="5106" max="5107" width="9" style="13"/>
    <col min="5108" max="5108" width="9.25" style="13" bestFit="1" customWidth="1"/>
    <col min="5109" max="5109" width="9" style="13"/>
    <col min="5110" max="5110" width="9.25" style="13" bestFit="1" customWidth="1"/>
    <col min="5111" max="5111" width="9" style="13"/>
    <col min="5112" max="5112" width="9.25" style="13" bestFit="1" customWidth="1"/>
    <col min="5113" max="5113" width="9" style="13"/>
    <col min="5114" max="5114" width="9.25" style="13" bestFit="1" customWidth="1"/>
    <col min="5115" max="5115" width="9" style="13"/>
    <col min="5116" max="5116" width="9.25" style="13" bestFit="1" customWidth="1"/>
    <col min="5117" max="5356" width="9" style="13"/>
    <col min="5357" max="5361" width="12.875" style="13" customWidth="1"/>
    <col min="5362" max="5363" width="9" style="13"/>
    <col min="5364" max="5364" width="9.25" style="13" bestFit="1" customWidth="1"/>
    <col min="5365" max="5365" width="9" style="13"/>
    <col min="5366" max="5366" width="9.25" style="13" bestFit="1" customWidth="1"/>
    <col min="5367" max="5367" width="9" style="13"/>
    <col min="5368" max="5368" width="9.25" style="13" bestFit="1" customWidth="1"/>
    <col min="5369" max="5369" width="9" style="13"/>
    <col min="5370" max="5370" width="9.25" style="13" bestFit="1" customWidth="1"/>
    <col min="5371" max="5371" width="9" style="13"/>
    <col min="5372" max="5372" width="9.25" style="13" bestFit="1" customWidth="1"/>
    <col min="5373" max="5612" width="9" style="13"/>
    <col min="5613" max="5617" width="12.875" style="13" customWidth="1"/>
    <col min="5618" max="5619" width="9" style="13"/>
    <col min="5620" max="5620" width="9.25" style="13" bestFit="1" customWidth="1"/>
    <col min="5621" max="5621" width="9" style="13"/>
    <col min="5622" max="5622" width="9.25" style="13" bestFit="1" customWidth="1"/>
    <col min="5623" max="5623" width="9" style="13"/>
    <col min="5624" max="5624" width="9.25" style="13" bestFit="1" customWidth="1"/>
    <col min="5625" max="5625" width="9" style="13"/>
    <col min="5626" max="5626" width="9.25" style="13" bestFit="1" customWidth="1"/>
    <col min="5627" max="5627" width="9" style="13"/>
    <col min="5628" max="5628" width="9.25" style="13" bestFit="1" customWidth="1"/>
    <col min="5629" max="5868" width="9" style="13"/>
    <col min="5869" max="5873" width="12.875" style="13" customWidth="1"/>
    <col min="5874" max="5875" width="9" style="13"/>
    <col min="5876" max="5876" width="9.25" style="13" bestFit="1" customWidth="1"/>
    <col min="5877" max="5877" width="9" style="13"/>
    <col min="5878" max="5878" width="9.25" style="13" bestFit="1" customWidth="1"/>
    <col min="5879" max="5879" width="9" style="13"/>
    <col min="5880" max="5880" width="9.25" style="13" bestFit="1" customWidth="1"/>
    <col min="5881" max="5881" width="9" style="13"/>
    <col min="5882" max="5882" width="9.25" style="13" bestFit="1" customWidth="1"/>
    <col min="5883" max="5883" width="9" style="13"/>
    <col min="5884" max="5884" width="9.25" style="13" bestFit="1" customWidth="1"/>
    <col min="5885" max="6124" width="9" style="13"/>
    <col min="6125" max="6129" width="12.875" style="13" customWidth="1"/>
    <col min="6130" max="6131" width="9" style="13"/>
    <col min="6132" max="6132" width="9.25" style="13" bestFit="1" customWidth="1"/>
    <col min="6133" max="6133" width="9" style="13"/>
    <col min="6134" max="6134" width="9.25" style="13" bestFit="1" customWidth="1"/>
    <col min="6135" max="6135" width="9" style="13"/>
    <col min="6136" max="6136" width="9.25" style="13" bestFit="1" customWidth="1"/>
    <col min="6137" max="6137" width="9" style="13"/>
    <col min="6138" max="6138" width="9.25" style="13" bestFit="1" customWidth="1"/>
    <col min="6139" max="6139" width="9" style="13"/>
    <col min="6140" max="6140" width="9.25" style="13" bestFit="1" customWidth="1"/>
    <col min="6141" max="6380" width="9" style="13"/>
    <col min="6381" max="6385" width="12.875" style="13" customWidth="1"/>
    <col min="6386" max="6387" width="9" style="13"/>
    <col min="6388" max="6388" width="9.25" style="13" bestFit="1" customWidth="1"/>
    <col min="6389" max="6389" width="9" style="13"/>
    <col min="6390" max="6390" width="9.25" style="13" bestFit="1" customWidth="1"/>
    <col min="6391" max="6391" width="9" style="13"/>
    <col min="6392" max="6392" width="9.25" style="13" bestFit="1" customWidth="1"/>
    <col min="6393" max="6393" width="9" style="13"/>
    <col min="6394" max="6394" width="9.25" style="13" bestFit="1" customWidth="1"/>
    <col min="6395" max="6395" width="9" style="13"/>
    <col min="6396" max="6396" width="9.25" style="13" bestFit="1" customWidth="1"/>
    <col min="6397" max="6636" width="9" style="13"/>
    <col min="6637" max="6641" width="12.875" style="13" customWidth="1"/>
    <col min="6642" max="6643" width="9" style="13"/>
    <col min="6644" max="6644" width="9.25" style="13" bestFit="1" customWidth="1"/>
    <col min="6645" max="6645" width="9" style="13"/>
    <col min="6646" max="6646" width="9.25" style="13" bestFit="1" customWidth="1"/>
    <col min="6647" max="6647" width="9" style="13"/>
    <col min="6648" max="6648" width="9.25" style="13" bestFit="1" customWidth="1"/>
    <col min="6649" max="6649" width="9" style="13"/>
    <col min="6650" max="6650" width="9.25" style="13" bestFit="1" customWidth="1"/>
    <col min="6651" max="6651" width="9" style="13"/>
    <col min="6652" max="6652" width="9.25" style="13" bestFit="1" customWidth="1"/>
    <col min="6653" max="6892" width="9" style="13"/>
    <col min="6893" max="6897" width="12.875" style="13" customWidth="1"/>
    <col min="6898" max="6899" width="9" style="13"/>
    <col min="6900" max="6900" width="9.25" style="13" bestFit="1" customWidth="1"/>
    <col min="6901" max="6901" width="9" style="13"/>
    <col min="6902" max="6902" width="9.25" style="13" bestFit="1" customWidth="1"/>
    <col min="6903" max="6903" width="9" style="13"/>
    <col min="6904" max="6904" width="9.25" style="13" bestFit="1" customWidth="1"/>
    <col min="6905" max="6905" width="9" style="13"/>
    <col min="6906" max="6906" width="9.25" style="13" bestFit="1" customWidth="1"/>
    <col min="6907" max="6907" width="9" style="13"/>
    <col min="6908" max="6908" width="9.25" style="13" bestFit="1" customWidth="1"/>
    <col min="6909" max="7148" width="9" style="13"/>
    <col min="7149" max="7153" width="12.875" style="13" customWidth="1"/>
    <col min="7154" max="7155" width="9" style="13"/>
    <col min="7156" max="7156" width="9.25" style="13" bestFit="1" customWidth="1"/>
    <col min="7157" max="7157" width="9" style="13"/>
    <col min="7158" max="7158" width="9.25" style="13" bestFit="1" customWidth="1"/>
    <col min="7159" max="7159" width="9" style="13"/>
    <col min="7160" max="7160" width="9.25" style="13" bestFit="1" customWidth="1"/>
    <col min="7161" max="7161" width="9" style="13"/>
    <col min="7162" max="7162" width="9.25" style="13" bestFit="1" customWidth="1"/>
    <col min="7163" max="7163" width="9" style="13"/>
    <col min="7164" max="7164" width="9.25" style="13" bestFit="1" customWidth="1"/>
    <col min="7165" max="7404" width="9" style="13"/>
    <col min="7405" max="7409" width="12.875" style="13" customWidth="1"/>
    <col min="7410" max="7411" width="9" style="13"/>
    <col min="7412" max="7412" width="9.25" style="13" bestFit="1" customWidth="1"/>
    <col min="7413" max="7413" width="9" style="13"/>
    <col min="7414" max="7414" width="9.25" style="13" bestFit="1" customWidth="1"/>
    <col min="7415" max="7415" width="9" style="13"/>
    <col min="7416" max="7416" width="9.25" style="13" bestFit="1" customWidth="1"/>
    <col min="7417" max="7417" width="9" style="13"/>
    <col min="7418" max="7418" width="9.25" style="13" bestFit="1" customWidth="1"/>
    <col min="7419" max="7419" width="9" style="13"/>
    <col min="7420" max="7420" width="9.25" style="13" bestFit="1" customWidth="1"/>
    <col min="7421" max="7660" width="9" style="13"/>
    <col min="7661" max="7665" width="12.875" style="13" customWidth="1"/>
    <col min="7666" max="7667" width="9" style="13"/>
    <col min="7668" max="7668" width="9.25" style="13" bestFit="1" customWidth="1"/>
    <col min="7669" max="7669" width="9" style="13"/>
    <col min="7670" max="7670" width="9.25" style="13" bestFit="1" customWidth="1"/>
    <col min="7671" max="7671" width="9" style="13"/>
    <col min="7672" max="7672" width="9.25" style="13" bestFit="1" customWidth="1"/>
    <col min="7673" max="7673" width="9" style="13"/>
    <col min="7674" max="7674" width="9.25" style="13" bestFit="1" customWidth="1"/>
    <col min="7675" max="7675" width="9" style="13"/>
    <col min="7676" max="7676" width="9.25" style="13" bestFit="1" customWidth="1"/>
    <col min="7677" max="7916" width="9" style="13"/>
    <col min="7917" max="7921" width="12.875" style="13" customWidth="1"/>
    <col min="7922" max="7923" width="9" style="13"/>
    <col min="7924" max="7924" width="9.25" style="13" bestFit="1" customWidth="1"/>
    <col min="7925" max="7925" width="9" style="13"/>
    <col min="7926" max="7926" width="9.25" style="13" bestFit="1" customWidth="1"/>
    <col min="7927" max="7927" width="9" style="13"/>
    <col min="7928" max="7928" width="9.25" style="13" bestFit="1" customWidth="1"/>
    <col min="7929" max="7929" width="9" style="13"/>
    <col min="7930" max="7930" width="9.25" style="13" bestFit="1" customWidth="1"/>
    <col min="7931" max="7931" width="9" style="13"/>
    <col min="7932" max="7932" width="9.25" style="13" bestFit="1" customWidth="1"/>
    <col min="7933" max="8172" width="9" style="13"/>
    <col min="8173" max="8177" width="12.875" style="13" customWidth="1"/>
    <col min="8178" max="8179" width="9" style="13"/>
    <col min="8180" max="8180" width="9.25" style="13" bestFit="1" customWidth="1"/>
    <col min="8181" max="8181" width="9" style="13"/>
    <col min="8182" max="8182" width="9.25" style="13" bestFit="1" customWidth="1"/>
    <col min="8183" max="8183" width="9" style="13"/>
    <col min="8184" max="8184" width="9.25" style="13" bestFit="1" customWidth="1"/>
    <col min="8185" max="8185" width="9" style="13"/>
    <col min="8186" max="8186" width="9.25" style="13" bestFit="1" customWidth="1"/>
    <col min="8187" max="8187" width="9" style="13"/>
    <col min="8188" max="8188" width="9.25" style="13" bestFit="1" customWidth="1"/>
    <col min="8189" max="8428" width="9" style="13"/>
    <col min="8429" max="8433" width="12.875" style="13" customWidth="1"/>
    <col min="8434" max="8435" width="9" style="13"/>
    <col min="8436" max="8436" width="9.25" style="13" bestFit="1" customWidth="1"/>
    <col min="8437" max="8437" width="9" style="13"/>
    <col min="8438" max="8438" width="9.25" style="13" bestFit="1" customWidth="1"/>
    <col min="8439" max="8439" width="9" style="13"/>
    <col min="8440" max="8440" width="9.25" style="13" bestFit="1" customWidth="1"/>
    <col min="8441" max="8441" width="9" style="13"/>
    <col min="8442" max="8442" width="9.25" style="13" bestFit="1" customWidth="1"/>
    <col min="8443" max="8443" width="9" style="13"/>
    <col min="8444" max="8444" width="9.25" style="13" bestFit="1" customWidth="1"/>
    <col min="8445" max="8684" width="9" style="13"/>
    <col min="8685" max="8689" width="12.875" style="13" customWidth="1"/>
    <col min="8690" max="8691" width="9" style="13"/>
    <col min="8692" max="8692" width="9.25" style="13" bestFit="1" customWidth="1"/>
    <col min="8693" max="8693" width="9" style="13"/>
    <col min="8694" max="8694" width="9.25" style="13" bestFit="1" customWidth="1"/>
    <col min="8695" max="8695" width="9" style="13"/>
    <col min="8696" max="8696" width="9.25" style="13" bestFit="1" customWidth="1"/>
    <col min="8697" max="8697" width="9" style="13"/>
    <col min="8698" max="8698" width="9.25" style="13" bestFit="1" customWidth="1"/>
    <col min="8699" max="8699" width="9" style="13"/>
    <col min="8700" max="8700" width="9.25" style="13" bestFit="1" customWidth="1"/>
    <col min="8701" max="8940" width="9" style="13"/>
    <col min="8941" max="8945" width="12.875" style="13" customWidth="1"/>
    <col min="8946" max="8947" width="9" style="13"/>
    <col min="8948" max="8948" width="9.25" style="13" bestFit="1" customWidth="1"/>
    <col min="8949" max="8949" width="9" style="13"/>
    <col min="8950" max="8950" width="9.25" style="13" bestFit="1" customWidth="1"/>
    <col min="8951" max="8951" width="9" style="13"/>
    <col min="8952" max="8952" width="9.25" style="13" bestFit="1" customWidth="1"/>
    <col min="8953" max="8953" width="9" style="13"/>
    <col min="8954" max="8954" width="9.25" style="13" bestFit="1" customWidth="1"/>
    <col min="8955" max="8955" width="9" style="13"/>
    <col min="8956" max="8956" width="9.25" style="13" bestFit="1" customWidth="1"/>
    <col min="8957" max="9196" width="9" style="13"/>
    <col min="9197" max="9201" width="12.875" style="13" customWidth="1"/>
    <col min="9202" max="9203" width="9" style="13"/>
    <col min="9204" max="9204" width="9.25" style="13" bestFit="1" customWidth="1"/>
    <col min="9205" max="9205" width="9" style="13"/>
    <col min="9206" max="9206" width="9.25" style="13" bestFit="1" customWidth="1"/>
    <col min="9207" max="9207" width="9" style="13"/>
    <col min="9208" max="9208" width="9.25" style="13" bestFit="1" customWidth="1"/>
    <col min="9209" max="9209" width="9" style="13"/>
    <col min="9210" max="9210" width="9.25" style="13" bestFit="1" customWidth="1"/>
    <col min="9211" max="9211" width="9" style="13"/>
    <col min="9212" max="9212" width="9.25" style="13" bestFit="1" customWidth="1"/>
    <col min="9213" max="9452" width="9" style="13"/>
    <col min="9453" max="9457" width="12.875" style="13" customWidth="1"/>
    <col min="9458" max="9459" width="9" style="13"/>
    <col min="9460" max="9460" width="9.25" style="13" bestFit="1" customWidth="1"/>
    <col min="9461" max="9461" width="9" style="13"/>
    <col min="9462" max="9462" width="9.25" style="13" bestFit="1" customWidth="1"/>
    <col min="9463" max="9463" width="9" style="13"/>
    <col min="9464" max="9464" width="9.25" style="13" bestFit="1" customWidth="1"/>
    <col min="9465" max="9465" width="9" style="13"/>
    <col min="9466" max="9466" width="9.25" style="13" bestFit="1" customWidth="1"/>
    <col min="9467" max="9467" width="9" style="13"/>
    <col min="9468" max="9468" width="9.25" style="13" bestFit="1" customWidth="1"/>
    <col min="9469" max="9708" width="9" style="13"/>
    <col min="9709" max="9713" width="12.875" style="13" customWidth="1"/>
    <col min="9714" max="9715" width="9" style="13"/>
    <col min="9716" max="9716" width="9.25" style="13" bestFit="1" customWidth="1"/>
    <col min="9717" max="9717" width="9" style="13"/>
    <col min="9718" max="9718" width="9.25" style="13" bestFit="1" customWidth="1"/>
    <col min="9719" max="9719" width="9" style="13"/>
    <col min="9720" max="9720" width="9.25" style="13" bestFit="1" customWidth="1"/>
    <col min="9721" max="9721" width="9" style="13"/>
    <col min="9722" max="9722" width="9.25" style="13" bestFit="1" customWidth="1"/>
    <col min="9723" max="9723" width="9" style="13"/>
    <col min="9724" max="9724" width="9.25" style="13" bestFit="1" customWidth="1"/>
    <col min="9725" max="9964" width="9" style="13"/>
    <col min="9965" max="9969" width="12.875" style="13" customWidth="1"/>
    <col min="9970" max="9971" width="9" style="13"/>
    <col min="9972" max="9972" width="9.25" style="13" bestFit="1" customWidth="1"/>
    <col min="9973" max="9973" width="9" style="13"/>
    <col min="9974" max="9974" width="9.25" style="13" bestFit="1" customWidth="1"/>
    <col min="9975" max="9975" width="9" style="13"/>
    <col min="9976" max="9976" width="9.25" style="13" bestFit="1" customWidth="1"/>
    <col min="9977" max="9977" width="9" style="13"/>
    <col min="9978" max="9978" width="9.25" style="13" bestFit="1" customWidth="1"/>
    <col min="9979" max="9979" width="9" style="13"/>
    <col min="9980" max="9980" width="9.25" style="13" bestFit="1" customWidth="1"/>
    <col min="9981" max="10220" width="9" style="13"/>
    <col min="10221" max="10225" width="12.875" style="13" customWidth="1"/>
    <col min="10226" max="10227" width="9" style="13"/>
    <col min="10228" max="10228" width="9.25" style="13" bestFit="1" customWidth="1"/>
    <col min="10229" max="10229" width="9" style="13"/>
    <col min="10230" max="10230" width="9.25" style="13" bestFit="1" customWidth="1"/>
    <col min="10231" max="10231" width="9" style="13"/>
    <col min="10232" max="10232" width="9.25" style="13" bestFit="1" customWidth="1"/>
    <col min="10233" max="10233" width="9" style="13"/>
    <col min="10234" max="10234" width="9.25" style="13" bestFit="1" customWidth="1"/>
    <col min="10235" max="10235" width="9" style="13"/>
    <col min="10236" max="10236" width="9.25" style="13" bestFit="1" customWidth="1"/>
    <col min="10237" max="10476" width="9" style="13"/>
    <col min="10477" max="10481" width="12.875" style="13" customWidth="1"/>
    <col min="10482" max="10483" width="9" style="13"/>
    <col min="10484" max="10484" width="9.25" style="13" bestFit="1" customWidth="1"/>
    <col min="10485" max="10485" width="9" style="13"/>
    <col min="10486" max="10486" width="9.25" style="13" bestFit="1" customWidth="1"/>
    <col min="10487" max="10487" width="9" style="13"/>
    <col min="10488" max="10488" width="9.25" style="13" bestFit="1" customWidth="1"/>
    <col min="10489" max="10489" width="9" style="13"/>
    <col min="10490" max="10490" width="9.25" style="13" bestFit="1" customWidth="1"/>
    <col min="10491" max="10491" width="9" style="13"/>
    <col min="10492" max="10492" width="9.25" style="13" bestFit="1" customWidth="1"/>
    <col min="10493" max="10732" width="9" style="13"/>
    <col min="10733" max="10737" width="12.875" style="13" customWidth="1"/>
    <col min="10738" max="10739" width="9" style="13"/>
    <col min="10740" max="10740" width="9.25" style="13" bestFit="1" customWidth="1"/>
    <col min="10741" max="10741" width="9" style="13"/>
    <col min="10742" max="10742" width="9.25" style="13" bestFit="1" customWidth="1"/>
    <col min="10743" max="10743" width="9" style="13"/>
    <col min="10744" max="10744" width="9.25" style="13" bestFit="1" customWidth="1"/>
    <col min="10745" max="10745" width="9" style="13"/>
    <col min="10746" max="10746" width="9.25" style="13" bestFit="1" customWidth="1"/>
    <col min="10747" max="10747" width="9" style="13"/>
    <col min="10748" max="10748" width="9.25" style="13" bestFit="1" customWidth="1"/>
    <col min="10749" max="10988" width="9" style="13"/>
    <col min="10989" max="10993" width="12.875" style="13" customWidth="1"/>
    <col min="10994" max="10995" width="9" style="13"/>
    <col min="10996" max="10996" width="9.25" style="13" bestFit="1" customWidth="1"/>
    <col min="10997" max="10997" width="9" style="13"/>
    <col min="10998" max="10998" width="9.25" style="13" bestFit="1" customWidth="1"/>
    <col min="10999" max="10999" width="9" style="13"/>
    <col min="11000" max="11000" width="9.25" style="13" bestFit="1" customWidth="1"/>
    <col min="11001" max="11001" width="9" style="13"/>
    <col min="11002" max="11002" width="9.25" style="13" bestFit="1" customWidth="1"/>
    <col min="11003" max="11003" width="9" style="13"/>
    <col min="11004" max="11004" width="9.25" style="13" bestFit="1" customWidth="1"/>
    <col min="11005" max="11244" width="9" style="13"/>
    <col min="11245" max="11249" width="12.875" style="13" customWidth="1"/>
    <col min="11250" max="11251" width="9" style="13"/>
    <col min="11252" max="11252" width="9.25" style="13" bestFit="1" customWidth="1"/>
    <col min="11253" max="11253" width="9" style="13"/>
    <col min="11254" max="11254" width="9.25" style="13" bestFit="1" customWidth="1"/>
    <col min="11255" max="11255" width="9" style="13"/>
    <col min="11256" max="11256" width="9.25" style="13" bestFit="1" customWidth="1"/>
    <col min="11257" max="11257" width="9" style="13"/>
    <col min="11258" max="11258" width="9.25" style="13" bestFit="1" customWidth="1"/>
    <col min="11259" max="11259" width="9" style="13"/>
    <col min="11260" max="11260" width="9.25" style="13" bestFit="1" customWidth="1"/>
    <col min="11261" max="11500" width="9" style="13"/>
    <col min="11501" max="11505" width="12.875" style="13" customWidth="1"/>
    <col min="11506" max="11507" width="9" style="13"/>
    <col min="11508" max="11508" width="9.25" style="13" bestFit="1" customWidth="1"/>
    <col min="11509" max="11509" width="9" style="13"/>
    <col min="11510" max="11510" width="9.25" style="13" bestFit="1" customWidth="1"/>
    <col min="11511" max="11511" width="9" style="13"/>
    <col min="11512" max="11512" width="9.25" style="13" bestFit="1" customWidth="1"/>
    <col min="11513" max="11513" width="9" style="13"/>
    <col min="11514" max="11514" width="9.25" style="13" bestFit="1" customWidth="1"/>
    <col min="11515" max="11515" width="9" style="13"/>
    <col min="11516" max="11516" width="9.25" style="13" bestFit="1" customWidth="1"/>
    <col min="11517" max="11756" width="9" style="13"/>
    <col min="11757" max="11761" width="12.875" style="13" customWidth="1"/>
    <col min="11762" max="11763" width="9" style="13"/>
    <col min="11764" max="11764" width="9.25" style="13" bestFit="1" customWidth="1"/>
    <col min="11765" max="11765" width="9" style="13"/>
    <col min="11766" max="11766" width="9.25" style="13" bestFit="1" customWidth="1"/>
    <col min="11767" max="11767" width="9" style="13"/>
    <col min="11768" max="11768" width="9.25" style="13" bestFit="1" customWidth="1"/>
    <col min="11769" max="11769" width="9" style="13"/>
    <col min="11770" max="11770" width="9.25" style="13" bestFit="1" customWidth="1"/>
    <col min="11771" max="11771" width="9" style="13"/>
    <col min="11772" max="11772" width="9.25" style="13" bestFit="1" customWidth="1"/>
    <col min="11773" max="12012" width="9" style="13"/>
    <col min="12013" max="12017" width="12.875" style="13" customWidth="1"/>
    <col min="12018" max="12019" width="9" style="13"/>
    <col min="12020" max="12020" width="9.25" style="13" bestFit="1" customWidth="1"/>
    <col min="12021" max="12021" width="9" style="13"/>
    <col min="12022" max="12022" width="9.25" style="13" bestFit="1" customWidth="1"/>
    <col min="12023" max="12023" width="9" style="13"/>
    <col min="12024" max="12024" width="9.25" style="13" bestFit="1" customWidth="1"/>
    <col min="12025" max="12025" width="9" style="13"/>
    <col min="12026" max="12026" width="9.25" style="13" bestFit="1" customWidth="1"/>
    <col min="12027" max="12027" width="9" style="13"/>
    <col min="12028" max="12028" width="9.25" style="13" bestFit="1" customWidth="1"/>
    <col min="12029" max="12268" width="9" style="13"/>
    <col min="12269" max="12273" width="12.875" style="13" customWidth="1"/>
    <col min="12274" max="12275" width="9" style="13"/>
    <col min="12276" max="12276" width="9.25" style="13" bestFit="1" customWidth="1"/>
    <col min="12277" max="12277" width="9" style="13"/>
    <col min="12278" max="12278" width="9.25" style="13" bestFit="1" customWidth="1"/>
    <col min="12279" max="12279" width="9" style="13"/>
    <col min="12280" max="12280" width="9.25" style="13" bestFit="1" customWidth="1"/>
    <col min="12281" max="12281" width="9" style="13"/>
    <col min="12282" max="12282" width="9.25" style="13" bestFit="1" customWidth="1"/>
    <col min="12283" max="12283" width="9" style="13"/>
    <col min="12284" max="12284" width="9.25" style="13" bestFit="1" customWidth="1"/>
    <col min="12285" max="12524" width="9" style="13"/>
    <col min="12525" max="12529" width="12.875" style="13" customWidth="1"/>
    <col min="12530" max="12531" width="9" style="13"/>
    <col min="12532" max="12532" width="9.25" style="13" bestFit="1" customWidth="1"/>
    <col min="12533" max="12533" width="9" style="13"/>
    <col min="12534" max="12534" width="9.25" style="13" bestFit="1" customWidth="1"/>
    <col min="12535" max="12535" width="9" style="13"/>
    <col min="12536" max="12536" width="9.25" style="13" bestFit="1" customWidth="1"/>
    <col min="12537" max="12537" width="9" style="13"/>
    <col min="12538" max="12538" width="9.25" style="13" bestFit="1" customWidth="1"/>
    <col min="12539" max="12539" width="9" style="13"/>
    <col min="12540" max="12540" width="9.25" style="13" bestFit="1" customWidth="1"/>
    <col min="12541" max="12780" width="9" style="13"/>
    <col min="12781" max="12785" width="12.875" style="13" customWidth="1"/>
    <col min="12786" max="12787" width="9" style="13"/>
    <col min="12788" max="12788" width="9.25" style="13" bestFit="1" customWidth="1"/>
    <col min="12789" max="12789" width="9" style="13"/>
    <col min="12790" max="12790" width="9.25" style="13" bestFit="1" customWidth="1"/>
    <col min="12791" max="12791" width="9" style="13"/>
    <col min="12792" max="12792" width="9.25" style="13" bestFit="1" customWidth="1"/>
    <col min="12793" max="12793" width="9" style="13"/>
    <col min="12794" max="12794" width="9.25" style="13" bestFit="1" customWidth="1"/>
    <col min="12795" max="12795" width="9" style="13"/>
    <col min="12796" max="12796" width="9.25" style="13" bestFit="1" customWidth="1"/>
    <col min="12797" max="13036" width="9" style="13"/>
    <col min="13037" max="13041" width="12.875" style="13" customWidth="1"/>
    <col min="13042" max="13043" width="9" style="13"/>
    <col min="13044" max="13044" width="9.25" style="13" bestFit="1" customWidth="1"/>
    <col min="13045" max="13045" width="9" style="13"/>
    <col min="13046" max="13046" width="9.25" style="13" bestFit="1" customWidth="1"/>
    <col min="13047" max="13047" width="9" style="13"/>
    <col min="13048" max="13048" width="9.25" style="13" bestFit="1" customWidth="1"/>
    <col min="13049" max="13049" width="9" style="13"/>
    <col min="13050" max="13050" width="9.25" style="13" bestFit="1" customWidth="1"/>
    <col min="13051" max="13051" width="9" style="13"/>
    <col min="13052" max="13052" width="9.25" style="13" bestFit="1" customWidth="1"/>
    <col min="13053" max="13292" width="9" style="13"/>
    <col min="13293" max="13297" width="12.875" style="13" customWidth="1"/>
    <col min="13298" max="13299" width="9" style="13"/>
    <col min="13300" max="13300" width="9.25" style="13" bestFit="1" customWidth="1"/>
    <col min="13301" max="13301" width="9" style="13"/>
    <col min="13302" max="13302" width="9.25" style="13" bestFit="1" customWidth="1"/>
    <col min="13303" max="13303" width="9" style="13"/>
    <col min="13304" max="13304" width="9.25" style="13" bestFit="1" customWidth="1"/>
    <col min="13305" max="13305" width="9" style="13"/>
    <col min="13306" max="13306" width="9.25" style="13" bestFit="1" customWidth="1"/>
    <col min="13307" max="13307" width="9" style="13"/>
    <col min="13308" max="13308" width="9.25" style="13" bestFit="1" customWidth="1"/>
    <col min="13309" max="13548" width="9" style="13"/>
    <col min="13549" max="13553" width="12.875" style="13" customWidth="1"/>
    <col min="13554" max="13555" width="9" style="13"/>
    <col min="13556" max="13556" width="9.25" style="13" bestFit="1" customWidth="1"/>
    <col min="13557" max="13557" width="9" style="13"/>
    <col min="13558" max="13558" width="9.25" style="13" bestFit="1" customWidth="1"/>
    <col min="13559" max="13559" width="9" style="13"/>
    <col min="13560" max="13560" width="9.25" style="13" bestFit="1" customWidth="1"/>
    <col min="13561" max="13561" width="9" style="13"/>
    <col min="13562" max="13562" width="9.25" style="13" bestFit="1" customWidth="1"/>
    <col min="13563" max="13563" width="9" style="13"/>
    <col min="13564" max="13564" width="9.25" style="13" bestFit="1" customWidth="1"/>
    <col min="13565" max="13804" width="9" style="13"/>
    <col min="13805" max="13809" width="12.875" style="13" customWidth="1"/>
    <col min="13810" max="13811" width="9" style="13"/>
    <col min="13812" max="13812" width="9.25" style="13" bestFit="1" customWidth="1"/>
    <col min="13813" max="13813" width="9" style="13"/>
    <col min="13814" max="13814" width="9.25" style="13" bestFit="1" customWidth="1"/>
    <col min="13815" max="13815" width="9" style="13"/>
    <col min="13816" max="13816" width="9.25" style="13" bestFit="1" customWidth="1"/>
    <col min="13817" max="13817" width="9" style="13"/>
    <col min="13818" max="13818" width="9.25" style="13" bestFit="1" customWidth="1"/>
    <col min="13819" max="13819" width="9" style="13"/>
    <col min="13820" max="13820" width="9.25" style="13" bestFit="1" customWidth="1"/>
    <col min="13821" max="14060" width="9" style="13"/>
    <col min="14061" max="14065" width="12.875" style="13" customWidth="1"/>
    <col min="14066" max="14067" width="9" style="13"/>
    <col min="14068" max="14068" width="9.25" style="13" bestFit="1" customWidth="1"/>
    <col min="14069" max="14069" width="9" style="13"/>
    <col min="14070" max="14070" width="9.25" style="13" bestFit="1" customWidth="1"/>
    <col min="14071" max="14071" width="9" style="13"/>
    <col min="14072" max="14072" width="9.25" style="13" bestFit="1" customWidth="1"/>
    <col min="14073" max="14073" width="9" style="13"/>
    <col min="14074" max="14074" width="9.25" style="13" bestFit="1" customWidth="1"/>
    <col min="14075" max="14075" width="9" style="13"/>
    <col min="14076" max="14076" width="9.25" style="13" bestFit="1" customWidth="1"/>
    <col min="14077" max="14316" width="9" style="13"/>
    <col min="14317" max="14321" width="12.875" style="13" customWidth="1"/>
    <col min="14322" max="14323" width="9" style="13"/>
    <col min="14324" max="14324" width="9.25" style="13" bestFit="1" customWidth="1"/>
    <col min="14325" max="14325" width="9" style="13"/>
    <col min="14326" max="14326" width="9.25" style="13" bestFit="1" customWidth="1"/>
    <col min="14327" max="14327" width="9" style="13"/>
    <col min="14328" max="14328" width="9.25" style="13" bestFit="1" customWidth="1"/>
    <col min="14329" max="14329" width="9" style="13"/>
    <col min="14330" max="14330" width="9.25" style="13" bestFit="1" customWidth="1"/>
    <col min="14331" max="14331" width="9" style="13"/>
    <col min="14332" max="14332" width="9.25" style="13" bestFit="1" customWidth="1"/>
    <col min="14333" max="14572" width="9" style="13"/>
    <col min="14573" max="14577" width="12.875" style="13" customWidth="1"/>
    <col min="14578" max="14579" width="9" style="13"/>
    <col min="14580" max="14580" width="9.25" style="13" bestFit="1" customWidth="1"/>
    <col min="14581" max="14581" width="9" style="13"/>
    <col min="14582" max="14582" width="9.25" style="13" bestFit="1" customWidth="1"/>
    <col min="14583" max="14583" width="9" style="13"/>
    <col min="14584" max="14584" width="9.25" style="13" bestFit="1" customWidth="1"/>
    <col min="14585" max="14585" width="9" style="13"/>
    <col min="14586" max="14586" width="9.25" style="13" bestFit="1" customWidth="1"/>
    <col min="14587" max="14587" width="9" style="13"/>
    <col min="14588" max="14588" width="9.25" style="13" bestFit="1" customWidth="1"/>
    <col min="14589" max="14828" width="9" style="13"/>
    <col min="14829" max="14833" width="12.875" style="13" customWidth="1"/>
    <col min="14834" max="14835" width="9" style="13"/>
    <col min="14836" max="14836" width="9.25" style="13" bestFit="1" customWidth="1"/>
    <col min="14837" max="14837" width="9" style="13"/>
    <col min="14838" max="14838" width="9.25" style="13" bestFit="1" customWidth="1"/>
    <col min="14839" max="14839" width="9" style="13"/>
    <col min="14840" max="14840" width="9.25" style="13" bestFit="1" customWidth="1"/>
    <col min="14841" max="14841" width="9" style="13"/>
    <col min="14842" max="14842" width="9.25" style="13" bestFit="1" customWidth="1"/>
    <col min="14843" max="14843" width="9" style="13"/>
    <col min="14844" max="14844" width="9.25" style="13" bestFit="1" customWidth="1"/>
    <col min="14845" max="15084" width="9" style="13"/>
    <col min="15085" max="15089" width="12.875" style="13" customWidth="1"/>
    <col min="15090" max="15091" width="9" style="13"/>
    <col min="15092" max="15092" width="9.25" style="13" bestFit="1" customWidth="1"/>
    <col min="15093" max="15093" width="9" style="13"/>
    <col min="15094" max="15094" width="9.25" style="13" bestFit="1" customWidth="1"/>
    <col min="15095" max="15095" width="9" style="13"/>
    <col min="15096" max="15096" width="9.25" style="13" bestFit="1" customWidth="1"/>
    <col min="15097" max="15097" width="9" style="13"/>
    <col min="15098" max="15098" width="9.25" style="13" bestFit="1" customWidth="1"/>
    <col min="15099" max="15099" width="9" style="13"/>
    <col min="15100" max="15100" width="9.25" style="13" bestFit="1" customWidth="1"/>
    <col min="15101" max="15340" width="9" style="13"/>
    <col min="15341" max="15345" width="12.875" style="13" customWidth="1"/>
    <col min="15346" max="15347" width="9" style="13"/>
    <col min="15348" max="15348" width="9.25" style="13" bestFit="1" customWidth="1"/>
    <col min="15349" max="15349" width="9" style="13"/>
    <col min="15350" max="15350" width="9.25" style="13" bestFit="1" customWidth="1"/>
    <col min="15351" max="15351" width="9" style="13"/>
    <col min="15352" max="15352" width="9.25" style="13" bestFit="1" customWidth="1"/>
    <col min="15353" max="15353" width="9" style="13"/>
    <col min="15354" max="15354" width="9.25" style="13" bestFit="1" customWidth="1"/>
    <col min="15355" max="15355" width="9" style="13"/>
    <col min="15356" max="15356" width="9.25" style="13" bestFit="1" customWidth="1"/>
    <col min="15357" max="15596" width="9" style="13"/>
    <col min="15597" max="15601" width="12.875" style="13" customWidth="1"/>
    <col min="15602" max="15603" width="9" style="13"/>
    <col min="15604" max="15604" width="9.25" style="13" bestFit="1" customWidth="1"/>
    <col min="15605" max="15605" width="9" style="13"/>
    <col min="15606" max="15606" width="9.25" style="13" bestFit="1" customWidth="1"/>
    <col min="15607" max="15607" width="9" style="13"/>
    <col min="15608" max="15608" width="9.25" style="13" bestFit="1" customWidth="1"/>
    <col min="15609" max="15609" width="9" style="13"/>
    <col min="15610" max="15610" width="9.25" style="13" bestFit="1" customWidth="1"/>
    <col min="15611" max="15611" width="9" style="13"/>
    <col min="15612" max="15612" width="9.25" style="13" bestFit="1" customWidth="1"/>
    <col min="15613" max="15852" width="9" style="13"/>
    <col min="15853" max="15857" width="12.875" style="13" customWidth="1"/>
    <col min="15858" max="15859" width="9" style="13"/>
    <col min="15860" max="15860" width="9.25" style="13" bestFit="1" customWidth="1"/>
    <col min="15861" max="15861" width="9" style="13"/>
    <col min="15862" max="15862" width="9.25" style="13" bestFit="1" customWidth="1"/>
    <col min="15863" max="15863" width="9" style="13"/>
    <col min="15864" max="15864" width="9.25" style="13" bestFit="1" customWidth="1"/>
    <col min="15865" max="15865" width="9" style="13"/>
    <col min="15866" max="15866" width="9.25" style="13" bestFit="1" customWidth="1"/>
    <col min="15867" max="15867" width="9" style="13"/>
    <col min="15868" max="15868" width="9.25" style="13" bestFit="1" customWidth="1"/>
    <col min="15869" max="16108" width="9" style="13"/>
    <col min="16109" max="16113" width="12.875" style="13" customWidth="1"/>
    <col min="16114" max="16115" width="9" style="13"/>
    <col min="16116" max="16116" width="9.25" style="13" bestFit="1" customWidth="1"/>
    <col min="16117" max="16117" width="9" style="13"/>
    <col min="16118" max="16118" width="9.25" style="13" bestFit="1" customWidth="1"/>
    <col min="16119" max="16119" width="9" style="13"/>
    <col min="16120" max="16120" width="9.25" style="13" bestFit="1" customWidth="1"/>
    <col min="16121" max="16121" width="9" style="13"/>
    <col min="16122" max="16122" width="9.25" style="13" bestFit="1" customWidth="1"/>
    <col min="16123" max="16123" width="9" style="13"/>
    <col min="16124" max="16124" width="9.25" style="13" bestFit="1" customWidth="1"/>
    <col min="16125" max="16384" width="9" style="13"/>
  </cols>
  <sheetData>
    <row r="1" spans="1:12" ht="24.75" customHeight="1">
      <c r="H1" s="28" t="s">
        <v>19</v>
      </c>
      <c r="I1" s="120" t="s">
        <v>52</v>
      </c>
      <c r="J1" s="121"/>
      <c r="K1" s="120" t="s">
        <v>53</v>
      </c>
      <c r="L1" s="121"/>
    </row>
    <row r="2" spans="1:12">
      <c r="H2" s="14"/>
      <c r="I2" s="133" t="s">
        <v>48</v>
      </c>
      <c r="J2" s="122"/>
      <c r="K2" s="123" t="s">
        <v>49</v>
      </c>
      <c r="L2" s="122"/>
    </row>
    <row r="3" spans="1:12">
      <c r="H3" s="15"/>
      <c r="I3" s="16" t="s">
        <v>14</v>
      </c>
      <c r="J3" s="17" t="s">
        <v>15</v>
      </c>
      <c r="K3" s="16" t="s">
        <v>16</v>
      </c>
      <c r="L3" s="17" t="s">
        <v>15</v>
      </c>
    </row>
    <row r="4" spans="1:12">
      <c r="H4" s="18">
        <v>42554</v>
      </c>
      <c r="I4" s="19">
        <v>4862.57</v>
      </c>
      <c r="J4" s="20">
        <v>8.3960293629191662E-2</v>
      </c>
      <c r="K4" s="30">
        <v>685.0104</v>
      </c>
      <c r="L4" s="20">
        <v>5.2977652617954618E-2</v>
      </c>
    </row>
    <row r="5" spans="1:12">
      <c r="C5" s="34" t="s">
        <v>23</v>
      </c>
      <c r="D5" s="31" t="s">
        <v>50</v>
      </c>
      <c r="E5" s="31" t="s">
        <v>51</v>
      </c>
      <c r="H5" s="18">
        <v>42547</v>
      </c>
      <c r="I5" s="19">
        <v>4707.9799999999996</v>
      </c>
      <c r="J5" s="20">
        <v>4.9499211980570168E-2</v>
      </c>
      <c r="K5" s="30">
        <v>675.39750000000004</v>
      </c>
      <c r="L5" s="20">
        <v>3.8200988093078703E-2</v>
      </c>
    </row>
    <row r="6" spans="1:12">
      <c r="C6" s="26">
        <f>H4</f>
        <v>42554</v>
      </c>
      <c r="D6" s="27">
        <f>I4/I5-1</f>
        <v>3.2835738469577214E-2</v>
      </c>
      <c r="E6" s="27">
        <f>K4/K5-1</f>
        <v>1.4232951706217412E-2</v>
      </c>
      <c r="H6" s="18">
        <v>42540</v>
      </c>
      <c r="I6" s="19">
        <v>4800.34</v>
      </c>
      <c r="J6" s="20">
        <v>7.0088030798518997E-2</v>
      </c>
      <c r="K6" s="30">
        <v>689.09010000000001</v>
      </c>
      <c r="L6" s="20">
        <v>5.924884635367822E-2</v>
      </c>
    </row>
    <row r="7" spans="1:12">
      <c r="H7" s="18">
        <v>42533</v>
      </c>
      <c r="I7" s="19">
        <v>4894.55</v>
      </c>
      <c r="J7" s="20">
        <v>9.1089250166632052E-2</v>
      </c>
      <c r="K7" s="30">
        <v>699.04309999999998</v>
      </c>
      <c r="L7" s="20">
        <v>7.4548302502820629E-2</v>
      </c>
    </row>
    <row r="8" spans="1:12">
      <c r="A8" s="22" t="s">
        <v>18</v>
      </c>
      <c r="H8" s="18">
        <v>42526</v>
      </c>
      <c r="I8" s="19">
        <v>4942.5200000000004</v>
      </c>
      <c r="J8" s="20">
        <v>0.10178268497279275</v>
      </c>
      <c r="K8" s="30">
        <v>705.60440000000006</v>
      </c>
      <c r="L8" s="20">
        <v>8.4634138093232503E-2</v>
      </c>
    </row>
    <row r="9" spans="1:12">
      <c r="H9" s="18">
        <v>42519</v>
      </c>
      <c r="I9" s="19">
        <v>4933.51</v>
      </c>
      <c r="J9" s="20">
        <v>9.977418283388273E-2</v>
      </c>
      <c r="K9" s="30">
        <v>695.70830000000001</v>
      </c>
      <c r="L9" s="20">
        <v>6.9422146935036011E-2</v>
      </c>
    </row>
    <row r="10" spans="1:12">
      <c r="H10" s="18">
        <v>42512</v>
      </c>
      <c r="I10" s="19">
        <v>4769.5600000000004</v>
      </c>
      <c r="J10" s="20">
        <v>6.322657732064485E-2</v>
      </c>
      <c r="K10" s="30">
        <v>665.0847</v>
      </c>
      <c r="L10" s="20">
        <v>2.2348458064456622E-2</v>
      </c>
    </row>
    <row r="11" spans="1:12">
      <c r="H11" s="18">
        <v>42505</v>
      </c>
      <c r="I11" s="19">
        <v>4717.68</v>
      </c>
      <c r="J11" s="20">
        <v>5.1661528378730726E-2</v>
      </c>
      <c r="K11" s="30">
        <v>633.26319999999998</v>
      </c>
      <c r="L11" s="20">
        <v>-2.6566607126936592E-2</v>
      </c>
    </row>
    <row r="12" spans="1:12">
      <c r="H12" s="18">
        <v>42498</v>
      </c>
      <c r="I12" s="19">
        <v>4736.16</v>
      </c>
      <c r="J12" s="20">
        <v>5.5781075496050825E-2</v>
      </c>
      <c r="K12" s="30">
        <v>637.49649999999997</v>
      </c>
      <c r="L12" s="20">
        <v>-2.0059304030768166E-2</v>
      </c>
    </row>
    <row r="13" spans="1:12">
      <c r="H13" s="18">
        <v>42491</v>
      </c>
      <c r="I13" s="19">
        <v>4775.3599999999997</v>
      </c>
      <c r="J13" s="20">
        <v>6.451950877521484E-2</v>
      </c>
      <c r="K13" s="30">
        <v>645.33839999999998</v>
      </c>
      <c r="L13" s="20">
        <v>-8.0049681344595003E-3</v>
      </c>
    </row>
    <row r="14" spans="1:12">
      <c r="H14" s="18">
        <v>42484</v>
      </c>
      <c r="I14" s="19">
        <v>4906.2299999999996</v>
      </c>
      <c r="J14" s="20">
        <v>9.36929466130767E-2</v>
      </c>
      <c r="K14" s="30">
        <v>669.02719999999999</v>
      </c>
      <c r="L14" s="20">
        <v>2.8408752032907714E-2</v>
      </c>
    </row>
    <row r="15" spans="1:12">
      <c r="H15" s="18">
        <v>42477</v>
      </c>
      <c r="I15" s="19">
        <v>4938.22</v>
      </c>
      <c r="J15" s="20">
        <v>0.10082413234268039</v>
      </c>
      <c r="K15" s="30">
        <v>673.49310000000003</v>
      </c>
      <c r="L15" s="20">
        <v>3.5273600944437433E-2</v>
      </c>
    </row>
    <row r="16" spans="1:12">
      <c r="H16" s="18">
        <v>42470</v>
      </c>
      <c r="I16" s="19">
        <v>4850.6899999999996</v>
      </c>
      <c r="J16" s="20">
        <v>8.1312013339485789E-2</v>
      </c>
      <c r="K16" s="30">
        <v>671.31119999999999</v>
      </c>
      <c r="L16" s="20">
        <v>3.1919649033273378E-2</v>
      </c>
    </row>
    <row r="17" spans="1:12">
      <c r="H17" s="18">
        <v>42463</v>
      </c>
      <c r="I17" s="19">
        <v>4914.54</v>
      </c>
      <c r="J17" s="20">
        <v>9.5545405300573094E-2</v>
      </c>
      <c r="K17" s="30">
        <v>681.59429999999998</v>
      </c>
      <c r="L17" s="20">
        <v>4.7726525103528372E-2</v>
      </c>
    </row>
    <row r="18" spans="1:12">
      <c r="H18" s="18">
        <v>42456</v>
      </c>
      <c r="I18" s="19">
        <v>4773.51</v>
      </c>
      <c r="J18" s="20">
        <v>6.4107108225050391E-2</v>
      </c>
      <c r="K18" s="30">
        <v>666.13549999999998</v>
      </c>
      <c r="L18" s="20">
        <v>2.3963716631875354E-2</v>
      </c>
    </row>
    <row r="19" spans="1:12">
      <c r="H19" s="18">
        <v>42449</v>
      </c>
      <c r="I19" s="19">
        <v>4795.6499999999996</v>
      </c>
      <c r="J19" s="20">
        <v>6.9042539674047276E-2</v>
      </c>
      <c r="K19" s="30">
        <v>675.02980000000002</v>
      </c>
      <c r="L19" s="20">
        <v>3.7635770568107407E-2</v>
      </c>
    </row>
    <row r="20" spans="1:12">
      <c r="H20" s="18">
        <v>42442</v>
      </c>
      <c r="I20" s="19">
        <v>4748.47</v>
      </c>
      <c r="J20" s="20">
        <v>5.8525211048767956E-2</v>
      </c>
      <c r="K20" s="30">
        <v>659.14359999999999</v>
      </c>
      <c r="L20" s="20">
        <v>1.3215975503653832E-2</v>
      </c>
    </row>
    <row r="21" spans="1:12">
      <c r="H21" s="18">
        <v>42435</v>
      </c>
      <c r="I21" s="19">
        <v>4717.0200000000004</v>
      </c>
      <c r="J21" s="20">
        <v>5.1514401695969436E-2</v>
      </c>
      <c r="K21" s="30">
        <v>650.6182</v>
      </c>
      <c r="L21" s="20">
        <v>1.1098369677164932E-4</v>
      </c>
    </row>
    <row r="22" spans="1:12">
      <c r="H22" s="18">
        <v>42428</v>
      </c>
      <c r="I22" s="19">
        <v>4590.47</v>
      </c>
      <c r="J22" s="20">
        <v>2.3303974872545874E-2</v>
      </c>
      <c r="K22" s="30">
        <v>624.64890000000003</v>
      </c>
      <c r="L22" s="20">
        <v>-3.9808253374857494E-2</v>
      </c>
    </row>
    <row r="23" spans="1:12">
      <c r="H23" s="18">
        <v>42421</v>
      </c>
      <c r="I23" s="19">
        <v>4504.43</v>
      </c>
      <c r="J23" s="20">
        <v>4.1240055016462662E-3</v>
      </c>
      <c r="K23" s="30">
        <v>605.45669999999996</v>
      </c>
      <c r="L23" s="20">
        <v>-6.9309933502012311E-2</v>
      </c>
    </row>
    <row r="24" spans="1:12">
      <c r="H24" s="18">
        <v>42414</v>
      </c>
      <c r="I24" s="19">
        <v>4337.51</v>
      </c>
      <c r="J24" s="20">
        <v>-3.3085670084018304E-2</v>
      </c>
      <c r="K24" s="30">
        <v>571.89980000000003</v>
      </c>
      <c r="L24" s="20">
        <v>-0.12089260405874458</v>
      </c>
    </row>
    <row r="25" spans="1:12">
      <c r="H25" s="18">
        <v>42407</v>
      </c>
      <c r="I25" s="19">
        <v>4363.1400000000003</v>
      </c>
      <c r="J25" s="20">
        <v>-2.7372250570115941E-2</v>
      </c>
      <c r="K25" s="30">
        <v>586.25109999999995</v>
      </c>
      <c r="L25" s="20">
        <v>-9.8832211711393336E-2</v>
      </c>
    </row>
    <row r="26" spans="1:12">
      <c r="H26" s="18">
        <v>42400</v>
      </c>
      <c r="I26" s="19">
        <v>4613.95</v>
      </c>
      <c r="J26" s="20">
        <v>2.8538118071391949E-2</v>
      </c>
      <c r="K26" s="30">
        <v>613.68079999999998</v>
      </c>
      <c r="L26" s="20">
        <v>-5.6668091111159002E-2</v>
      </c>
    </row>
    <row r="27" spans="1:12">
      <c r="H27" s="18">
        <v>42393</v>
      </c>
      <c r="I27" s="19">
        <v>4591.18</v>
      </c>
      <c r="J27" s="20">
        <v>2.3462247516122581E-2</v>
      </c>
      <c r="K27" s="30">
        <v>598.42460000000005</v>
      </c>
      <c r="L27" s="20">
        <v>-8.011946887691257E-2</v>
      </c>
    </row>
    <row r="28" spans="1:12">
      <c r="H28" s="18">
        <v>42386</v>
      </c>
      <c r="I28" s="19">
        <v>4488.42</v>
      </c>
      <c r="J28" s="20">
        <v>5.5506884860001549E-4</v>
      </c>
      <c r="K28" s="30">
        <v>574.29430000000002</v>
      </c>
      <c r="L28" s="20">
        <v>-0.11721184973852738</v>
      </c>
    </row>
    <row r="29" spans="1:12">
      <c r="H29" s="18">
        <v>42379</v>
      </c>
      <c r="I29" s="19">
        <v>4643.63</v>
      </c>
      <c r="J29" s="20">
        <v>3.5154360411330465E-2</v>
      </c>
      <c r="K29" s="30">
        <v>600.48099999999999</v>
      </c>
      <c r="L29" s="20">
        <v>-7.6958431840331132E-2</v>
      </c>
    </row>
    <row r="30" spans="1:12">
      <c r="H30" s="18">
        <v>42372</v>
      </c>
      <c r="I30" s="19">
        <v>5007.41</v>
      </c>
      <c r="J30" s="20">
        <v>0.11624791291883718</v>
      </c>
      <c r="K30" s="30">
        <v>663.48080000000004</v>
      </c>
      <c r="L30" s="20">
        <v>1.9882990595591954E-2</v>
      </c>
    </row>
    <row r="31" spans="1:12">
      <c r="A31" s="22" t="s">
        <v>87</v>
      </c>
      <c r="H31" s="18">
        <v>42365</v>
      </c>
      <c r="I31" s="19">
        <v>5048.49</v>
      </c>
      <c r="J31" s="20">
        <v>0.1254054343246549</v>
      </c>
      <c r="K31" s="30">
        <v>674.39400000000001</v>
      </c>
      <c r="L31" s="20">
        <v>3.6658437681578171E-2</v>
      </c>
    </row>
    <row r="32" spans="1:12">
      <c r="A32" s="22"/>
      <c r="H32" s="18">
        <v>42358</v>
      </c>
      <c r="I32" s="19">
        <v>4923.08</v>
      </c>
      <c r="J32" s="20">
        <v>9.744913540781952E-2</v>
      </c>
      <c r="K32" s="30">
        <v>653.71910000000003</v>
      </c>
      <c r="L32" s="20">
        <v>4.8775951277848506E-3</v>
      </c>
    </row>
    <row r="33" spans="8:12">
      <c r="H33" s="18">
        <v>42351</v>
      </c>
      <c r="I33" s="19">
        <v>4933.47</v>
      </c>
      <c r="J33" s="20">
        <v>9.9765266065230618E-2</v>
      </c>
      <c r="K33" s="30">
        <v>660.77840000000003</v>
      </c>
      <c r="L33" s="20">
        <v>1.5728941535264163E-2</v>
      </c>
    </row>
    <row r="34" spans="8:12">
      <c r="H34" s="18">
        <v>42344</v>
      </c>
      <c r="I34" s="19">
        <v>5142.2700000000004</v>
      </c>
      <c r="J34" s="20">
        <v>0.14631079842975714</v>
      </c>
      <c r="K34" s="30">
        <v>691.48599999999999</v>
      </c>
      <c r="L34" s="20">
        <v>6.2931752712336975E-2</v>
      </c>
    </row>
    <row r="35" spans="8:12">
      <c r="H35" s="18">
        <v>42337</v>
      </c>
      <c r="I35" s="19">
        <v>5127.5200000000004</v>
      </c>
      <c r="J35" s="20">
        <v>0.14302273998925541</v>
      </c>
      <c r="K35" s="30">
        <v>670.50919999999996</v>
      </c>
      <c r="L35" s="20">
        <v>3.0686838440325381E-2</v>
      </c>
    </row>
    <row r="36" spans="8:12">
      <c r="H36" s="18">
        <v>42330</v>
      </c>
      <c r="I36" s="19">
        <v>5104.92</v>
      </c>
      <c r="J36" s="20">
        <v>0.13798476570075757</v>
      </c>
      <c r="K36" s="30">
        <v>665.75620000000004</v>
      </c>
      <c r="L36" s="20">
        <v>2.338066793124538E-2</v>
      </c>
    </row>
    <row r="37" spans="8:12">
      <c r="H37" s="18">
        <v>42323</v>
      </c>
      <c r="I37" s="19">
        <v>4927.88</v>
      </c>
      <c r="J37" s="20">
        <v>9.8519147646084493E-2</v>
      </c>
      <c r="K37" s="30">
        <v>643.71040000000005</v>
      </c>
      <c r="L37" s="20">
        <v>-1.0507481407925012E-2</v>
      </c>
    </row>
    <row r="38" spans="8:12">
      <c r="H38" s="18">
        <v>42316</v>
      </c>
      <c r="I38" s="19">
        <v>5147.12</v>
      </c>
      <c r="J38" s="20">
        <v>0.14739195662883708</v>
      </c>
      <c r="K38" s="30">
        <v>676.46860000000004</v>
      </c>
      <c r="L38" s="20">
        <v>3.9847451217900121E-2</v>
      </c>
    </row>
    <row r="39" spans="8:12">
      <c r="H39" s="18">
        <v>42309</v>
      </c>
      <c r="I39" s="19">
        <v>5053.75</v>
      </c>
      <c r="J39" s="20">
        <v>0.12657798940242038</v>
      </c>
      <c r="K39" s="30">
        <v>662.51689999999996</v>
      </c>
      <c r="L39" s="20">
        <v>1.8401312128581093E-2</v>
      </c>
    </row>
    <row r="40" spans="8:12">
      <c r="H40" s="18">
        <v>42302</v>
      </c>
      <c r="I40" s="19">
        <v>5031.8599999999997</v>
      </c>
      <c r="J40" s="20">
        <v>0.12169828775749947</v>
      </c>
      <c r="K40" s="30">
        <v>683.7124</v>
      </c>
      <c r="L40" s="20">
        <v>5.098240554856992E-2</v>
      </c>
    </row>
    <row r="41" spans="8:12">
      <c r="H41" s="18">
        <v>42295</v>
      </c>
      <c r="I41" s="19">
        <v>4886.6899999999996</v>
      </c>
      <c r="J41" s="20">
        <v>8.9337105126473082E-2</v>
      </c>
      <c r="K41" s="30">
        <v>652.63419999999996</v>
      </c>
      <c r="L41" s="20">
        <v>3.2099190526111432E-3</v>
      </c>
    </row>
    <row r="42" spans="8:12">
      <c r="H42" s="18">
        <v>42288</v>
      </c>
      <c r="I42" s="19">
        <v>4830.47</v>
      </c>
      <c r="J42" s="20">
        <v>7.6804586785794715E-2</v>
      </c>
      <c r="K42" s="30">
        <v>629.50630000000001</v>
      </c>
      <c r="L42" s="20">
        <v>-3.2341602284850057E-2</v>
      </c>
    </row>
    <row r="43" spans="8:12">
      <c r="H43" s="18">
        <v>42281</v>
      </c>
      <c r="I43" s="19">
        <v>4707.78</v>
      </c>
      <c r="J43" s="20">
        <v>4.9454628137309165E-2</v>
      </c>
      <c r="K43" s="30">
        <v>608.45690000000002</v>
      </c>
      <c r="L43" s="20">
        <v>-6.469811512175927E-2</v>
      </c>
    </row>
    <row r="44" spans="8:12">
      <c r="H44" s="18">
        <v>42274</v>
      </c>
      <c r="I44" s="19">
        <v>4686.5</v>
      </c>
      <c r="J44" s="20">
        <v>4.4710907214334572E-2</v>
      </c>
      <c r="K44" s="30">
        <v>592.8759</v>
      </c>
      <c r="L44" s="20">
        <v>-8.8648765805953822E-2</v>
      </c>
    </row>
    <row r="45" spans="8:12">
      <c r="H45" s="18">
        <v>42267</v>
      </c>
      <c r="I45" s="19">
        <v>4827.2299999999996</v>
      </c>
      <c r="J45" s="20">
        <v>7.6082328524965659E-2</v>
      </c>
      <c r="K45" s="30">
        <v>610.74670000000003</v>
      </c>
      <c r="L45" s="20">
        <v>-6.1178302533564155E-2</v>
      </c>
    </row>
    <row r="46" spans="8:12">
      <c r="H46" s="18">
        <v>42260</v>
      </c>
      <c r="I46" s="19">
        <v>4822.34</v>
      </c>
      <c r="J46" s="20">
        <v>7.4992253557233379E-2</v>
      </c>
      <c r="K46" s="30">
        <v>615.81150000000002</v>
      </c>
      <c r="L46" s="20">
        <v>-5.3392842320143408E-2</v>
      </c>
    </row>
    <row r="47" spans="8:12">
      <c r="H47" s="18">
        <v>42253</v>
      </c>
      <c r="I47" s="19">
        <v>4683.92</v>
      </c>
      <c r="J47" s="20">
        <v>4.4135775636267027E-2</v>
      </c>
      <c r="K47" s="30">
        <v>597.6223</v>
      </c>
      <c r="L47" s="20">
        <v>-8.1352740620955433E-2</v>
      </c>
    </row>
    <row r="48" spans="8:12">
      <c r="H48" s="18">
        <v>42246</v>
      </c>
      <c r="I48" s="19">
        <v>4828.33</v>
      </c>
      <c r="J48" s="20">
        <v>7.6327539662901511E-2</v>
      </c>
      <c r="K48" s="30">
        <v>613.90689999999995</v>
      </c>
      <c r="L48" s="20">
        <v>-5.6320536902847884E-2</v>
      </c>
    </row>
    <row r="49" spans="8:12">
      <c r="H49" s="18">
        <v>42239</v>
      </c>
      <c r="I49" s="19">
        <v>4706.04</v>
      </c>
      <c r="J49" s="20">
        <v>4.906674870093819E-2</v>
      </c>
      <c r="K49" s="30">
        <v>578.59379999999999</v>
      </c>
      <c r="L49" s="20">
        <v>-0.11060278596747974</v>
      </c>
    </row>
    <row r="50" spans="8:12">
      <c r="H50" s="18">
        <v>42232</v>
      </c>
      <c r="I50" s="19">
        <v>5048.24</v>
      </c>
      <c r="J50" s="20">
        <v>0.1253497045205787</v>
      </c>
      <c r="K50" s="30">
        <v>631.04200000000003</v>
      </c>
      <c r="L50" s="20">
        <v>-2.9980969831495452E-2</v>
      </c>
    </row>
    <row r="51" spans="8:12">
      <c r="H51" s="18">
        <v>42225</v>
      </c>
      <c r="I51" s="19">
        <v>5043.54</v>
      </c>
      <c r="J51" s="20">
        <v>0.12430198420394434</v>
      </c>
      <c r="K51" s="30">
        <v>636.82320000000004</v>
      </c>
      <c r="L51" s="20">
        <v>-2.1094280804124566E-2</v>
      </c>
    </row>
    <row r="52" spans="8:12">
      <c r="H52" s="18">
        <v>42218</v>
      </c>
      <c r="I52" s="19">
        <v>5128.28</v>
      </c>
      <c r="J52" s="20">
        <v>0.14319215859364709</v>
      </c>
      <c r="K52" s="30">
        <v>646.28689999999995</v>
      </c>
      <c r="L52" s="20">
        <v>-6.5469620903058079E-3</v>
      </c>
    </row>
    <row r="53" spans="8:12">
      <c r="H53" s="18">
        <v>42211</v>
      </c>
      <c r="I53" s="19">
        <v>5088.63</v>
      </c>
      <c r="J53" s="20">
        <v>0.13435341166714587</v>
      </c>
      <c r="K53" s="30">
        <v>642.47649999999999</v>
      </c>
      <c r="L53" s="20">
        <v>-1.2404195860093004E-2</v>
      </c>
    </row>
    <row r="54" spans="8:12">
      <c r="H54" s="18">
        <v>42204</v>
      </c>
      <c r="I54" s="19">
        <v>5210.1400000000003</v>
      </c>
      <c r="J54" s="20">
        <v>0.16144032564039112</v>
      </c>
      <c r="K54" s="30">
        <v>667.05510000000004</v>
      </c>
      <c r="L54" s="20">
        <v>2.537729845391401E-2</v>
      </c>
    </row>
    <row r="55" spans="8:12">
      <c r="H55" s="18">
        <v>42197</v>
      </c>
      <c r="I55" s="19">
        <v>4997.7</v>
      </c>
      <c r="J55" s="20">
        <v>0.11408336732851376</v>
      </c>
      <c r="K55" s="30">
        <v>658.87900000000002</v>
      </c>
      <c r="L55" s="20">
        <v>1.2809240238199848E-2</v>
      </c>
    </row>
    <row r="56" spans="8:12">
      <c r="H56" s="18">
        <v>42190</v>
      </c>
      <c r="I56" s="19">
        <v>5009.21</v>
      </c>
      <c r="J56" s="20">
        <v>0.11664916750818666</v>
      </c>
      <c r="K56" s="30">
        <v>685.51149999999996</v>
      </c>
      <c r="L56" s="20">
        <v>5.3747928662999822E-2</v>
      </c>
    </row>
    <row r="57" spans="8:12">
      <c r="H57" s="18">
        <v>42183</v>
      </c>
      <c r="I57" s="19">
        <v>5080.51</v>
      </c>
      <c r="J57" s="20">
        <v>0.13254330763074762</v>
      </c>
      <c r="K57" s="30">
        <v>698.3569</v>
      </c>
      <c r="L57" s="20">
        <v>7.3493496232395428E-2</v>
      </c>
    </row>
    <row r="58" spans="8:12">
      <c r="H58" s="18">
        <v>42176</v>
      </c>
      <c r="I58" s="19">
        <v>5117</v>
      </c>
      <c r="J58" s="20">
        <v>0.14067762983372445</v>
      </c>
      <c r="K58" s="30">
        <v>723.36919999999998</v>
      </c>
      <c r="L58" s="20">
        <v>0.11194166131218997</v>
      </c>
    </row>
    <row r="59" spans="8:12">
      <c r="H59" s="18">
        <v>42169</v>
      </c>
      <c r="I59" s="19">
        <v>5051.1000000000004</v>
      </c>
      <c r="J59" s="20">
        <v>0.12598725347921169</v>
      </c>
      <c r="K59" s="30">
        <v>714.12729999999999</v>
      </c>
      <c r="L59" s="20">
        <v>9.7735286974325986E-2</v>
      </c>
    </row>
    <row r="60" spans="8:12">
      <c r="H60" s="18">
        <v>42162</v>
      </c>
      <c r="I60" s="19">
        <v>5068.46</v>
      </c>
      <c r="J60" s="20">
        <v>0.12985713107426999</v>
      </c>
      <c r="K60" s="30">
        <v>726.28920000000005</v>
      </c>
      <c r="L60" s="20">
        <v>0.11643019863314819</v>
      </c>
    </row>
    <row r="61" spans="8:12">
      <c r="H61" s="18">
        <v>42155</v>
      </c>
      <c r="I61" s="19">
        <v>5070.03</v>
      </c>
      <c r="J61" s="20">
        <v>0.13020711424386899</v>
      </c>
      <c r="K61" s="30">
        <v>745.40769999999998</v>
      </c>
      <c r="L61" s="20">
        <v>0.14581858930805813</v>
      </c>
    </row>
    <row r="62" spans="8:12">
      <c r="H62" s="18">
        <v>42148</v>
      </c>
      <c r="I62" s="19">
        <v>5089.3599999999997</v>
      </c>
      <c r="J62" s="20">
        <v>0.13451614269504852</v>
      </c>
      <c r="K62" s="30">
        <v>720.19839999999999</v>
      </c>
      <c r="L62" s="20">
        <v>0.1070676016761305</v>
      </c>
    </row>
    <row r="63" spans="8:12">
      <c r="H63" s="18">
        <v>42141</v>
      </c>
      <c r="I63" s="19">
        <v>5048.29</v>
      </c>
      <c r="J63" s="20">
        <v>0.12536085048139389</v>
      </c>
      <c r="K63" s="30">
        <v>709.52099999999996</v>
      </c>
      <c r="L63" s="20">
        <v>9.0654619350514665E-2</v>
      </c>
    </row>
    <row r="64" spans="8:12">
      <c r="H64" s="18">
        <v>42134</v>
      </c>
      <c r="I64" s="19">
        <v>5003.55</v>
      </c>
      <c r="J64" s="20">
        <v>0.11538744474389917</v>
      </c>
      <c r="K64" s="30">
        <v>702.12990000000002</v>
      </c>
      <c r="L64" s="20">
        <v>7.9293239832386897E-2</v>
      </c>
    </row>
    <row r="65" spans="8:12">
      <c r="H65" s="18">
        <v>42127</v>
      </c>
      <c r="I65" s="19">
        <v>5005.3900000000003</v>
      </c>
      <c r="J65" s="20">
        <v>0.11579761610190076</v>
      </c>
      <c r="K65" s="30">
        <v>705.49950000000001</v>
      </c>
      <c r="L65" s="20">
        <v>8.4472888927147327E-2</v>
      </c>
    </row>
    <row r="66" spans="8:12">
      <c r="H66" s="18">
        <v>42120</v>
      </c>
      <c r="I66" s="19">
        <v>5092.09</v>
      </c>
      <c r="J66" s="20">
        <v>0.13512471215556188</v>
      </c>
      <c r="K66" s="30">
        <v>693.72739999999999</v>
      </c>
      <c r="L66" s="20">
        <v>6.6377166257266973E-2</v>
      </c>
    </row>
    <row r="67" spans="8:12">
      <c r="H67" s="18">
        <v>42113</v>
      </c>
      <c r="I67" s="19">
        <v>4931.8100000000004</v>
      </c>
      <c r="J67" s="20">
        <v>9.9395220166164089E-2</v>
      </c>
      <c r="K67" s="30">
        <v>696.08839999999998</v>
      </c>
      <c r="L67" s="20">
        <v>7.0006425371918146E-2</v>
      </c>
    </row>
    <row r="68" spans="8:12">
      <c r="H68" s="18">
        <v>42106</v>
      </c>
      <c r="I68" s="19">
        <v>4995.9799999999996</v>
      </c>
      <c r="J68" s="20">
        <v>0.11369994627646873</v>
      </c>
      <c r="K68" s="30">
        <v>709.04539999999997</v>
      </c>
      <c r="L68" s="20">
        <v>8.9923541148511976E-2</v>
      </c>
    </row>
    <row r="69" spans="8:12">
      <c r="H69" s="18">
        <v>42099</v>
      </c>
      <c r="I69" s="19">
        <v>4886.9399999999996</v>
      </c>
      <c r="J69" s="20">
        <v>8.9392834930549281E-2</v>
      </c>
      <c r="K69" s="30">
        <v>689.17409999999995</v>
      </c>
      <c r="L69" s="20">
        <v>5.9377968660171421E-2</v>
      </c>
    </row>
    <row r="70" spans="8:12">
      <c r="H70" s="18">
        <v>42092</v>
      </c>
      <c r="I70" s="19">
        <v>4891.22</v>
      </c>
      <c r="J70" s="20">
        <v>9.0346929176335689E-2</v>
      </c>
      <c r="K70" s="30">
        <v>694.32100000000003</v>
      </c>
      <c r="L70" s="20">
        <v>6.7289630556486291E-2</v>
      </c>
    </row>
    <row r="71" spans="8:12">
      <c r="H71" s="18">
        <v>42085</v>
      </c>
      <c r="I71" s="19">
        <v>5026.42</v>
      </c>
      <c r="J71" s="20">
        <v>0.12048560722079915</v>
      </c>
      <c r="K71" s="30">
        <v>730.90800000000002</v>
      </c>
      <c r="L71" s="20">
        <v>0.12353008088590189</v>
      </c>
    </row>
    <row r="72" spans="8:12">
      <c r="H72" s="18">
        <v>42078</v>
      </c>
      <c r="I72" s="19">
        <v>4871.76</v>
      </c>
      <c r="J72" s="20">
        <v>8.6008921227036517E-2</v>
      </c>
      <c r="K72" s="30">
        <v>707.78959999999995</v>
      </c>
      <c r="L72" s="20">
        <v>8.7993162666436975E-2</v>
      </c>
    </row>
    <row r="73" spans="8:12">
      <c r="H73" s="18">
        <v>42071</v>
      </c>
      <c r="I73" s="19">
        <v>4927.37</v>
      </c>
      <c r="J73" s="20">
        <v>9.840545884576879E-2</v>
      </c>
      <c r="K73" s="30">
        <v>712.42179999999996</v>
      </c>
      <c r="L73" s="20">
        <v>9.5113643001417225E-2</v>
      </c>
    </row>
    <row r="74" spans="8:12">
      <c r="H74" s="18">
        <v>42064</v>
      </c>
      <c r="I74" s="19">
        <v>4963.53</v>
      </c>
      <c r="J74" s="20">
        <v>0.10646621770736497</v>
      </c>
      <c r="K74" s="30">
        <v>714.65009999999995</v>
      </c>
      <c r="L74" s="20">
        <v>9.8538919615215326E-2</v>
      </c>
    </row>
    <row r="75" spans="8:12">
      <c r="H75" s="18">
        <v>42057</v>
      </c>
      <c r="I75" s="19">
        <v>4955.97</v>
      </c>
      <c r="J75" s="20">
        <v>0.10478094843209762</v>
      </c>
      <c r="K75" s="30">
        <v>711.25429999999994</v>
      </c>
      <c r="L75" s="20">
        <v>9.3318996658191544E-2</v>
      </c>
    </row>
    <row r="76" spans="8:12">
      <c r="H76" s="18">
        <v>42050</v>
      </c>
      <c r="I76" s="19">
        <v>4893.84</v>
      </c>
      <c r="J76" s="20">
        <v>9.0930977523055345E-2</v>
      </c>
      <c r="K76" s="30">
        <v>705.07529999999997</v>
      </c>
      <c r="L76" s="20">
        <v>8.3820821279356084E-2</v>
      </c>
    </row>
    <row r="77" spans="8:12">
      <c r="H77" s="18">
        <v>42043</v>
      </c>
      <c r="I77" s="19">
        <v>4744.3999999999996</v>
      </c>
      <c r="J77" s="20">
        <v>5.7617929838405635E-2</v>
      </c>
      <c r="K77" s="30">
        <v>671.84500000000003</v>
      </c>
      <c r="L77" s="20">
        <v>3.2740190547632331E-2</v>
      </c>
    </row>
    <row r="78" spans="8:12">
      <c r="H78" s="18">
        <v>42036</v>
      </c>
      <c r="I78" s="19">
        <v>4635.24</v>
      </c>
      <c r="J78" s="20">
        <v>3.3284068186529847E-2</v>
      </c>
      <c r="K78" s="30">
        <v>653.13660000000004</v>
      </c>
      <c r="L78" s="20">
        <v>3.982193419066471E-3</v>
      </c>
    </row>
    <row r="79" spans="8:12">
      <c r="H79" s="18">
        <v>42029</v>
      </c>
      <c r="I79" s="19">
        <v>4757.88</v>
      </c>
      <c r="J79" s="20">
        <v>6.062288087419998E-2</v>
      </c>
      <c r="K79" s="30">
        <v>680.53560000000004</v>
      </c>
      <c r="L79" s="20">
        <v>4.6099122890618016E-2</v>
      </c>
    </row>
    <row r="80" spans="8:12">
      <c r="H80" s="18">
        <v>42022</v>
      </c>
      <c r="I80" s="19">
        <v>4634.38</v>
      </c>
      <c r="J80" s="20">
        <v>3.3092357660507332E-2</v>
      </c>
      <c r="K80" s="30">
        <v>663.85900000000004</v>
      </c>
      <c r="L80" s="20">
        <v>2.0464348408874899E-2</v>
      </c>
    </row>
    <row r="81" spans="8:12">
      <c r="H81" s="18">
        <v>42015</v>
      </c>
      <c r="I81" s="19">
        <v>4704.07</v>
      </c>
      <c r="J81" s="20">
        <v>4.8627597844816961E-2</v>
      </c>
      <c r="K81" s="30">
        <v>685.52419999999995</v>
      </c>
      <c r="L81" s="20">
        <v>5.3767450726005306E-2</v>
      </c>
    </row>
    <row r="82" spans="8:12">
      <c r="H82" s="18">
        <v>42008</v>
      </c>
      <c r="I82" s="19">
        <v>4726.8100000000004</v>
      </c>
      <c r="J82" s="20">
        <v>5.3696780823597301E-2</v>
      </c>
      <c r="K82" s="30">
        <v>686.72569999999996</v>
      </c>
      <c r="L82" s="20">
        <v>5.5614360859954415E-2</v>
      </c>
    </row>
    <row r="83" spans="8:12">
      <c r="H83" s="18">
        <v>42001</v>
      </c>
      <c r="I83" s="19">
        <v>4806.8599999999997</v>
      </c>
      <c r="J83" s="20">
        <v>7.1541464088828777E-2</v>
      </c>
      <c r="K83" s="30">
        <v>696.9973</v>
      </c>
      <c r="L83" s="20">
        <v>7.1403559471582279E-2</v>
      </c>
    </row>
    <row r="84" spans="8:12">
      <c r="H84" s="18">
        <v>41994</v>
      </c>
      <c r="I84" s="19">
        <v>4765.38</v>
      </c>
      <c r="J84" s="20">
        <v>6.2294774996489055E-2</v>
      </c>
      <c r="K84" s="30">
        <v>686.09469999999999</v>
      </c>
      <c r="L84" s="20">
        <v>5.464440639093926E-2</v>
      </c>
    </row>
    <row r="85" spans="8:12">
      <c r="H85" s="18">
        <v>41987</v>
      </c>
      <c r="I85" s="19">
        <v>4653.6000000000004</v>
      </c>
      <c r="J85" s="20">
        <v>3.7376864997893389E-2</v>
      </c>
      <c r="K85" s="30">
        <v>671.32759999999996</v>
      </c>
      <c r="L85" s="20">
        <v>3.1944858626445916E-2</v>
      </c>
    </row>
    <row r="86" spans="8:12">
      <c r="H86" s="18">
        <v>41980</v>
      </c>
      <c r="I86" s="19">
        <v>4780.76</v>
      </c>
      <c r="J86" s="20">
        <v>6.5723272543263045E-2</v>
      </c>
      <c r="K86" s="30">
        <v>703.11599999999999</v>
      </c>
      <c r="L86" s="20">
        <v>8.0809043480399412E-2</v>
      </c>
    </row>
    <row r="87" spans="8:12">
      <c r="H87" s="18">
        <v>41973</v>
      </c>
      <c r="I87" s="19">
        <v>4791.63</v>
      </c>
      <c r="J87" s="20">
        <v>6.8146404424500595E-2</v>
      </c>
      <c r="K87" s="30">
        <v>685.74080000000004</v>
      </c>
      <c r="L87" s="20">
        <v>5.4100401816320476E-2</v>
      </c>
    </row>
    <row r="88" spans="8:12">
      <c r="H88" s="18">
        <v>41966</v>
      </c>
      <c r="I88" s="19">
        <v>4712.97</v>
      </c>
      <c r="J88" s="20">
        <v>5.0611578869933282E-2</v>
      </c>
      <c r="K88" s="30">
        <v>662.9452</v>
      </c>
      <c r="L88" s="20">
        <v>1.9059682174665582E-2</v>
      </c>
    </row>
    <row r="89" spans="8:12">
      <c r="H89" s="18">
        <v>41959</v>
      </c>
      <c r="I89" s="19">
        <v>4688.54</v>
      </c>
      <c r="J89" s="20">
        <v>4.5165662415597163E-2</v>
      </c>
      <c r="K89" s="30">
        <v>645.56380000000001</v>
      </c>
      <c r="L89" s="20">
        <v>-7.6584899453689959E-3</v>
      </c>
    </row>
    <row r="90" spans="8:12">
      <c r="H90" s="18">
        <v>41952</v>
      </c>
      <c r="I90" s="19">
        <v>4632.53</v>
      </c>
      <c r="J90" s="20">
        <v>3.2679957110342661E-2</v>
      </c>
      <c r="K90" s="30">
        <v>637.48419999999999</v>
      </c>
      <c r="L90" s="20">
        <v>-2.0078211225647458E-2</v>
      </c>
    </row>
    <row r="91" spans="8:12">
      <c r="H91" s="18">
        <v>41945</v>
      </c>
      <c r="I91" s="19">
        <v>4630.74</v>
      </c>
      <c r="J91" s="20">
        <v>3.2280931713156269E-2</v>
      </c>
      <c r="K91" s="30">
        <v>640.85609999999997</v>
      </c>
      <c r="L91" s="20">
        <v>-1.4895026639161646E-2</v>
      </c>
    </row>
    <row r="92" spans="8:12">
      <c r="H92" s="18">
        <v>41938</v>
      </c>
      <c r="I92" s="19">
        <v>4483.72</v>
      </c>
      <c r="J92" s="20">
        <v>-4.9265146803445514E-4</v>
      </c>
      <c r="K92" s="30">
        <v>612.04579999999999</v>
      </c>
      <c r="L92" s="20">
        <v>-5.9181364576832429E-2</v>
      </c>
    </row>
    <row r="93" spans="8:12">
      <c r="H93" s="18">
        <v>41931</v>
      </c>
      <c r="I93" s="19">
        <v>4258.4399999999996</v>
      </c>
      <c r="J93" s="20">
        <v>-5.0711892517270818E-2</v>
      </c>
      <c r="K93" s="30">
        <v>575.33180000000004</v>
      </c>
      <c r="L93" s="20">
        <v>-0.11561703553630331</v>
      </c>
    </row>
    <row r="94" spans="8:12">
      <c r="H94" s="18">
        <v>41924</v>
      </c>
      <c r="I94" s="19">
        <v>4276.24</v>
      </c>
      <c r="J94" s="20">
        <v>-4.6743930467038175E-2</v>
      </c>
      <c r="K94" s="30">
        <v>561.39520000000005</v>
      </c>
      <c r="L94" s="20">
        <v>-0.13703996335385971</v>
      </c>
    </row>
    <row r="95" spans="8:12">
      <c r="H95" s="18">
        <v>41917</v>
      </c>
      <c r="I95" s="19">
        <v>4475.62</v>
      </c>
      <c r="J95" s="20">
        <v>-2.2982971201067626E-3</v>
      </c>
      <c r="K95" s="30">
        <v>623.11739999999998</v>
      </c>
      <c r="L95" s="20">
        <v>-4.2162429712887417E-2</v>
      </c>
    </row>
    <row r="96" spans="8:12">
      <c r="H96" s="18">
        <v>41910</v>
      </c>
      <c r="I96" s="19">
        <v>4512.1899999999996</v>
      </c>
      <c r="J96" s="20">
        <v>5.8538586201744014E-3</v>
      </c>
      <c r="K96" s="30">
        <v>643.34130000000005</v>
      </c>
      <c r="L96" s="20">
        <v>-1.1074850971337979E-2</v>
      </c>
    </row>
    <row r="97" spans="8:12">
      <c r="H97" s="18">
        <v>41903</v>
      </c>
      <c r="I97" s="19">
        <v>4579.79</v>
      </c>
      <c r="J97" s="20">
        <v>2.0923197642406244E-2</v>
      </c>
      <c r="K97" s="30">
        <v>649.54100000000005</v>
      </c>
      <c r="L97" s="20">
        <v>-1.5448561669735295E-3</v>
      </c>
    </row>
    <row r="98" spans="8:12">
      <c r="H98" s="18">
        <v>41896</v>
      </c>
      <c r="I98" s="19">
        <v>4567.6000000000004</v>
      </c>
      <c r="J98" s="20">
        <v>1.8205812395645893E-2</v>
      </c>
      <c r="K98" s="30">
        <v>639.88890000000004</v>
      </c>
      <c r="L98" s="20">
        <v>-1.6381777768213146E-2</v>
      </c>
    </row>
    <row r="99" spans="8:12">
      <c r="H99" s="18">
        <v>41889</v>
      </c>
      <c r="I99" s="19">
        <v>4582.8999999999996</v>
      </c>
      <c r="J99" s="20">
        <v>2.1616476405115437E-2</v>
      </c>
      <c r="K99" s="30">
        <v>651.24400000000003</v>
      </c>
      <c r="L99" s="20">
        <v>1.0729448801467534E-3</v>
      </c>
    </row>
    <row r="100" spans="8:12">
      <c r="H100" s="18">
        <v>41882</v>
      </c>
      <c r="I100" s="19">
        <v>4580.2700000000004</v>
      </c>
      <c r="J100" s="20">
        <v>2.1030198866232919E-2</v>
      </c>
      <c r="K100" s="30">
        <v>645.25300000000004</v>
      </c>
      <c r="L100" s="20">
        <v>-8.1362424793942623E-3</v>
      </c>
    </row>
    <row r="101" spans="8:12">
      <c r="H101" s="18">
        <v>41875</v>
      </c>
      <c r="I101" s="19">
        <v>4538.55</v>
      </c>
      <c r="J101" s="20">
        <v>1.173000916197986E-2</v>
      </c>
      <c r="K101" s="30">
        <v>639.71900000000005</v>
      </c>
      <c r="L101" s="20">
        <v>-1.6642943004799071E-2</v>
      </c>
    </row>
    <row r="102" spans="8:12">
      <c r="H102" s="18">
        <v>41868</v>
      </c>
      <c r="I102" s="19">
        <v>4464.93</v>
      </c>
      <c r="J102" s="20">
        <v>-4.6813035424092542E-3</v>
      </c>
      <c r="K102" s="30">
        <v>624.60199999999998</v>
      </c>
      <c r="L102" s="20">
        <v>-3.9880346662649613E-2</v>
      </c>
    </row>
    <row r="103" spans="8:12">
      <c r="H103" s="18">
        <v>41861</v>
      </c>
      <c r="I103" s="19">
        <v>4370.8999999999996</v>
      </c>
      <c r="J103" s="20">
        <v>-2.5642397451587695E-2</v>
      </c>
      <c r="K103" s="30">
        <v>606.23099999999999</v>
      </c>
      <c r="L103" s="20">
        <v>-6.8119702526800663E-2</v>
      </c>
    </row>
    <row r="104" spans="8:12">
      <c r="H104" s="18">
        <v>41854</v>
      </c>
      <c r="I104" s="19">
        <v>4352.6400000000003</v>
      </c>
      <c r="J104" s="20">
        <v>-2.9712902341320513E-2</v>
      </c>
      <c r="K104" s="30">
        <v>609.76400000000001</v>
      </c>
      <c r="L104" s="20">
        <v>-6.2688879802504371E-2</v>
      </c>
    </row>
    <row r="105" spans="8:12">
      <c r="H105" s="18">
        <v>41847</v>
      </c>
      <c r="I105" s="19">
        <v>4449.5600000000004</v>
      </c>
      <c r="J105" s="20">
        <v>-8.1075718970201605E-3</v>
      </c>
      <c r="K105" s="30">
        <v>616.65099999999995</v>
      </c>
      <c r="L105" s="20">
        <v>-5.2102387840368025E-2</v>
      </c>
    </row>
    <row r="106" spans="8:12">
      <c r="H106" s="18">
        <v>41840</v>
      </c>
      <c r="I106" s="19">
        <v>4432.1499999999996</v>
      </c>
      <c r="J106" s="20">
        <v>-1.1988595452893991E-2</v>
      </c>
      <c r="K106" s="30">
        <v>643.44299999999998</v>
      </c>
      <c r="L106" s="20">
        <v>-1.0918520750262228E-2</v>
      </c>
    </row>
    <row r="107" spans="8:12">
      <c r="H107" s="18">
        <v>41833</v>
      </c>
      <c r="I107" s="19">
        <v>4415.49</v>
      </c>
      <c r="J107" s="20">
        <v>-1.570242959653867E-2</v>
      </c>
      <c r="K107" s="30">
        <v>643.88499999999999</v>
      </c>
      <c r="L107" s="20">
        <v>-1.0239091470856887E-2</v>
      </c>
    </row>
    <row r="108" spans="8:12">
      <c r="H108" s="18">
        <v>41826</v>
      </c>
      <c r="I108" s="19">
        <v>4485.93</v>
      </c>
      <c r="J108" s="20">
        <v>0</v>
      </c>
      <c r="K108" s="30">
        <v>650.54600000000005</v>
      </c>
      <c r="L108" s="20">
        <v>0</v>
      </c>
    </row>
    <row r="109" spans="8:12">
      <c r="H109" s="23"/>
      <c r="K109" s="35"/>
    </row>
  </sheetData>
  <sheetProtection algorithmName="SHA-512" hashValue="zH4bw5TBryo9xozderYpgLcKEZndOUiYYbNpYd0KAl6v1ZAi+5P568mkuDeS9vIvTHIVYND/KXcQhPUtYYHKcA==" saltValue="Kj6vnfkck9r4CVO274xQgA==" spinCount="100000" sheet="1" objects="1" scenarios="1" selectLockedCells="1" selectUnlockedCells="1"/>
  <mergeCells count="4">
    <mergeCell ref="I2:J2"/>
    <mergeCell ref="K2:L2"/>
    <mergeCell ref="I1:J1"/>
    <mergeCell ref="K1:L1"/>
  </mergeCells>
  <phoneticPr fontId="2"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5:A115"/>
  <sheetViews>
    <sheetView showGridLines="0" topLeftCell="F58" workbookViewId="0">
      <selection activeCell="T118" sqref="T118"/>
    </sheetView>
  </sheetViews>
  <sheetFormatPr defaultRowHeight="12.75"/>
  <cols>
    <col min="1" max="2" width="9" style="13"/>
    <col min="3" max="8" width="12.625" style="13" customWidth="1"/>
    <col min="9" max="16384" width="9" style="13"/>
  </cols>
  <sheetData>
    <row r="5" spans="1:1">
      <c r="A5" s="22" t="s">
        <v>71</v>
      </c>
    </row>
    <row r="6" spans="1:1">
      <c r="A6" s="22"/>
    </row>
    <row r="26" spans="1:1">
      <c r="A26" s="32" t="s">
        <v>72</v>
      </c>
    </row>
    <row r="28" spans="1:1">
      <c r="A28" s="22"/>
    </row>
    <row r="29" spans="1:1">
      <c r="A29" s="22" t="s">
        <v>73</v>
      </c>
    </row>
    <row r="49" spans="1:1">
      <c r="A49" s="67" t="s">
        <v>146</v>
      </c>
    </row>
    <row r="51" spans="1:1">
      <c r="A51" s="22"/>
    </row>
    <row r="52" spans="1:1">
      <c r="A52" s="22" t="s">
        <v>74</v>
      </c>
    </row>
    <row r="69" spans="1:1">
      <c r="A69" s="67" t="s">
        <v>146</v>
      </c>
    </row>
    <row r="72" spans="1:1">
      <c r="A72" s="22" t="s">
        <v>75</v>
      </c>
    </row>
    <row r="92" spans="1:1">
      <c r="A92" s="67" t="s">
        <v>146</v>
      </c>
    </row>
    <row r="95" spans="1:1">
      <c r="A95" s="22" t="s">
        <v>76</v>
      </c>
    </row>
    <row r="115" spans="1:1">
      <c r="A115" s="67" t="s">
        <v>88</v>
      </c>
    </row>
  </sheetData>
  <sheetProtection algorithmName="SHA-512" hashValue="2ZxQOXxVtMbat8tb10cJLqf5at/Cxf+AYi8ALkXWv8P5aK7rPoCEUi6WXphZ6fDAt22Vs4bVKFlGZieEtHd7pA==" saltValue="zdwhJ31WtCQpxLuUyreKmw==" spinCount="100000" sheet="1" objects="1" scenarios="1" selectLockedCells="1" selectUnlockedCells="1"/>
  <phoneticPr fontId="2"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22"/>
  <sheetViews>
    <sheetView showGridLines="0" workbookViewId="0">
      <selection activeCell="N13" sqref="N13"/>
    </sheetView>
  </sheetViews>
  <sheetFormatPr defaultRowHeight="14.25"/>
  <cols>
    <col min="1" max="1" width="8.875" style="37" bestFit="1" customWidth="1"/>
    <col min="2" max="2" width="8" style="37" bestFit="1" customWidth="1"/>
    <col min="3" max="3" width="8.875" style="37" bestFit="1" customWidth="1"/>
    <col min="4" max="4" width="13.5" style="37" bestFit="1" customWidth="1"/>
    <col min="5" max="5" width="11.5" style="37" bestFit="1" customWidth="1"/>
    <col min="6" max="6" width="10.25" style="37" bestFit="1" customWidth="1"/>
    <col min="7" max="7" width="7.25" style="37" bestFit="1" customWidth="1"/>
    <col min="8" max="8" width="11.5" style="37" bestFit="1" customWidth="1"/>
    <col min="9" max="9" width="8.375" style="37" customWidth="1"/>
    <col min="10" max="10" width="7.25" style="37" bestFit="1" customWidth="1"/>
    <col min="11" max="11" width="33.375" style="37" bestFit="1" customWidth="1"/>
    <col min="12" max="256" width="9" style="37"/>
    <col min="257" max="257" width="8.875" style="37" bestFit="1" customWidth="1"/>
    <col min="258" max="258" width="8" style="37" bestFit="1" customWidth="1"/>
    <col min="259" max="259" width="8.5" style="37" bestFit="1" customWidth="1"/>
    <col min="260" max="260" width="13.375" style="37" bestFit="1" customWidth="1"/>
    <col min="261" max="261" width="11.375" style="37" bestFit="1" customWidth="1"/>
    <col min="262" max="262" width="8.375" style="37" bestFit="1" customWidth="1"/>
    <col min="263" max="263" width="7.125" style="37" bestFit="1" customWidth="1"/>
    <col min="264" max="264" width="11.375" style="37" bestFit="1" customWidth="1"/>
    <col min="265" max="265" width="8.375" style="37" customWidth="1"/>
    <col min="266" max="266" width="7.125" style="37" bestFit="1" customWidth="1"/>
    <col min="267" max="267" width="33.375" style="37" bestFit="1" customWidth="1"/>
    <col min="268" max="512" width="9" style="37"/>
    <col min="513" max="513" width="8.875" style="37" bestFit="1" customWidth="1"/>
    <col min="514" max="514" width="8" style="37" bestFit="1" customWidth="1"/>
    <col min="515" max="515" width="8.5" style="37" bestFit="1" customWidth="1"/>
    <col min="516" max="516" width="13.375" style="37" bestFit="1" customWidth="1"/>
    <col min="517" max="517" width="11.375" style="37" bestFit="1" customWidth="1"/>
    <col min="518" max="518" width="8.375" style="37" bestFit="1" customWidth="1"/>
    <col min="519" max="519" width="7.125" style="37" bestFit="1" customWidth="1"/>
    <col min="520" max="520" width="11.375" style="37" bestFit="1" customWidth="1"/>
    <col min="521" max="521" width="8.375" style="37" customWidth="1"/>
    <col min="522" max="522" width="7.125" style="37" bestFit="1" customWidth="1"/>
    <col min="523" max="523" width="33.375" style="37" bestFit="1" customWidth="1"/>
    <col min="524" max="768" width="9" style="37"/>
    <col min="769" max="769" width="8.875" style="37" bestFit="1" customWidth="1"/>
    <col min="770" max="770" width="8" style="37" bestFit="1" customWidth="1"/>
    <col min="771" max="771" width="8.5" style="37" bestFit="1" customWidth="1"/>
    <col min="772" max="772" width="13.375" style="37" bestFit="1" customWidth="1"/>
    <col min="773" max="773" width="11.375" style="37" bestFit="1" customWidth="1"/>
    <col min="774" max="774" width="8.375" style="37" bestFit="1" customWidth="1"/>
    <col min="775" max="775" width="7.125" style="37" bestFit="1" customWidth="1"/>
    <col min="776" max="776" width="11.375" style="37" bestFit="1" customWidth="1"/>
    <col min="777" max="777" width="8.375" style="37" customWidth="1"/>
    <col min="778" max="778" width="7.125" style="37" bestFit="1" customWidth="1"/>
    <col min="779" max="779" width="33.375" style="37" bestFit="1" customWidth="1"/>
    <col min="780" max="1024" width="9" style="37"/>
    <col min="1025" max="1025" width="8.875" style="37" bestFit="1" customWidth="1"/>
    <col min="1026" max="1026" width="8" style="37" bestFit="1" customWidth="1"/>
    <col min="1027" max="1027" width="8.5" style="37" bestFit="1" customWidth="1"/>
    <col min="1028" max="1028" width="13.375" style="37" bestFit="1" customWidth="1"/>
    <col min="1029" max="1029" width="11.375" style="37" bestFit="1" customWidth="1"/>
    <col min="1030" max="1030" width="8.375" style="37" bestFit="1" customWidth="1"/>
    <col min="1031" max="1031" width="7.125" style="37" bestFit="1" customWidth="1"/>
    <col min="1032" max="1032" width="11.375" style="37" bestFit="1" customWidth="1"/>
    <col min="1033" max="1033" width="8.375" style="37" customWidth="1"/>
    <col min="1034" max="1034" width="7.125" style="37" bestFit="1" customWidth="1"/>
    <col min="1035" max="1035" width="33.375" style="37" bestFit="1" customWidth="1"/>
    <col min="1036" max="1280" width="9" style="37"/>
    <col min="1281" max="1281" width="8.875" style="37" bestFit="1" customWidth="1"/>
    <col min="1282" max="1282" width="8" style="37" bestFit="1" customWidth="1"/>
    <col min="1283" max="1283" width="8.5" style="37" bestFit="1" customWidth="1"/>
    <col min="1284" max="1284" width="13.375" style="37" bestFit="1" customWidth="1"/>
    <col min="1285" max="1285" width="11.375" style="37" bestFit="1" customWidth="1"/>
    <col min="1286" max="1286" width="8.375" style="37" bestFit="1" customWidth="1"/>
    <col min="1287" max="1287" width="7.125" style="37" bestFit="1" customWidth="1"/>
    <col min="1288" max="1288" width="11.375" style="37" bestFit="1" customWidth="1"/>
    <col min="1289" max="1289" width="8.375" style="37" customWidth="1"/>
    <col min="1290" max="1290" width="7.125" style="37" bestFit="1" customWidth="1"/>
    <col min="1291" max="1291" width="33.375" style="37" bestFit="1" customWidth="1"/>
    <col min="1292" max="1536" width="9" style="37"/>
    <col min="1537" max="1537" width="8.875" style="37" bestFit="1" customWidth="1"/>
    <col min="1538" max="1538" width="8" style="37" bestFit="1" customWidth="1"/>
    <col min="1539" max="1539" width="8.5" style="37" bestFit="1" customWidth="1"/>
    <col min="1540" max="1540" width="13.375" style="37" bestFit="1" customWidth="1"/>
    <col min="1541" max="1541" width="11.375" style="37" bestFit="1" customWidth="1"/>
    <col min="1542" max="1542" width="8.375" style="37" bestFit="1" customWidth="1"/>
    <col min="1543" max="1543" width="7.125" style="37" bestFit="1" customWidth="1"/>
    <col min="1544" max="1544" width="11.375" style="37" bestFit="1" customWidth="1"/>
    <col min="1545" max="1545" width="8.375" style="37" customWidth="1"/>
    <col min="1546" max="1546" width="7.125" style="37" bestFit="1" customWidth="1"/>
    <col min="1547" max="1547" width="33.375" style="37" bestFit="1" customWidth="1"/>
    <col min="1548" max="1792" width="9" style="37"/>
    <col min="1793" max="1793" width="8.875" style="37" bestFit="1" customWidth="1"/>
    <col min="1794" max="1794" width="8" style="37" bestFit="1" customWidth="1"/>
    <col min="1795" max="1795" width="8.5" style="37" bestFit="1" customWidth="1"/>
    <col min="1796" max="1796" width="13.375" style="37" bestFit="1" customWidth="1"/>
    <col min="1797" max="1797" width="11.375" style="37" bestFit="1" customWidth="1"/>
    <col min="1798" max="1798" width="8.375" style="37" bestFit="1" customWidth="1"/>
    <col min="1799" max="1799" width="7.125" style="37" bestFit="1" customWidth="1"/>
    <col min="1800" max="1800" width="11.375" style="37" bestFit="1" customWidth="1"/>
    <col min="1801" max="1801" width="8.375" style="37" customWidth="1"/>
    <col min="1802" max="1802" width="7.125" style="37" bestFit="1" customWidth="1"/>
    <col min="1803" max="1803" width="33.375" style="37" bestFit="1" customWidth="1"/>
    <col min="1804" max="2048" width="9" style="37"/>
    <col min="2049" max="2049" width="8.875" style="37" bestFit="1" customWidth="1"/>
    <col min="2050" max="2050" width="8" style="37" bestFit="1" customWidth="1"/>
    <col min="2051" max="2051" width="8.5" style="37" bestFit="1" customWidth="1"/>
    <col min="2052" max="2052" width="13.375" style="37" bestFit="1" customWidth="1"/>
    <col min="2053" max="2053" width="11.375" style="37" bestFit="1" customWidth="1"/>
    <col min="2054" max="2054" width="8.375" style="37" bestFit="1" customWidth="1"/>
    <col min="2055" max="2055" width="7.125" style="37" bestFit="1" customWidth="1"/>
    <col min="2056" max="2056" width="11.375" style="37" bestFit="1" customWidth="1"/>
    <col min="2057" max="2057" width="8.375" style="37" customWidth="1"/>
    <col min="2058" max="2058" width="7.125" style="37" bestFit="1" customWidth="1"/>
    <col min="2059" max="2059" width="33.375" style="37" bestFit="1" customWidth="1"/>
    <col min="2060" max="2304" width="9" style="37"/>
    <col min="2305" max="2305" width="8.875" style="37" bestFit="1" customWidth="1"/>
    <col min="2306" max="2306" width="8" style="37" bestFit="1" customWidth="1"/>
    <col min="2307" max="2307" width="8.5" style="37" bestFit="1" customWidth="1"/>
    <col min="2308" max="2308" width="13.375" style="37" bestFit="1" customWidth="1"/>
    <col min="2309" max="2309" width="11.375" style="37" bestFit="1" customWidth="1"/>
    <col min="2310" max="2310" width="8.375" style="37" bestFit="1" customWidth="1"/>
    <col min="2311" max="2311" width="7.125" style="37" bestFit="1" customWidth="1"/>
    <col min="2312" max="2312" width="11.375" style="37" bestFit="1" customWidth="1"/>
    <col min="2313" max="2313" width="8.375" style="37" customWidth="1"/>
    <col min="2314" max="2314" width="7.125" style="37" bestFit="1" customWidth="1"/>
    <col min="2315" max="2315" width="33.375" style="37" bestFit="1" customWidth="1"/>
    <col min="2316" max="2560" width="9" style="37"/>
    <col min="2561" max="2561" width="8.875" style="37" bestFit="1" customWidth="1"/>
    <col min="2562" max="2562" width="8" style="37" bestFit="1" customWidth="1"/>
    <col min="2563" max="2563" width="8.5" style="37" bestFit="1" customWidth="1"/>
    <col min="2564" max="2564" width="13.375" style="37" bestFit="1" customWidth="1"/>
    <col min="2565" max="2565" width="11.375" style="37" bestFit="1" customWidth="1"/>
    <col min="2566" max="2566" width="8.375" style="37" bestFit="1" customWidth="1"/>
    <col min="2567" max="2567" width="7.125" style="37" bestFit="1" customWidth="1"/>
    <col min="2568" max="2568" width="11.375" style="37" bestFit="1" customWidth="1"/>
    <col min="2569" max="2569" width="8.375" style="37" customWidth="1"/>
    <col min="2570" max="2570" width="7.125" style="37" bestFit="1" customWidth="1"/>
    <col min="2571" max="2571" width="33.375" style="37" bestFit="1" customWidth="1"/>
    <col min="2572" max="2816" width="9" style="37"/>
    <col min="2817" max="2817" width="8.875" style="37" bestFit="1" customWidth="1"/>
    <col min="2818" max="2818" width="8" style="37" bestFit="1" customWidth="1"/>
    <col min="2819" max="2819" width="8.5" style="37" bestFit="1" customWidth="1"/>
    <col min="2820" max="2820" width="13.375" style="37" bestFit="1" customWidth="1"/>
    <col min="2821" max="2821" width="11.375" style="37" bestFit="1" customWidth="1"/>
    <col min="2822" max="2822" width="8.375" style="37" bestFit="1" customWidth="1"/>
    <col min="2823" max="2823" width="7.125" style="37" bestFit="1" customWidth="1"/>
    <col min="2824" max="2824" width="11.375" style="37" bestFit="1" customWidth="1"/>
    <col min="2825" max="2825" width="8.375" style="37" customWidth="1"/>
    <col min="2826" max="2826" width="7.125" style="37" bestFit="1" customWidth="1"/>
    <col min="2827" max="2827" width="33.375" style="37" bestFit="1" customWidth="1"/>
    <col min="2828" max="3072" width="9" style="37"/>
    <col min="3073" max="3073" width="8.875" style="37" bestFit="1" customWidth="1"/>
    <col min="3074" max="3074" width="8" style="37" bestFit="1" customWidth="1"/>
    <col min="3075" max="3075" width="8.5" style="37" bestFit="1" customWidth="1"/>
    <col min="3076" max="3076" width="13.375" style="37" bestFit="1" customWidth="1"/>
    <col min="3077" max="3077" width="11.375" style="37" bestFit="1" customWidth="1"/>
    <col min="3078" max="3078" width="8.375" style="37" bestFit="1" customWidth="1"/>
    <col min="3079" max="3079" width="7.125" style="37" bestFit="1" customWidth="1"/>
    <col min="3080" max="3080" width="11.375" style="37" bestFit="1" customWidth="1"/>
    <col min="3081" max="3081" width="8.375" style="37" customWidth="1"/>
    <col min="3082" max="3082" width="7.125" style="37" bestFit="1" customWidth="1"/>
    <col min="3083" max="3083" width="33.375" style="37" bestFit="1" customWidth="1"/>
    <col min="3084" max="3328" width="9" style="37"/>
    <col min="3329" max="3329" width="8.875" style="37" bestFit="1" customWidth="1"/>
    <col min="3330" max="3330" width="8" style="37" bestFit="1" customWidth="1"/>
    <col min="3331" max="3331" width="8.5" style="37" bestFit="1" customWidth="1"/>
    <col min="3332" max="3332" width="13.375" style="37" bestFit="1" customWidth="1"/>
    <col min="3333" max="3333" width="11.375" style="37" bestFit="1" customWidth="1"/>
    <col min="3334" max="3334" width="8.375" style="37" bestFit="1" customWidth="1"/>
    <col min="3335" max="3335" width="7.125" style="37" bestFit="1" customWidth="1"/>
    <col min="3336" max="3336" width="11.375" style="37" bestFit="1" customWidth="1"/>
    <col min="3337" max="3337" width="8.375" style="37" customWidth="1"/>
    <col min="3338" max="3338" width="7.125" style="37" bestFit="1" customWidth="1"/>
    <col min="3339" max="3339" width="33.375" style="37" bestFit="1" customWidth="1"/>
    <col min="3340" max="3584" width="9" style="37"/>
    <col min="3585" max="3585" width="8.875" style="37" bestFit="1" customWidth="1"/>
    <col min="3586" max="3586" width="8" style="37" bestFit="1" customWidth="1"/>
    <col min="3587" max="3587" width="8.5" style="37" bestFit="1" customWidth="1"/>
    <col min="3588" max="3588" width="13.375" style="37" bestFit="1" customWidth="1"/>
    <col min="3589" max="3589" width="11.375" style="37" bestFit="1" customWidth="1"/>
    <col min="3590" max="3590" width="8.375" style="37" bestFit="1" customWidth="1"/>
    <col min="3591" max="3591" width="7.125" style="37" bestFit="1" customWidth="1"/>
    <col min="3592" max="3592" width="11.375" style="37" bestFit="1" customWidth="1"/>
    <col min="3593" max="3593" width="8.375" style="37" customWidth="1"/>
    <col min="3594" max="3594" width="7.125" style="37" bestFit="1" customWidth="1"/>
    <col min="3595" max="3595" width="33.375" style="37" bestFit="1" customWidth="1"/>
    <col min="3596" max="3840" width="9" style="37"/>
    <col min="3841" max="3841" width="8.875" style="37" bestFit="1" customWidth="1"/>
    <col min="3842" max="3842" width="8" style="37" bestFit="1" customWidth="1"/>
    <col min="3843" max="3843" width="8.5" style="37" bestFit="1" customWidth="1"/>
    <col min="3844" max="3844" width="13.375" style="37" bestFit="1" customWidth="1"/>
    <col min="3845" max="3845" width="11.375" style="37" bestFit="1" customWidth="1"/>
    <col min="3846" max="3846" width="8.375" style="37" bestFit="1" customWidth="1"/>
    <col min="3847" max="3847" width="7.125" style="37" bestFit="1" customWidth="1"/>
    <col min="3848" max="3848" width="11.375" style="37" bestFit="1" customWidth="1"/>
    <col min="3849" max="3849" width="8.375" style="37" customWidth="1"/>
    <col min="3850" max="3850" width="7.125" style="37" bestFit="1" customWidth="1"/>
    <col min="3851" max="3851" width="33.375" style="37" bestFit="1" customWidth="1"/>
    <col min="3852" max="4096" width="9" style="37"/>
    <col min="4097" max="4097" width="8.875" style="37" bestFit="1" customWidth="1"/>
    <col min="4098" max="4098" width="8" style="37" bestFit="1" customWidth="1"/>
    <col min="4099" max="4099" width="8.5" style="37" bestFit="1" customWidth="1"/>
    <col min="4100" max="4100" width="13.375" style="37" bestFit="1" customWidth="1"/>
    <col min="4101" max="4101" width="11.375" style="37" bestFit="1" customWidth="1"/>
    <col min="4102" max="4102" width="8.375" style="37" bestFit="1" customWidth="1"/>
    <col min="4103" max="4103" width="7.125" style="37" bestFit="1" customWidth="1"/>
    <col min="4104" max="4104" width="11.375" style="37" bestFit="1" customWidth="1"/>
    <col min="4105" max="4105" width="8.375" style="37" customWidth="1"/>
    <col min="4106" max="4106" width="7.125" style="37" bestFit="1" customWidth="1"/>
    <col min="4107" max="4107" width="33.375" style="37" bestFit="1" customWidth="1"/>
    <col min="4108" max="4352" width="9" style="37"/>
    <col min="4353" max="4353" width="8.875" style="37" bestFit="1" customWidth="1"/>
    <col min="4354" max="4354" width="8" style="37" bestFit="1" customWidth="1"/>
    <col min="4355" max="4355" width="8.5" style="37" bestFit="1" customWidth="1"/>
    <col min="4356" max="4356" width="13.375" style="37" bestFit="1" customWidth="1"/>
    <col min="4357" max="4357" width="11.375" style="37" bestFit="1" customWidth="1"/>
    <col min="4358" max="4358" width="8.375" style="37" bestFit="1" customWidth="1"/>
    <col min="4359" max="4359" width="7.125" style="37" bestFit="1" customWidth="1"/>
    <col min="4360" max="4360" width="11.375" style="37" bestFit="1" customWidth="1"/>
    <col min="4361" max="4361" width="8.375" style="37" customWidth="1"/>
    <col min="4362" max="4362" width="7.125" style="37" bestFit="1" customWidth="1"/>
    <col min="4363" max="4363" width="33.375" style="37" bestFit="1" customWidth="1"/>
    <col min="4364" max="4608" width="9" style="37"/>
    <col min="4609" max="4609" width="8.875" style="37" bestFit="1" customWidth="1"/>
    <col min="4610" max="4610" width="8" style="37" bestFit="1" customWidth="1"/>
    <col min="4611" max="4611" width="8.5" style="37" bestFit="1" customWidth="1"/>
    <col min="4612" max="4612" width="13.375" style="37" bestFit="1" customWidth="1"/>
    <col min="4613" max="4613" width="11.375" style="37" bestFit="1" customWidth="1"/>
    <col min="4614" max="4614" width="8.375" style="37" bestFit="1" customWidth="1"/>
    <col min="4615" max="4615" width="7.125" style="37" bestFit="1" customWidth="1"/>
    <col min="4616" max="4616" width="11.375" style="37" bestFit="1" customWidth="1"/>
    <col min="4617" max="4617" width="8.375" style="37" customWidth="1"/>
    <col min="4618" max="4618" width="7.125" style="37" bestFit="1" customWidth="1"/>
    <col min="4619" max="4619" width="33.375" style="37" bestFit="1" customWidth="1"/>
    <col min="4620" max="4864" width="9" style="37"/>
    <col min="4865" max="4865" width="8.875" style="37" bestFit="1" customWidth="1"/>
    <col min="4866" max="4866" width="8" style="37" bestFit="1" customWidth="1"/>
    <col min="4867" max="4867" width="8.5" style="37" bestFit="1" customWidth="1"/>
    <col min="4868" max="4868" width="13.375" style="37" bestFit="1" customWidth="1"/>
    <col min="4869" max="4869" width="11.375" style="37" bestFit="1" customWidth="1"/>
    <col min="4870" max="4870" width="8.375" style="37" bestFit="1" customWidth="1"/>
    <col min="4871" max="4871" width="7.125" style="37" bestFit="1" customWidth="1"/>
    <col min="4872" max="4872" width="11.375" style="37" bestFit="1" customWidth="1"/>
    <col min="4873" max="4873" width="8.375" style="37" customWidth="1"/>
    <col min="4874" max="4874" width="7.125" style="37" bestFit="1" customWidth="1"/>
    <col min="4875" max="4875" width="33.375" style="37" bestFit="1" customWidth="1"/>
    <col min="4876" max="5120" width="9" style="37"/>
    <col min="5121" max="5121" width="8.875" style="37" bestFit="1" customWidth="1"/>
    <col min="5122" max="5122" width="8" style="37" bestFit="1" customWidth="1"/>
    <col min="5123" max="5123" width="8.5" style="37" bestFit="1" customWidth="1"/>
    <col min="5124" max="5124" width="13.375" style="37" bestFit="1" customWidth="1"/>
    <col min="5125" max="5125" width="11.375" style="37" bestFit="1" customWidth="1"/>
    <col min="5126" max="5126" width="8.375" style="37" bestFit="1" customWidth="1"/>
    <col min="5127" max="5127" width="7.125" style="37" bestFit="1" customWidth="1"/>
    <col min="5128" max="5128" width="11.375" style="37" bestFit="1" customWidth="1"/>
    <col min="5129" max="5129" width="8.375" style="37" customWidth="1"/>
    <col min="5130" max="5130" width="7.125" style="37" bestFit="1" customWidth="1"/>
    <col min="5131" max="5131" width="33.375" style="37" bestFit="1" customWidth="1"/>
    <col min="5132" max="5376" width="9" style="37"/>
    <col min="5377" max="5377" width="8.875" style="37" bestFit="1" customWidth="1"/>
    <col min="5378" max="5378" width="8" style="37" bestFit="1" customWidth="1"/>
    <col min="5379" max="5379" width="8.5" style="37" bestFit="1" customWidth="1"/>
    <col min="5380" max="5380" width="13.375" style="37" bestFit="1" customWidth="1"/>
    <col min="5381" max="5381" width="11.375" style="37" bestFit="1" customWidth="1"/>
    <col min="5382" max="5382" width="8.375" style="37" bestFit="1" customWidth="1"/>
    <col min="5383" max="5383" width="7.125" style="37" bestFit="1" customWidth="1"/>
    <col min="5384" max="5384" width="11.375" style="37" bestFit="1" customWidth="1"/>
    <col min="5385" max="5385" width="8.375" style="37" customWidth="1"/>
    <col min="5386" max="5386" width="7.125" style="37" bestFit="1" customWidth="1"/>
    <col min="5387" max="5387" width="33.375" style="37" bestFit="1" customWidth="1"/>
    <col min="5388" max="5632" width="9" style="37"/>
    <col min="5633" max="5633" width="8.875" style="37" bestFit="1" customWidth="1"/>
    <col min="5634" max="5634" width="8" style="37" bestFit="1" customWidth="1"/>
    <col min="5635" max="5635" width="8.5" style="37" bestFit="1" customWidth="1"/>
    <col min="5636" max="5636" width="13.375" style="37" bestFit="1" customWidth="1"/>
    <col min="5637" max="5637" width="11.375" style="37" bestFit="1" customWidth="1"/>
    <col min="5638" max="5638" width="8.375" style="37" bestFit="1" customWidth="1"/>
    <col min="5639" max="5639" width="7.125" style="37" bestFit="1" customWidth="1"/>
    <col min="5640" max="5640" width="11.375" style="37" bestFit="1" customWidth="1"/>
    <col min="5641" max="5641" width="8.375" style="37" customWidth="1"/>
    <col min="5642" max="5642" width="7.125" style="37" bestFit="1" customWidth="1"/>
    <col min="5643" max="5643" width="33.375" style="37" bestFit="1" customWidth="1"/>
    <col min="5644" max="5888" width="9" style="37"/>
    <col min="5889" max="5889" width="8.875" style="37" bestFit="1" customWidth="1"/>
    <col min="5890" max="5890" width="8" style="37" bestFit="1" customWidth="1"/>
    <col min="5891" max="5891" width="8.5" style="37" bestFit="1" customWidth="1"/>
    <col min="5892" max="5892" width="13.375" style="37" bestFit="1" customWidth="1"/>
    <col min="5893" max="5893" width="11.375" style="37" bestFit="1" customWidth="1"/>
    <col min="5894" max="5894" width="8.375" style="37" bestFit="1" customWidth="1"/>
    <col min="5895" max="5895" width="7.125" style="37" bestFit="1" customWidth="1"/>
    <col min="5896" max="5896" width="11.375" style="37" bestFit="1" customWidth="1"/>
    <col min="5897" max="5897" width="8.375" style="37" customWidth="1"/>
    <col min="5898" max="5898" width="7.125" style="37" bestFit="1" customWidth="1"/>
    <col min="5899" max="5899" width="33.375" style="37" bestFit="1" customWidth="1"/>
    <col min="5900" max="6144" width="9" style="37"/>
    <col min="6145" max="6145" width="8.875" style="37" bestFit="1" customWidth="1"/>
    <col min="6146" max="6146" width="8" style="37" bestFit="1" customWidth="1"/>
    <col min="6147" max="6147" width="8.5" style="37" bestFit="1" customWidth="1"/>
    <col min="6148" max="6148" width="13.375" style="37" bestFit="1" customWidth="1"/>
    <col min="6149" max="6149" width="11.375" style="37" bestFit="1" customWidth="1"/>
    <col min="6150" max="6150" width="8.375" style="37" bestFit="1" customWidth="1"/>
    <col min="6151" max="6151" width="7.125" style="37" bestFit="1" customWidth="1"/>
    <col min="6152" max="6152" width="11.375" style="37" bestFit="1" customWidth="1"/>
    <col min="6153" max="6153" width="8.375" style="37" customWidth="1"/>
    <col min="6154" max="6154" width="7.125" style="37" bestFit="1" customWidth="1"/>
    <col min="6155" max="6155" width="33.375" style="37" bestFit="1" customWidth="1"/>
    <col min="6156" max="6400" width="9" style="37"/>
    <col min="6401" max="6401" width="8.875" style="37" bestFit="1" customWidth="1"/>
    <col min="6402" max="6402" width="8" style="37" bestFit="1" customWidth="1"/>
    <col min="6403" max="6403" width="8.5" style="37" bestFit="1" customWidth="1"/>
    <col min="6404" max="6404" width="13.375" style="37" bestFit="1" customWidth="1"/>
    <col min="6405" max="6405" width="11.375" style="37" bestFit="1" customWidth="1"/>
    <col min="6406" max="6406" width="8.375" style="37" bestFit="1" customWidth="1"/>
    <col min="6407" max="6407" width="7.125" style="37" bestFit="1" customWidth="1"/>
    <col min="6408" max="6408" width="11.375" style="37" bestFit="1" customWidth="1"/>
    <col min="6409" max="6409" width="8.375" style="37" customWidth="1"/>
    <col min="6410" max="6410" width="7.125" style="37" bestFit="1" customWidth="1"/>
    <col min="6411" max="6411" width="33.375" style="37" bestFit="1" customWidth="1"/>
    <col min="6412" max="6656" width="9" style="37"/>
    <col min="6657" max="6657" width="8.875" style="37" bestFit="1" customWidth="1"/>
    <col min="6658" max="6658" width="8" style="37" bestFit="1" customWidth="1"/>
    <col min="6659" max="6659" width="8.5" style="37" bestFit="1" customWidth="1"/>
    <col min="6660" max="6660" width="13.375" style="37" bestFit="1" customWidth="1"/>
    <col min="6661" max="6661" width="11.375" style="37" bestFit="1" customWidth="1"/>
    <col min="6662" max="6662" width="8.375" style="37" bestFit="1" customWidth="1"/>
    <col min="6663" max="6663" width="7.125" style="37" bestFit="1" customWidth="1"/>
    <col min="6664" max="6664" width="11.375" style="37" bestFit="1" customWidth="1"/>
    <col min="6665" max="6665" width="8.375" style="37" customWidth="1"/>
    <col min="6666" max="6666" width="7.125" style="37" bestFit="1" customWidth="1"/>
    <col min="6667" max="6667" width="33.375" style="37" bestFit="1" customWidth="1"/>
    <col min="6668" max="6912" width="9" style="37"/>
    <col min="6913" max="6913" width="8.875" style="37" bestFit="1" customWidth="1"/>
    <col min="6914" max="6914" width="8" style="37" bestFit="1" customWidth="1"/>
    <col min="6915" max="6915" width="8.5" style="37" bestFit="1" customWidth="1"/>
    <col min="6916" max="6916" width="13.375" style="37" bestFit="1" customWidth="1"/>
    <col min="6917" max="6917" width="11.375" style="37" bestFit="1" customWidth="1"/>
    <col min="6918" max="6918" width="8.375" style="37" bestFit="1" customWidth="1"/>
    <col min="6919" max="6919" width="7.125" style="37" bestFit="1" customWidth="1"/>
    <col min="6920" max="6920" width="11.375" style="37" bestFit="1" customWidth="1"/>
    <col min="6921" max="6921" width="8.375" style="37" customWidth="1"/>
    <col min="6922" max="6922" width="7.125" style="37" bestFit="1" customWidth="1"/>
    <col min="6923" max="6923" width="33.375" style="37" bestFit="1" customWidth="1"/>
    <col min="6924" max="7168" width="9" style="37"/>
    <col min="7169" max="7169" width="8.875" style="37" bestFit="1" customWidth="1"/>
    <col min="7170" max="7170" width="8" style="37" bestFit="1" customWidth="1"/>
    <col min="7171" max="7171" width="8.5" style="37" bestFit="1" customWidth="1"/>
    <col min="7172" max="7172" width="13.375" style="37" bestFit="1" customWidth="1"/>
    <col min="7173" max="7173" width="11.375" style="37" bestFit="1" customWidth="1"/>
    <col min="7174" max="7174" width="8.375" style="37" bestFit="1" customWidth="1"/>
    <col min="7175" max="7175" width="7.125" style="37" bestFit="1" customWidth="1"/>
    <col min="7176" max="7176" width="11.375" style="37" bestFit="1" customWidth="1"/>
    <col min="7177" max="7177" width="8.375" style="37" customWidth="1"/>
    <col min="7178" max="7178" width="7.125" style="37" bestFit="1" customWidth="1"/>
    <col min="7179" max="7179" width="33.375" style="37" bestFit="1" customWidth="1"/>
    <col min="7180" max="7424" width="9" style="37"/>
    <col min="7425" max="7425" width="8.875" style="37" bestFit="1" customWidth="1"/>
    <col min="7426" max="7426" width="8" style="37" bestFit="1" customWidth="1"/>
    <col min="7427" max="7427" width="8.5" style="37" bestFit="1" customWidth="1"/>
    <col min="7428" max="7428" width="13.375" style="37" bestFit="1" customWidth="1"/>
    <col min="7429" max="7429" width="11.375" style="37" bestFit="1" customWidth="1"/>
    <col min="7430" max="7430" width="8.375" style="37" bestFit="1" customWidth="1"/>
    <col min="7431" max="7431" width="7.125" style="37" bestFit="1" customWidth="1"/>
    <col min="7432" max="7432" width="11.375" style="37" bestFit="1" customWidth="1"/>
    <col min="7433" max="7433" width="8.375" style="37" customWidth="1"/>
    <col min="7434" max="7434" width="7.125" style="37" bestFit="1" customWidth="1"/>
    <col min="7435" max="7435" width="33.375" style="37" bestFit="1" customWidth="1"/>
    <col min="7436" max="7680" width="9" style="37"/>
    <col min="7681" max="7681" width="8.875" style="37" bestFit="1" customWidth="1"/>
    <col min="7682" max="7682" width="8" style="37" bestFit="1" customWidth="1"/>
    <col min="7683" max="7683" width="8.5" style="37" bestFit="1" customWidth="1"/>
    <col min="7684" max="7684" width="13.375" style="37" bestFit="1" customWidth="1"/>
    <col min="7685" max="7685" width="11.375" style="37" bestFit="1" customWidth="1"/>
    <col min="7686" max="7686" width="8.375" style="37" bestFit="1" customWidth="1"/>
    <col min="7687" max="7687" width="7.125" style="37" bestFit="1" customWidth="1"/>
    <col min="7688" max="7688" width="11.375" style="37" bestFit="1" customWidth="1"/>
    <col min="7689" max="7689" width="8.375" style="37" customWidth="1"/>
    <col min="7690" max="7690" width="7.125" style="37" bestFit="1" customWidth="1"/>
    <col min="7691" max="7691" width="33.375" style="37" bestFit="1" customWidth="1"/>
    <col min="7692" max="7936" width="9" style="37"/>
    <col min="7937" max="7937" width="8.875" style="37" bestFit="1" customWidth="1"/>
    <col min="7938" max="7938" width="8" style="37" bestFit="1" customWidth="1"/>
    <col min="7939" max="7939" width="8.5" style="37" bestFit="1" customWidth="1"/>
    <col min="7940" max="7940" width="13.375" style="37" bestFit="1" customWidth="1"/>
    <col min="7941" max="7941" width="11.375" style="37" bestFit="1" customWidth="1"/>
    <col min="7942" max="7942" width="8.375" style="37" bestFit="1" customWidth="1"/>
    <col min="7943" max="7943" width="7.125" style="37" bestFit="1" customWidth="1"/>
    <col min="7944" max="7944" width="11.375" style="37" bestFit="1" customWidth="1"/>
    <col min="7945" max="7945" width="8.375" style="37" customWidth="1"/>
    <col min="7946" max="7946" width="7.125" style="37" bestFit="1" customWidth="1"/>
    <col min="7947" max="7947" width="33.375" style="37" bestFit="1" customWidth="1"/>
    <col min="7948" max="8192" width="9" style="37"/>
    <col min="8193" max="8193" width="8.875" style="37" bestFit="1" customWidth="1"/>
    <col min="8194" max="8194" width="8" style="37" bestFit="1" customWidth="1"/>
    <col min="8195" max="8195" width="8.5" style="37" bestFit="1" customWidth="1"/>
    <col min="8196" max="8196" width="13.375" style="37" bestFit="1" customWidth="1"/>
    <col min="8197" max="8197" width="11.375" style="37" bestFit="1" customWidth="1"/>
    <col min="8198" max="8198" width="8.375" style="37" bestFit="1" customWidth="1"/>
    <col min="8199" max="8199" width="7.125" style="37" bestFit="1" customWidth="1"/>
    <col min="8200" max="8200" width="11.375" style="37" bestFit="1" customWidth="1"/>
    <col min="8201" max="8201" width="8.375" style="37" customWidth="1"/>
    <col min="8202" max="8202" width="7.125" style="37" bestFit="1" customWidth="1"/>
    <col min="8203" max="8203" width="33.375" style="37" bestFit="1" customWidth="1"/>
    <col min="8204" max="8448" width="9" style="37"/>
    <col min="8449" max="8449" width="8.875" style="37" bestFit="1" customWidth="1"/>
    <col min="8450" max="8450" width="8" style="37" bestFit="1" customWidth="1"/>
    <col min="8451" max="8451" width="8.5" style="37" bestFit="1" customWidth="1"/>
    <col min="8452" max="8452" width="13.375" style="37" bestFit="1" customWidth="1"/>
    <col min="8453" max="8453" width="11.375" style="37" bestFit="1" customWidth="1"/>
    <col min="8454" max="8454" width="8.375" style="37" bestFit="1" customWidth="1"/>
    <col min="8455" max="8455" width="7.125" style="37" bestFit="1" customWidth="1"/>
    <col min="8456" max="8456" width="11.375" style="37" bestFit="1" customWidth="1"/>
    <col min="8457" max="8457" width="8.375" style="37" customWidth="1"/>
    <col min="8458" max="8458" width="7.125" style="37" bestFit="1" customWidth="1"/>
    <col min="8459" max="8459" width="33.375" style="37" bestFit="1" customWidth="1"/>
    <col min="8460" max="8704" width="9" style="37"/>
    <col min="8705" max="8705" width="8.875" style="37" bestFit="1" customWidth="1"/>
    <col min="8706" max="8706" width="8" style="37" bestFit="1" customWidth="1"/>
    <col min="8707" max="8707" width="8.5" style="37" bestFit="1" customWidth="1"/>
    <col min="8708" max="8708" width="13.375" style="37" bestFit="1" customWidth="1"/>
    <col min="8709" max="8709" width="11.375" style="37" bestFit="1" customWidth="1"/>
    <col min="8710" max="8710" width="8.375" style="37" bestFit="1" customWidth="1"/>
    <col min="8711" max="8711" width="7.125" style="37" bestFit="1" customWidth="1"/>
    <col min="8712" max="8712" width="11.375" style="37" bestFit="1" customWidth="1"/>
    <col min="8713" max="8713" width="8.375" style="37" customWidth="1"/>
    <col min="8714" max="8714" width="7.125" style="37" bestFit="1" customWidth="1"/>
    <col min="8715" max="8715" width="33.375" style="37" bestFit="1" customWidth="1"/>
    <col min="8716" max="8960" width="9" style="37"/>
    <col min="8961" max="8961" width="8.875" style="37" bestFit="1" customWidth="1"/>
    <col min="8962" max="8962" width="8" style="37" bestFit="1" customWidth="1"/>
    <col min="8963" max="8963" width="8.5" style="37" bestFit="1" customWidth="1"/>
    <col min="8964" max="8964" width="13.375" style="37" bestFit="1" customWidth="1"/>
    <col min="8965" max="8965" width="11.375" style="37" bestFit="1" customWidth="1"/>
    <col min="8966" max="8966" width="8.375" style="37" bestFit="1" customWidth="1"/>
    <col min="8967" max="8967" width="7.125" style="37" bestFit="1" customWidth="1"/>
    <col min="8968" max="8968" width="11.375" style="37" bestFit="1" customWidth="1"/>
    <col min="8969" max="8969" width="8.375" style="37" customWidth="1"/>
    <col min="8970" max="8970" width="7.125" style="37" bestFit="1" customWidth="1"/>
    <col min="8971" max="8971" width="33.375" style="37" bestFit="1" customWidth="1"/>
    <col min="8972" max="9216" width="9" style="37"/>
    <col min="9217" max="9217" width="8.875" style="37" bestFit="1" customWidth="1"/>
    <col min="9218" max="9218" width="8" style="37" bestFit="1" customWidth="1"/>
    <col min="9219" max="9219" width="8.5" style="37" bestFit="1" customWidth="1"/>
    <col min="9220" max="9220" width="13.375" style="37" bestFit="1" customWidth="1"/>
    <col min="9221" max="9221" width="11.375" style="37" bestFit="1" customWidth="1"/>
    <col min="9222" max="9222" width="8.375" style="37" bestFit="1" customWidth="1"/>
    <col min="9223" max="9223" width="7.125" style="37" bestFit="1" customWidth="1"/>
    <col min="9224" max="9224" width="11.375" style="37" bestFit="1" customWidth="1"/>
    <col min="9225" max="9225" width="8.375" style="37" customWidth="1"/>
    <col min="9226" max="9226" width="7.125" style="37" bestFit="1" customWidth="1"/>
    <col min="9227" max="9227" width="33.375" style="37" bestFit="1" customWidth="1"/>
    <col min="9228" max="9472" width="9" style="37"/>
    <col min="9473" max="9473" width="8.875" style="37" bestFit="1" customWidth="1"/>
    <col min="9474" max="9474" width="8" style="37" bestFit="1" customWidth="1"/>
    <col min="9475" max="9475" width="8.5" style="37" bestFit="1" customWidth="1"/>
    <col min="9476" max="9476" width="13.375" style="37" bestFit="1" customWidth="1"/>
    <col min="9477" max="9477" width="11.375" style="37" bestFit="1" customWidth="1"/>
    <col min="9478" max="9478" width="8.375" style="37" bestFit="1" customWidth="1"/>
    <col min="9479" max="9479" width="7.125" style="37" bestFit="1" customWidth="1"/>
    <col min="9480" max="9480" width="11.375" style="37" bestFit="1" customWidth="1"/>
    <col min="9481" max="9481" width="8.375" style="37" customWidth="1"/>
    <col min="9482" max="9482" width="7.125" style="37" bestFit="1" customWidth="1"/>
    <col min="9483" max="9483" width="33.375" style="37" bestFit="1" customWidth="1"/>
    <col min="9484" max="9728" width="9" style="37"/>
    <col min="9729" max="9729" width="8.875" style="37" bestFit="1" customWidth="1"/>
    <col min="9730" max="9730" width="8" style="37" bestFit="1" customWidth="1"/>
    <col min="9731" max="9731" width="8.5" style="37" bestFit="1" customWidth="1"/>
    <col min="9732" max="9732" width="13.375" style="37" bestFit="1" customWidth="1"/>
    <col min="9733" max="9733" width="11.375" style="37" bestFit="1" customWidth="1"/>
    <col min="9734" max="9734" width="8.375" style="37" bestFit="1" customWidth="1"/>
    <col min="9735" max="9735" width="7.125" style="37" bestFit="1" customWidth="1"/>
    <col min="9736" max="9736" width="11.375" style="37" bestFit="1" customWidth="1"/>
    <col min="9737" max="9737" width="8.375" style="37" customWidth="1"/>
    <col min="9738" max="9738" width="7.125" style="37" bestFit="1" customWidth="1"/>
    <col min="9739" max="9739" width="33.375" style="37" bestFit="1" customWidth="1"/>
    <col min="9740" max="9984" width="9" style="37"/>
    <col min="9985" max="9985" width="8.875" style="37" bestFit="1" customWidth="1"/>
    <col min="9986" max="9986" width="8" style="37" bestFit="1" customWidth="1"/>
    <col min="9987" max="9987" width="8.5" style="37" bestFit="1" customWidth="1"/>
    <col min="9988" max="9988" width="13.375" style="37" bestFit="1" customWidth="1"/>
    <col min="9989" max="9989" width="11.375" style="37" bestFit="1" customWidth="1"/>
    <col min="9990" max="9990" width="8.375" style="37" bestFit="1" customWidth="1"/>
    <col min="9991" max="9991" width="7.125" style="37" bestFit="1" customWidth="1"/>
    <col min="9992" max="9992" width="11.375" style="37" bestFit="1" customWidth="1"/>
    <col min="9993" max="9993" width="8.375" style="37" customWidth="1"/>
    <col min="9994" max="9994" width="7.125" style="37" bestFit="1" customWidth="1"/>
    <col min="9995" max="9995" width="33.375" style="37" bestFit="1" customWidth="1"/>
    <col min="9996" max="10240" width="9" style="37"/>
    <col min="10241" max="10241" width="8.875" style="37" bestFit="1" customWidth="1"/>
    <col min="10242" max="10242" width="8" style="37" bestFit="1" customWidth="1"/>
    <col min="10243" max="10243" width="8.5" style="37" bestFit="1" customWidth="1"/>
    <col min="10244" max="10244" width="13.375" style="37" bestFit="1" customWidth="1"/>
    <col min="10245" max="10245" width="11.375" style="37" bestFit="1" customWidth="1"/>
    <col min="10246" max="10246" width="8.375" style="37" bestFit="1" customWidth="1"/>
    <col min="10247" max="10247" width="7.125" style="37" bestFit="1" customWidth="1"/>
    <col min="10248" max="10248" width="11.375" style="37" bestFit="1" customWidth="1"/>
    <col min="10249" max="10249" width="8.375" style="37" customWidth="1"/>
    <col min="10250" max="10250" width="7.125" style="37" bestFit="1" customWidth="1"/>
    <col min="10251" max="10251" width="33.375" style="37" bestFit="1" customWidth="1"/>
    <col min="10252" max="10496" width="9" style="37"/>
    <col min="10497" max="10497" width="8.875" style="37" bestFit="1" customWidth="1"/>
    <col min="10498" max="10498" width="8" style="37" bestFit="1" customWidth="1"/>
    <col min="10499" max="10499" width="8.5" style="37" bestFit="1" customWidth="1"/>
    <col min="10500" max="10500" width="13.375" style="37" bestFit="1" customWidth="1"/>
    <col min="10501" max="10501" width="11.375" style="37" bestFit="1" customWidth="1"/>
    <col min="10502" max="10502" width="8.375" style="37" bestFit="1" customWidth="1"/>
    <col min="10503" max="10503" width="7.125" style="37" bestFit="1" customWidth="1"/>
    <col min="10504" max="10504" width="11.375" style="37" bestFit="1" customWidth="1"/>
    <col min="10505" max="10505" width="8.375" style="37" customWidth="1"/>
    <col min="10506" max="10506" width="7.125" style="37" bestFit="1" customWidth="1"/>
    <col min="10507" max="10507" width="33.375" style="37" bestFit="1" customWidth="1"/>
    <col min="10508" max="10752" width="9" style="37"/>
    <col min="10753" max="10753" width="8.875" style="37" bestFit="1" customWidth="1"/>
    <col min="10754" max="10754" width="8" style="37" bestFit="1" customWidth="1"/>
    <col min="10755" max="10755" width="8.5" style="37" bestFit="1" customWidth="1"/>
    <col min="10756" max="10756" width="13.375" style="37" bestFit="1" customWidth="1"/>
    <col min="10757" max="10757" width="11.375" style="37" bestFit="1" customWidth="1"/>
    <col min="10758" max="10758" width="8.375" style="37" bestFit="1" customWidth="1"/>
    <col min="10759" max="10759" width="7.125" style="37" bestFit="1" customWidth="1"/>
    <col min="10760" max="10760" width="11.375" style="37" bestFit="1" customWidth="1"/>
    <col min="10761" max="10761" width="8.375" style="37" customWidth="1"/>
    <col min="10762" max="10762" width="7.125" style="37" bestFit="1" customWidth="1"/>
    <col min="10763" max="10763" width="33.375" style="37" bestFit="1" customWidth="1"/>
    <col min="10764" max="11008" width="9" style="37"/>
    <col min="11009" max="11009" width="8.875" style="37" bestFit="1" customWidth="1"/>
    <col min="11010" max="11010" width="8" style="37" bestFit="1" customWidth="1"/>
    <col min="11011" max="11011" width="8.5" style="37" bestFit="1" customWidth="1"/>
    <col min="11012" max="11012" width="13.375" style="37" bestFit="1" customWidth="1"/>
    <col min="11013" max="11013" width="11.375" style="37" bestFit="1" customWidth="1"/>
    <col min="11014" max="11014" width="8.375" style="37" bestFit="1" customWidth="1"/>
    <col min="11015" max="11015" width="7.125" style="37" bestFit="1" customWidth="1"/>
    <col min="11016" max="11016" width="11.375" style="37" bestFit="1" customWidth="1"/>
    <col min="11017" max="11017" width="8.375" style="37" customWidth="1"/>
    <col min="11018" max="11018" width="7.125" style="37" bestFit="1" customWidth="1"/>
    <col min="11019" max="11019" width="33.375" style="37" bestFit="1" customWidth="1"/>
    <col min="11020" max="11264" width="9" style="37"/>
    <col min="11265" max="11265" width="8.875" style="37" bestFit="1" customWidth="1"/>
    <col min="11266" max="11266" width="8" style="37" bestFit="1" customWidth="1"/>
    <col min="11267" max="11267" width="8.5" style="37" bestFit="1" customWidth="1"/>
    <col min="11268" max="11268" width="13.375" style="37" bestFit="1" customWidth="1"/>
    <col min="11269" max="11269" width="11.375" style="37" bestFit="1" customWidth="1"/>
    <col min="11270" max="11270" width="8.375" style="37" bestFit="1" customWidth="1"/>
    <col min="11271" max="11271" width="7.125" style="37" bestFit="1" customWidth="1"/>
    <col min="11272" max="11272" width="11.375" style="37" bestFit="1" customWidth="1"/>
    <col min="11273" max="11273" width="8.375" style="37" customWidth="1"/>
    <col min="11274" max="11274" width="7.125" style="37" bestFit="1" customWidth="1"/>
    <col min="11275" max="11275" width="33.375" style="37" bestFit="1" customWidth="1"/>
    <col min="11276" max="11520" width="9" style="37"/>
    <col min="11521" max="11521" width="8.875" style="37" bestFit="1" customWidth="1"/>
    <col min="11522" max="11522" width="8" style="37" bestFit="1" customWidth="1"/>
    <col min="11523" max="11523" width="8.5" style="37" bestFit="1" customWidth="1"/>
    <col min="11524" max="11524" width="13.375" style="37" bestFit="1" customWidth="1"/>
    <col min="11525" max="11525" width="11.375" style="37" bestFit="1" customWidth="1"/>
    <col min="11526" max="11526" width="8.375" style="37" bestFit="1" customWidth="1"/>
    <col min="11527" max="11527" width="7.125" style="37" bestFit="1" customWidth="1"/>
    <col min="11528" max="11528" width="11.375" style="37" bestFit="1" customWidth="1"/>
    <col min="11529" max="11529" width="8.375" style="37" customWidth="1"/>
    <col min="11530" max="11530" width="7.125" style="37" bestFit="1" customWidth="1"/>
    <col min="11531" max="11531" width="33.375" style="37" bestFit="1" customWidth="1"/>
    <col min="11532" max="11776" width="9" style="37"/>
    <col min="11777" max="11777" width="8.875" style="37" bestFit="1" customWidth="1"/>
    <col min="11778" max="11778" width="8" style="37" bestFit="1" customWidth="1"/>
    <col min="11779" max="11779" width="8.5" style="37" bestFit="1" customWidth="1"/>
    <col min="11780" max="11780" width="13.375" style="37" bestFit="1" customWidth="1"/>
    <col min="11781" max="11781" width="11.375" style="37" bestFit="1" customWidth="1"/>
    <col min="11782" max="11782" width="8.375" style="37" bestFit="1" customWidth="1"/>
    <col min="11783" max="11783" width="7.125" style="37" bestFit="1" customWidth="1"/>
    <col min="11784" max="11784" width="11.375" style="37" bestFit="1" customWidth="1"/>
    <col min="11785" max="11785" width="8.375" style="37" customWidth="1"/>
    <col min="11786" max="11786" width="7.125" style="37" bestFit="1" customWidth="1"/>
    <col min="11787" max="11787" width="33.375" style="37" bestFit="1" customWidth="1"/>
    <col min="11788" max="12032" width="9" style="37"/>
    <col min="12033" max="12033" width="8.875" style="37" bestFit="1" customWidth="1"/>
    <col min="12034" max="12034" width="8" style="37" bestFit="1" customWidth="1"/>
    <col min="12035" max="12035" width="8.5" style="37" bestFit="1" customWidth="1"/>
    <col min="12036" max="12036" width="13.375" style="37" bestFit="1" customWidth="1"/>
    <col min="12037" max="12037" width="11.375" style="37" bestFit="1" customWidth="1"/>
    <col min="12038" max="12038" width="8.375" style="37" bestFit="1" customWidth="1"/>
    <col min="12039" max="12039" width="7.125" style="37" bestFit="1" customWidth="1"/>
    <col min="12040" max="12040" width="11.375" style="37" bestFit="1" customWidth="1"/>
    <col min="12041" max="12041" width="8.375" style="37" customWidth="1"/>
    <col min="12042" max="12042" width="7.125" style="37" bestFit="1" customWidth="1"/>
    <col min="12043" max="12043" width="33.375" style="37" bestFit="1" customWidth="1"/>
    <col min="12044" max="12288" width="9" style="37"/>
    <col min="12289" max="12289" width="8.875" style="37" bestFit="1" customWidth="1"/>
    <col min="12290" max="12290" width="8" style="37" bestFit="1" customWidth="1"/>
    <col min="12291" max="12291" width="8.5" style="37" bestFit="1" customWidth="1"/>
    <col min="12292" max="12292" width="13.375" style="37" bestFit="1" customWidth="1"/>
    <col min="12293" max="12293" width="11.375" style="37" bestFit="1" customWidth="1"/>
    <col min="12294" max="12294" width="8.375" style="37" bestFit="1" customWidth="1"/>
    <col min="12295" max="12295" width="7.125" style="37" bestFit="1" customWidth="1"/>
    <col min="12296" max="12296" width="11.375" style="37" bestFit="1" customWidth="1"/>
    <col min="12297" max="12297" width="8.375" style="37" customWidth="1"/>
    <col min="12298" max="12298" width="7.125" style="37" bestFit="1" customWidth="1"/>
    <col min="12299" max="12299" width="33.375" style="37" bestFit="1" customWidth="1"/>
    <col min="12300" max="12544" width="9" style="37"/>
    <col min="12545" max="12545" width="8.875" style="37" bestFit="1" customWidth="1"/>
    <col min="12546" max="12546" width="8" style="37" bestFit="1" customWidth="1"/>
    <col min="12547" max="12547" width="8.5" style="37" bestFit="1" customWidth="1"/>
    <col min="12548" max="12548" width="13.375" style="37" bestFit="1" customWidth="1"/>
    <col min="12549" max="12549" width="11.375" style="37" bestFit="1" customWidth="1"/>
    <col min="12550" max="12550" width="8.375" style="37" bestFit="1" customWidth="1"/>
    <col min="12551" max="12551" width="7.125" style="37" bestFit="1" customWidth="1"/>
    <col min="12552" max="12552" width="11.375" style="37" bestFit="1" customWidth="1"/>
    <col min="12553" max="12553" width="8.375" style="37" customWidth="1"/>
    <col min="12554" max="12554" width="7.125" style="37" bestFit="1" customWidth="1"/>
    <col min="12555" max="12555" width="33.375" style="37" bestFit="1" customWidth="1"/>
    <col min="12556" max="12800" width="9" style="37"/>
    <col min="12801" max="12801" width="8.875" style="37" bestFit="1" customWidth="1"/>
    <col min="12802" max="12802" width="8" style="37" bestFit="1" customWidth="1"/>
    <col min="12803" max="12803" width="8.5" style="37" bestFit="1" customWidth="1"/>
    <col min="12804" max="12804" width="13.375" style="37" bestFit="1" customWidth="1"/>
    <col min="12805" max="12805" width="11.375" style="37" bestFit="1" customWidth="1"/>
    <col min="12806" max="12806" width="8.375" style="37" bestFit="1" customWidth="1"/>
    <col min="12807" max="12807" width="7.125" style="37" bestFit="1" customWidth="1"/>
    <col min="12808" max="12808" width="11.375" style="37" bestFit="1" customWidth="1"/>
    <col min="12809" max="12809" width="8.375" style="37" customWidth="1"/>
    <col min="12810" max="12810" width="7.125" style="37" bestFit="1" customWidth="1"/>
    <col min="12811" max="12811" width="33.375" style="37" bestFit="1" customWidth="1"/>
    <col min="12812" max="13056" width="9" style="37"/>
    <col min="13057" max="13057" width="8.875" style="37" bestFit="1" customWidth="1"/>
    <col min="13058" max="13058" width="8" style="37" bestFit="1" customWidth="1"/>
    <col min="13059" max="13059" width="8.5" style="37" bestFit="1" customWidth="1"/>
    <col min="13060" max="13060" width="13.375" style="37" bestFit="1" customWidth="1"/>
    <col min="13061" max="13061" width="11.375" style="37" bestFit="1" customWidth="1"/>
    <col min="13062" max="13062" width="8.375" style="37" bestFit="1" customWidth="1"/>
    <col min="13063" max="13063" width="7.125" style="37" bestFit="1" customWidth="1"/>
    <col min="13064" max="13064" width="11.375" style="37" bestFit="1" customWidth="1"/>
    <col min="13065" max="13065" width="8.375" style="37" customWidth="1"/>
    <col min="13066" max="13066" width="7.125" style="37" bestFit="1" customWidth="1"/>
    <col min="13067" max="13067" width="33.375" style="37" bestFit="1" customWidth="1"/>
    <col min="13068" max="13312" width="9" style="37"/>
    <col min="13313" max="13313" width="8.875" style="37" bestFit="1" customWidth="1"/>
    <col min="13314" max="13314" width="8" style="37" bestFit="1" customWidth="1"/>
    <col min="13315" max="13315" width="8.5" style="37" bestFit="1" customWidth="1"/>
    <col min="13316" max="13316" width="13.375" style="37" bestFit="1" customWidth="1"/>
    <col min="13317" max="13317" width="11.375" style="37" bestFit="1" customWidth="1"/>
    <col min="13318" max="13318" width="8.375" style="37" bestFit="1" customWidth="1"/>
    <col min="13319" max="13319" width="7.125" style="37" bestFit="1" customWidth="1"/>
    <col min="13320" max="13320" width="11.375" style="37" bestFit="1" customWidth="1"/>
    <col min="13321" max="13321" width="8.375" style="37" customWidth="1"/>
    <col min="13322" max="13322" width="7.125" style="37" bestFit="1" customWidth="1"/>
    <col min="13323" max="13323" width="33.375" style="37" bestFit="1" customWidth="1"/>
    <col min="13324" max="13568" width="9" style="37"/>
    <col min="13569" max="13569" width="8.875" style="37" bestFit="1" customWidth="1"/>
    <col min="13570" max="13570" width="8" style="37" bestFit="1" customWidth="1"/>
    <col min="13571" max="13571" width="8.5" style="37" bestFit="1" customWidth="1"/>
    <col min="13572" max="13572" width="13.375" style="37" bestFit="1" customWidth="1"/>
    <col min="13573" max="13573" width="11.375" style="37" bestFit="1" customWidth="1"/>
    <col min="13574" max="13574" width="8.375" style="37" bestFit="1" customWidth="1"/>
    <col min="13575" max="13575" width="7.125" style="37" bestFit="1" customWidth="1"/>
    <col min="13576" max="13576" width="11.375" style="37" bestFit="1" customWidth="1"/>
    <col min="13577" max="13577" width="8.375" style="37" customWidth="1"/>
    <col min="13578" max="13578" width="7.125" style="37" bestFit="1" customWidth="1"/>
    <col min="13579" max="13579" width="33.375" style="37" bestFit="1" customWidth="1"/>
    <col min="13580" max="13824" width="9" style="37"/>
    <col min="13825" max="13825" width="8.875" style="37" bestFit="1" customWidth="1"/>
    <col min="13826" max="13826" width="8" style="37" bestFit="1" customWidth="1"/>
    <col min="13827" max="13827" width="8.5" style="37" bestFit="1" customWidth="1"/>
    <col min="13828" max="13828" width="13.375" style="37" bestFit="1" customWidth="1"/>
    <col min="13829" max="13829" width="11.375" style="37" bestFit="1" customWidth="1"/>
    <col min="13830" max="13830" width="8.375" style="37" bestFit="1" customWidth="1"/>
    <col min="13831" max="13831" width="7.125" style="37" bestFit="1" customWidth="1"/>
    <col min="13832" max="13832" width="11.375" style="37" bestFit="1" customWidth="1"/>
    <col min="13833" max="13833" width="8.375" style="37" customWidth="1"/>
    <col min="13834" max="13834" width="7.125" style="37" bestFit="1" customWidth="1"/>
    <col min="13835" max="13835" width="33.375" style="37" bestFit="1" customWidth="1"/>
    <col min="13836" max="14080" width="9" style="37"/>
    <col min="14081" max="14081" width="8.875" style="37" bestFit="1" customWidth="1"/>
    <col min="14082" max="14082" width="8" style="37" bestFit="1" customWidth="1"/>
    <col min="14083" max="14083" width="8.5" style="37" bestFit="1" customWidth="1"/>
    <col min="14084" max="14084" width="13.375" style="37" bestFit="1" customWidth="1"/>
    <col min="14085" max="14085" width="11.375" style="37" bestFit="1" customWidth="1"/>
    <col min="14086" max="14086" width="8.375" style="37" bestFit="1" customWidth="1"/>
    <col min="14087" max="14087" width="7.125" style="37" bestFit="1" customWidth="1"/>
    <col min="14088" max="14088" width="11.375" style="37" bestFit="1" customWidth="1"/>
    <col min="14089" max="14089" width="8.375" style="37" customWidth="1"/>
    <col min="14090" max="14090" width="7.125" style="37" bestFit="1" customWidth="1"/>
    <col min="14091" max="14091" width="33.375" style="37" bestFit="1" customWidth="1"/>
    <col min="14092" max="14336" width="9" style="37"/>
    <col min="14337" max="14337" width="8.875" style="37" bestFit="1" customWidth="1"/>
    <col min="14338" max="14338" width="8" style="37" bestFit="1" customWidth="1"/>
    <col min="14339" max="14339" width="8.5" style="37" bestFit="1" customWidth="1"/>
    <col min="14340" max="14340" width="13.375" style="37" bestFit="1" customWidth="1"/>
    <col min="14341" max="14341" width="11.375" style="37" bestFit="1" customWidth="1"/>
    <col min="14342" max="14342" width="8.375" style="37" bestFit="1" customWidth="1"/>
    <col min="14343" max="14343" width="7.125" style="37" bestFit="1" customWidth="1"/>
    <col min="14344" max="14344" width="11.375" style="37" bestFit="1" customWidth="1"/>
    <col min="14345" max="14345" width="8.375" style="37" customWidth="1"/>
    <col min="14346" max="14346" width="7.125" style="37" bestFit="1" customWidth="1"/>
    <col min="14347" max="14347" width="33.375" style="37" bestFit="1" customWidth="1"/>
    <col min="14348" max="14592" width="9" style="37"/>
    <col min="14593" max="14593" width="8.875" style="37" bestFit="1" customWidth="1"/>
    <col min="14594" max="14594" width="8" style="37" bestFit="1" customWidth="1"/>
    <col min="14595" max="14595" width="8.5" style="37" bestFit="1" customWidth="1"/>
    <col min="14596" max="14596" width="13.375" style="37" bestFit="1" customWidth="1"/>
    <col min="14597" max="14597" width="11.375" style="37" bestFit="1" customWidth="1"/>
    <col min="14598" max="14598" width="8.375" style="37" bestFit="1" customWidth="1"/>
    <col min="14599" max="14599" width="7.125" style="37" bestFit="1" customWidth="1"/>
    <col min="14600" max="14600" width="11.375" style="37" bestFit="1" customWidth="1"/>
    <col min="14601" max="14601" width="8.375" style="37" customWidth="1"/>
    <col min="14602" max="14602" width="7.125" style="37" bestFit="1" customWidth="1"/>
    <col min="14603" max="14603" width="33.375" style="37" bestFit="1" customWidth="1"/>
    <col min="14604" max="14848" width="9" style="37"/>
    <col min="14849" max="14849" width="8.875" style="37" bestFit="1" customWidth="1"/>
    <col min="14850" max="14850" width="8" style="37" bestFit="1" customWidth="1"/>
    <col min="14851" max="14851" width="8.5" style="37" bestFit="1" customWidth="1"/>
    <col min="14852" max="14852" width="13.375" style="37" bestFit="1" customWidth="1"/>
    <col min="14853" max="14853" width="11.375" style="37" bestFit="1" customWidth="1"/>
    <col min="14854" max="14854" width="8.375" style="37" bestFit="1" customWidth="1"/>
    <col min="14855" max="14855" width="7.125" style="37" bestFit="1" customWidth="1"/>
    <col min="14856" max="14856" width="11.375" style="37" bestFit="1" customWidth="1"/>
    <col min="14857" max="14857" width="8.375" style="37" customWidth="1"/>
    <col min="14858" max="14858" width="7.125" style="37" bestFit="1" customWidth="1"/>
    <col min="14859" max="14859" width="33.375" style="37" bestFit="1" customWidth="1"/>
    <col min="14860" max="15104" width="9" style="37"/>
    <col min="15105" max="15105" width="8.875" style="37" bestFit="1" customWidth="1"/>
    <col min="15106" max="15106" width="8" style="37" bestFit="1" customWidth="1"/>
    <col min="15107" max="15107" width="8.5" style="37" bestFit="1" customWidth="1"/>
    <col min="15108" max="15108" width="13.375" style="37" bestFit="1" customWidth="1"/>
    <col min="15109" max="15109" width="11.375" style="37" bestFit="1" customWidth="1"/>
    <col min="15110" max="15110" width="8.375" style="37" bestFit="1" customWidth="1"/>
    <col min="15111" max="15111" width="7.125" style="37" bestFit="1" customWidth="1"/>
    <col min="15112" max="15112" width="11.375" style="37" bestFit="1" customWidth="1"/>
    <col min="15113" max="15113" width="8.375" style="37" customWidth="1"/>
    <col min="15114" max="15114" width="7.125" style="37" bestFit="1" customWidth="1"/>
    <col min="15115" max="15115" width="33.375" style="37" bestFit="1" customWidth="1"/>
    <col min="15116" max="15360" width="9" style="37"/>
    <col min="15361" max="15361" width="8.875" style="37" bestFit="1" customWidth="1"/>
    <col min="15362" max="15362" width="8" style="37" bestFit="1" customWidth="1"/>
    <col min="15363" max="15363" width="8.5" style="37" bestFit="1" customWidth="1"/>
    <col min="15364" max="15364" width="13.375" style="37" bestFit="1" customWidth="1"/>
    <col min="15365" max="15365" width="11.375" style="37" bestFit="1" customWidth="1"/>
    <col min="15366" max="15366" width="8.375" style="37" bestFit="1" customWidth="1"/>
    <col min="15367" max="15367" width="7.125" style="37" bestFit="1" customWidth="1"/>
    <col min="15368" max="15368" width="11.375" style="37" bestFit="1" customWidth="1"/>
    <col min="15369" max="15369" width="8.375" style="37" customWidth="1"/>
    <col min="15370" max="15370" width="7.125" style="37" bestFit="1" customWidth="1"/>
    <col min="15371" max="15371" width="33.375" style="37" bestFit="1" customWidth="1"/>
    <col min="15372" max="15616" width="9" style="37"/>
    <col min="15617" max="15617" width="8.875" style="37" bestFit="1" customWidth="1"/>
    <col min="15618" max="15618" width="8" style="37" bestFit="1" customWidth="1"/>
    <col min="15619" max="15619" width="8.5" style="37" bestFit="1" customWidth="1"/>
    <col min="15620" max="15620" width="13.375" style="37" bestFit="1" customWidth="1"/>
    <col min="15621" max="15621" width="11.375" style="37" bestFit="1" customWidth="1"/>
    <col min="15622" max="15622" width="8.375" style="37" bestFit="1" customWidth="1"/>
    <col min="15623" max="15623" width="7.125" style="37" bestFit="1" customWidth="1"/>
    <col min="15624" max="15624" width="11.375" style="37" bestFit="1" customWidth="1"/>
    <col min="15625" max="15625" width="8.375" style="37" customWidth="1"/>
    <col min="15626" max="15626" width="7.125" style="37" bestFit="1" customWidth="1"/>
    <col min="15627" max="15627" width="33.375" style="37" bestFit="1" customWidth="1"/>
    <col min="15628" max="15872" width="9" style="37"/>
    <col min="15873" max="15873" width="8.875" style="37" bestFit="1" customWidth="1"/>
    <col min="15874" max="15874" width="8" style="37" bestFit="1" customWidth="1"/>
    <col min="15875" max="15875" width="8.5" style="37" bestFit="1" customWidth="1"/>
    <col min="15876" max="15876" width="13.375" style="37" bestFit="1" customWidth="1"/>
    <col min="15877" max="15877" width="11.375" style="37" bestFit="1" customWidth="1"/>
    <col min="15878" max="15878" width="8.375" style="37" bestFit="1" customWidth="1"/>
    <col min="15879" max="15879" width="7.125" style="37" bestFit="1" customWidth="1"/>
    <col min="15880" max="15880" width="11.375" style="37" bestFit="1" customWidth="1"/>
    <col min="15881" max="15881" width="8.375" style="37" customWidth="1"/>
    <col min="15882" max="15882" width="7.125" style="37" bestFit="1" customWidth="1"/>
    <col min="15883" max="15883" width="33.375" style="37" bestFit="1" customWidth="1"/>
    <col min="15884" max="16128" width="9" style="37"/>
    <col min="16129" max="16129" width="8.875" style="37" bestFit="1" customWidth="1"/>
    <col min="16130" max="16130" width="8" style="37" bestFit="1" customWidth="1"/>
    <col min="16131" max="16131" width="8.5" style="37" bestFit="1" customWidth="1"/>
    <col min="16132" max="16132" width="13.375" style="37" bestFit="1" customWidth="1"/>
    <col min="16133" max="16133" width="11.375" style="37" bestFit="1" customWidth="1"/>
    <col min="16134" max="16134" width="8.375" style="37" bestFit="1" customWidth="1"/>
    <col min="16135" max="16135" width="7.125" style="37" bestFit="1" customWidth="1"/>
    <col min="16136" max="16136" width="11.375" style="37" bestFit="1" customWidth="1"/>
    <col min="16137" max="16137" width="8.375" style="37" customWidth="1"/>
    <col min="16138" max="16138" width="7.125" style="37" bestFit="1" customWidth="1"/>
    <col min="16139" max="16139" width="33.375" style="37" bestFit="1" customWidth="1"/>
    <col min="16140" max="16384" width="9" style="37"/>
  </cols>
  <sheetData>
    <row r="1" spans="1:11" ht="15.75">
      <c r="A1" s="36"/>
      <c r="B1" s="36"/>
      <c r="C1" s="36"/>
    </row>
    <row r="2" spans="1:11" ht="15.75">
      <c r="A2" s="36"/>
      <c r="B2" s="36"/>
      <c r="C2" s="36"/>
    </row>
    <row r="3" spans="1:11">
      <c r="A3" s="38"/>
      <c r="B3" s="38"/>
      <c r="C3" s="38"/>
      <c r="D3" s="38"/>
      <c r="E3" s="134" t="s">
        <v>54</v>
      </c>
      <c r="F3" s="135"/>
      <c r="G3" s="136"/>
      <c r="H3" s="134" t="s">
        <v>55</v>
      </c>
      <c r="I3" s="135"/>
      <c r="J3" s="136"/>
      <c r="K3" s="38"/>
    </row>
    <row r="4" spans="1:11">
      <c r="A4" s="38" t="s">
        <v>56</v>
      </c>
      <c r="B4" s="38" t="s">
        <v>57</v>
      </c>
      <c r="C4" s="38" t="s">
        <v>58</v>
      </c>
      <c r="D4" s="38" t="s">
        <v>59</v>
      </c>
      <c r="E4" s="38" t="s">
        <v>60</v>
      </c>
      <c r="F4" s="38" t="s">
        <v>61</v>
      </c>
      <c r="G4" s="38" t="s">
        <v>62</v>
      </c>
      <c r="H4" s="38" t="s">
        <v>60</v>
      </c>
      <c r="I4" s="38" t="s">
        <v>61</v>
      </c>
      <c r="J4" s="38" t="s">
        <v>62</v>
      </c>
      <c r="K4" s="38" t="s">
        <v>63</v>
      </c>
    </row>
    <row r="5" spans="1:11">
      <c r="A5" s="39" t="s">
        <v>113</v>
      </c>
      <c r="B5" s="39" t="s">
        <v>114</v>
      </c>
      <c r="C5" s="100">
        <v>42555</v>
      </c>
      <c r="D5" s="40">
        <v>229.8664</v>
      </c>
      <c r="E5" s="40">
        <v>27734.13</v>
      </c>
      <c r="F5" s="40">
        <v>18086.719000000001</v>
      </c>
      <c r="G5" s="40">
        <v>65.214661501911181</v>
      </c>
      <c r="H5" s="40">
        <v>27734.13</v>
      </c>
      <c r="I5" s="40">
        <v>18316.5854</v>
      </c>
      <c r="J5" s="40">
        <v>66.043482885527681</v>
      </c>
      <c r="K5" s="39" t="s">
        <v>64</v>
      </c>
    </row>
    <row r="6" spans="1:11">
      <c r="A6" s="39" t="s">
        <v>117</v>
      </c>
      <c r="B6" s="39" t="s">
        <v>125</v>
      </c>
      <c r="C6" s="100">
        <v>42566</v>
      </c>
      <c r="D6" s="40">
        <v>4083.1368000000002</v>
      </c>
      <c r="E6" s="40">
        <v>81662.736000000004</v>
      </c>
      <c r="F6" s="40">
        <v>55933.591800000002</v>
      </c>
      <c r="G6" s="40">
        <v>68.493409037874997</v>
      </c>
      <c r="H6" s="40">
        <v>81662.736000000004</v>
      </c>
      <c r="I6" s="40">
        <v>60016.728600000002</v>
      </c>
      <c r="J6" s="40">
        <v>73.493409037874997</v>
      </c>
      <c r="K6" s="39" t="s">
        <v>118</v>
      </c>
    </row>
    <row r="7" spans="1:11">
      <c r="A7" s="39" t="s">
        <v>115</v>
      </c>
      <c r="B7" s="39" t="s">
        <v>116</v>
      </c>
      <c r="C7" s="100">
        <v>42572</v>
      </c>
      <c r="D7" s="40">
        <v>2478.1464000000001</v>
      </c>
      <c r="E7" s="40">
        <v>38407.650399999999</v>
      </c>
      <c r="F7" s="40">
        <v>24933.326000000001</v>
      </c>
      <c r="G7" s="40">
        <v>64.917602978389951</v>
      </c>
      <c r="H7" s="40">
        <v>38407.650399999999</v>
      </c>
      <c r="I7" s="40">
        <v>27411.472400000002</v>
      </c>
      <c r="J7" s="40">
        <v>71.369823757820924</v>
      </c>
      <c r="K7" s="39" t="s">
        <v>64</v>
      </c>
    </row>
    <row r="8" spans="1:11">
      <c r="A8" s="39" t="s">
        <v>121</v>
      </c>
      <c r="B8" s="39" t="s">
        <v>122</v>
      </c>
      <c r="C8" s="100">
        <v>42579</v>
      </c>
      <c r="D8" s="40">
        <v>1144.9926</v>
      </c>
      <c r="E8" s="40">
        <v>63970.894200000002</v>
      </c>
      <c r="F8" s="40">
        <v>29092.729800000001</v>
      </c>
      <c r="G8" s="40">
        <v>45.47807274515165</v>
      </c>
      <c r="H8" s="40">
        <v>63970.894200000002</v>
      </c>
      <c r="I8" s="40">
        <v>30237.722400000002</v>
      </c>
      <c r="J8" s="40">
        <v>47.26793767406803</v>
      </c>
      <c r="K8" s="39" t="s">
        <v>64</v>
      </c>
    </row>
    <row r="9" spans="1:11">
      <c r="A9" s="39" t="s">
        <v>123</v>
      </c>
      <c r="B9" s="39" t="s">
        <v>124</v>
      </c>
      <c r="C9" s="100">
        <v>42583</v>
      </c>
      <c r="D9" s="40">
        <v>571.09400000000005</v>
      </c>
      <c r="E9" s="40">
        <v>34454.75</v>
      </c>
      <c r="F9" s="40">
        <v>11954.682199999999</v>
      </c>
      <c r="G9" s="40">
        <v>34.696760823979275</v>
      </c>
      <c r="H9" s="40">
        <v>34454.75</v>
      </c>
      <c r="I9" s="40">
        <v>12525.7762</v>
      </c>
      <c r="J9" s="40">
        <v>36.35427974372184</v>
      </c>
      <c r="K9" s="39" t="s">
        <v>66</v>
      </c>
    </row>
    <row r="10" spans="1:11">
      <c r="A10" s="39" t="s">
        <v>126</v>
      </c>
      <c r="B10" s="39" t="s">
        <v>127</v>
      </c>
      <c r="C10" s="100">
        <v>42585</v>
      </c>
      <c r="D10" s="40">
        <v>20945.4336</v>
      </c>
      <c r="E10" s="40">
        <v>103061.2</v>
      </c>
      <c r="F10" s="40">
        <v>81857.497000000003</v>
      </c>
      <c r="G10" s="40">
        <v>79.426105071549728</v>
      </c>
      <c r="H10" s="40">
        <v>103061.2</v>
      </c>
      <c r="I10" s="40">
        <v>102802.93060000001</v>
      </c>
      <c r="J10" s="40">
        <v>99.749401908768775</v>
      </c>
      <c r="K10" s="39" t="s">
        <v>66</v>
      </c>
    </row>
    <row r="11" spans="1:11">
      <c r="A11" s="39" t="s">
        <v>128</v>
      </c>
      <c r="B11" s="39" t="s">
        <v>129</v>
      </c>
      <c r="C11" s="100">
        <v>42587</v>
      </c>
      <c r="D11" s="40">
        <v>7461.3460999999998</v>
      </c>
      <c r="E11" s="40">
        <v>65491.812400000003</v>
      </c>
      <c r="F11" s="40">
        <v>53576.932500000003</v>
      </c>
      <c r="G11" s="40">
        <v>81.807069520036677</v>
      </c>
      <c r="H11" s="40">
        <v>65491.812400000003</v>
      </c>
      <c r="I11" s="40">
        <v>61038.278600000005</v>
      </c>
      <c r="J11" s="40">
        <v>93.199861728059304</v>
      </c>
      <c r="K11" s="39" t="s">
        <v>64</v>
      </c>
    </row>
    <row r="12" spans="1:11">
      <c r="A12" s="39" t="s">
        <v>130</v>
      </c>
      <c r="B12" s="39" t="s">
        <v>131</v>
      </c>
      <c r="C12" s="100">
        <v>42590</v>
      </c>
      <c r="D12" s="40">
        <v>19638.057799999999</v>
      </c>
      <c r="E12" s="40">
        <v>131801.81520000001</v>
      </c>
      <c r="F12" s="40">
        <v>104133.85340000001</v>
      </c>
      <c r="G12" s="40">
        <v>79.00790534787717</v>
      </c>
      <c r="H12" s="40">
        <v>131801.81520000001</v>
      </c>
      <c r="I12" s="40">
        <v>123771.9112</v>
      </c>
      <c r="J12" s="40">
        <v>93.907592252947964</v>
      </c>
      <c r="K12" s="39" t="s">
        <v>64</v>
      </c>
    </row>
    <row r="13" spans="1:11">
      <c r="A13" s="39" t="s">
        <v>138</v>
      </c>
      <c r="B13" s="39" t="s">
        <v>139</v>
      </c>
      <c r="C13" s="100">
        <v>42597</v>
      </c>
      <c r="D13" s="40">
        <v>5255.3945000000003</v>
      </c>
      <c r="E13" s="40">
        <v>21187.482100000001</v>
      </c>
      <c r="F13" s="40">
        <v>7076.1750000000002</v>
      </c>
      <c r="G13" s="40">
        <v>33.397904322005303</v>
      </c>
      <c r="H13" s="40">
        <v>21187.482100000001</v>
      </c>
      <c r="I13" s="40">
        <v>12331.569500000001</v>
      </c>
      <c r="J13" s="40">
        <v>58.202147106474726</v>
      </c>
      <c r="K13" s="39" t="s">
        <v>140</v>
      </c>
    </row>
    <row r="14" spans="1:11">
      <c r="A14" s="39" t="s">
        <v>115</v>
      </c>
      <c r="B14" s="39" t="s">
        <v>116</v>
      </c>
      <c r="C14" s="100">
        <v>42597</v>
      </c>
      <c r="D14" s="40">
        <v>1295.6596</v>
      </c>
      <c r="E14" s="40">
        <v>38407.650399999999</v>
      </c>
      <c r="F14" s="40">
        <v>27411.472400000002</v>
      </c>
      <c r="G14" s="40">
        <v>71.369823757820924</v>
      </c>
      <c r="H14" s="40">
        <v>38407.650399999999</v>
      </c>
      <c r="I14" s="40">
        <v>28707.132000000001</v>
      </c>
      <c r="J14" s="40">
        <v>74.743265211557969</v>
      </c>
      <c r="K14" s="39" t="s">
        <v>64</v>
      </c>
    </row>
    <row r="15" spans="1:11">
      <c r="A15" s="39" t="s">
        <v>136</v>
      </c>
      <c r="B15" s="39" t="s">
        <v>137</v>
      </c>
      <c r="C15" s="100">
        <v>42605</v>
      </c>
      <c r="D15" s="40">
        <v>262.5</v>
      </c>
      <c r="E15" s="40">
        <v>62017.121400000004</v>
      </c>
      <c r="F15" s="40">
        <v>35786.085899999998</v>
      </c>
      <c r="G15" s="40">
        <v>57.703558456358792</v>
      </c>
      <c r="H15" s="40">
        <v>62017.121400000004</v>
      </c>
      <c r="I15" s="40">
        <v>36048.585899999998</v>
      </c>
      <c r="J15" s="40">
        <v>58.12682866638179</v>
      </c>
      <c r="K15" s="39" t="s">
        <v>64</v>
      </c>
    </row>
    <row r="16" spans="1:11">
      <c r="A16" s="39" t="s">
        <v>147</v>
      </c>
      <c r="B16" s="39" t="s">
        <v>148</v>
      </c>
      <c r="C16" s="100">
        <v>42611</v>
      </c>
      <c r="D16" s="40">
        <v>3.6960000000000002</v>
      </c>
      <c r="E16" s="40">
        <v>79036.396900000007</v>
      </c>
      <c r="F16" s="40">
        <v>40447.9012</v>
      </c>
      <c r="G16" s="40">
        <v>51.176296980208114</v>
      </c>
      <c r="H16" s="40">
        <v>79036.396900000007</v>
      </c>
      <c r="I16" s="40">
        <v>40451.597200000004</v>
      </c>
      <c r="J16" s="40">
        <v>51.180973306742423</v>
      </c>
      <c r="K16" s="39" t="s">
        <v>65</v>
      </c>
    </row>
    <row r="17" spans="1:11">
      <c r="A17" s="39" t="s">
        <v>151</v>
      </c>
      <c r="B17" s="39" t="s">
        <v>152</v>
      </c>
      <c r="C17" s="100">
        <v>42622</v>
      </c>
      <c r="D17" s="40">
        <v>1951.3732</v>
      </c>
      <c r="E17" s="40">
        <v>92514.810700000002</v>
      </c>
      <c r="F17" s="40">
        <v>66686.138999999996</v>
      </c>
      <c r="G17" s="40">
        <v>72.08158185206122</v>
      </c>
      <c r="H17" s="40">
        <v>92514.810700000002</v>
      </c>
      <c r="I17" s="40">
        <v>68637.512199999997</v>
      </c>
      <c r="J17" s="40">
        <v>74.190836775932567</v>
      </c>
      <c r="K17" s="39" t="s">
        <v>64</v>
      </c>
    </row>
    <row r="18" spans="1:11">
      <c r="A18" s="39" t="s">
        <v>147</v>
      </c>
      <c r="B18" s="39" t="s">
        <v>148</v>
      </c>
      <c r="C18" s="100">
        <v>42626</v>
      </c>
      <c r="D18" s="40">
        <v>153.38399999999999</v>
      </c>
      <c r="E18" s="40">
        <v>79036.396900000007</v>
      </c>
      <c r="F18" s="40">
        <v>40451.597200000004</v>
      </c>
      <c r="G18" s="40">
        <v>51.180973306742423</v>
      </c>
      <c r="H18" s="40">
        <v>79036.396900000007</v>
      </c>
      <c r="I18" s="40">
        <v>40604.981200000002</v>
      </c>
      <c r="J18" s="40">
        <v>51.375040857916431</v>
      </c>
      <c r="K18" s="39" t="s">
        <v>65</v>
      </c>
    </row>
    <row r="19" spans="1:11">
      <c r="A19" s="39" t="s">
        <v>153</v>
      </c>
      <c r="B19" s="39" t="s">
        <v>154</v>
      </c>
      <c r="C19" s="100">
        <v>42627</v>
      </c>
      <c r="D19" s="40">
        <v>7868.2111999999997</v>
      </c>
      <c r="E19" s="40">
        <v>117721.1887</v>
      </c>
      <c r="F19" s="40">
        <v>43406.492599999998</v>
      </c>
      <c r="G19" s="40">
        <v>36.872285337363401</v>
      </c>
      <c r="H19" s="40">
        <v>117721.1887</v>
      </c>
      <c r="I19" s="40">
        <v>51274.703799999996</v>
      </c>
      <c r="J19" s="40">
        <v>43.556053388713359</v>
      </c>
      <c r="K19" s="39" t="s">
        <v>64</v>
      </c>
    </row>
    <row r="20" spans="1:11">
      <c r="A20" s="39" t="s">
        <v>162</v>
      </c>
      <c r="B20" s="39" t="s">
        <v>163</v>
      </c>
      <c r="C20" s="100">
        <v>42632</v>
      </c>
      <c r="D20" s="40">
        <v>2518.3281999999999</v>
      </c>
      <c r="E20" s="40">
        <v>75557.842399999994</v>
      </c>
      <c r="F20" s="40">
        <v>36943.0412</v>
      </c>
      <c r="G20" s="40">
        <v>48.893721719083928</v>
      </c>
      <c r="H20" s="40">
        <v>75557.842399999994</v>
      </c>
      <c r="I20" s="40">
        <v>39461.369399999996</v>
      </c>
      <c r="J20" s="40">
        <v>52.226702280741669</v>
      </c>
      <c r="K20" s="39" t="s">
        <v>64</v>
      </c>
    </row>
    <row r="22" spans="1:11">
      <c r="A22" s="68" t="s">
        <v>155</v>
      </c>
    </row>
  </sheetData>
  <sheetProtection algorithmName="SHA-512" hashValue="nnoynP52ZcGd1dX33du/lX+mF3C8c2zF5dWCs0KdS7shMhnW5F6Yi+kIgDfvv59lEH8h+xLbHTeZhMTOfVfxdA==" saltValue="luFm3uHGY09uzNXN7lrqEA==" spinCount="100000" sheet="1" objects="1" scenarios="1" selectLockedCells="1" selectUnlockedCells="1"/>
  <mergeCells count="2">
    <mergeCell ref="E3:G3"/>
    <mergeCell ref="H3:J3"/>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opLeftCell="A34" workbookViewId="0">
      <selection activeCell="M38" sqref="M38"/>
    </sheetView>
  </sheetViews>
  <sheetFormatPr defaultRowHeight="14.25"/>
  <cols>
    <col min="1" max="11" width="9" style="46"/>
    <col min="12" max="12" width="23.125" style="46" customWidth="1"/>
    <col min="13" max="13" width="55.625" style="46" customWidth="1"/>
    <col min="14" max="16384" width="9" style="46"/>
  </cols>
  <sheetData>
    <row r="1" spans="1:47" s="36" customFormat="1" ht="15.75">
      <c r="A1" s="41"/>
      <c r="B1" s="41"/>
      <c r="C1" s="41"/>
      <c r="D1" s="41"/>
      <c r="E1" s="41"/>
      <c r="F1" s="41"/>
      <c r="G1" s="41"/>
      <c r="H1" s="41"/>
      <c r="I1" s="41"/>
      <c r="J1" s="41"/>
      <c r="K1" s="41"/>
      <c r="L1" s="41"/>
      <c r="M1" s="42"/>
      <c r="N1" s="159"/>
      <c r="O1" s="159"/>
      <c r="P1" s="159"/>
      <c r="Q1" s="159"/>
      <c r="R1" s="159"/>
      <c r="S1" s="159"/>
      <c r="T1" s="159"/>
      <c r="U1" s="159"/>
      <c r="V1" s="159"/>
    </row>
    <row r="2" spans="1:47" s="36" customFormat="1" ht="15.75">
      <c r="A2" s="41"/>
      <c r="B2" s="41"/>
      <c r="C2" s="41"/>
      <c r="D2" s="41"/>
      <c r="E2" s="41"/>
      <c r="F2" s="41"/>
      <c r="G2" s="41"/>
      <c r="H2" s="41"/>
      <c r="I2" s="41"/>
      <c r="J2" s="41"/>
      <c r="K2" s="41"/>
      <c r="L2" s="41"/>
      <c r="M2" s="42"/>
      <c r="N2" s="159"/>
      <c r="O2" s="159"/>
      <c r="P2" s="159"/>
      <c r="Q2" s="159"/>
      <c r="R2" s="159"/>
      <c r="S2" s="159"/>
      <c r="T2" s="159"/>
      <c r="U2" s="159"/>
      <c r="V2" s="159"/>
    </row>
    <row r="3" spans="1:47" s="36" customFormat="1" ht="16.5" customHeight="1">
      <c r="A3" s="41"/>
      <c r="B3" s="41"/>
      <c r="C3" s="41"/>
      <c r="D3" s="41"/>
      <c r="E3" s="41"/>
      <c r="F3" s="41"/>
      <c r="G3" s="41"/>
      <c r="H3" s="41"/>
      <c r="I3" s="41"/>
      <c r="J3" s="41"/>
      <c r="K3" s="41"/>
      <c r="L3" s="41"/>
      <c r="M3" s="42"/>
      <c r="N3" s="159"/>
      <c r="O3" s="159"/>
      <c r="P3" s="159"/>
      <c r="Q3" s="159"/>
      <c r="R3" s="159"/>
      <c r="S3" s="159"/>
      <c r="T3" s="159"/>
      <c r="U3" s="159"/>
      <c r="V3" s="159"/>
    </row>
    <row r="4" spans="1:47" s="44" customFormat="1" ht="20.100000000000001" customHeight="1" thickBot="1">
      <c r="A4" s="143" t="s">
        <v>149</v>
      </c>
      <c r="B4" s="144"/>
      <c r="C4" s="144"/>
      <c r="D4" s="144"/>
      <c r="E4" s="144"/>
      <c r="F4" s="144"/>
      <c r="G4" s="144"/>
      <c r="H4" s="144"/>
      <c r="I4" s="144"/>
      <c r="J4" s="144"/>
      <c r="K4" s="144"/>
      <c r="L4" s="145"/>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row>
    <row r="5" spans="1:47" s="45" customFormat="1" ht="15" customHeight="1" thickBot="1">
      <c r="A5" s="140" t="s">
        <v>210</v>
      </c>
      <c r="B5" s="157"/>
      <c r="C5" s="157"/>
      <c r="D5" s="157"/>
      <c r="E5" s="157"/>
      <c r="F5" s="157"/>
      <c r="G5" s="157"/>
      <c r="H5" s="157"/>
      <c r="I5" s="157"/>
      <c r="J5" s="157"/>
      <c r="K5" s="157"/>
      <c r="L5" s="158"/>
    </row>
    <row r="6" spans="1:47" s="45" customFormat="1" ht="102.75" customHeight="1" thickBot="1">
      <c r="A6" s="137" t="s">
        <v>179</v>
      </c>
      <c r="B6" s="155"/>
      <c r="C6" s="155"/>
      <c r="D6" s="155"/>
      <c r="E6" s="155"/>
      <c r="F6" s="155"/>
      <c r="G6" s="155"/>
      <c r="H6" s="155"/>
      <c r="I6" s="155"/>
      <c r="J6" s="155"/>
      <c r="K6" s="155"/>
      <c r="L6" s="156"/>
    </row>
    <row r="7" spans="1:47" s="45" customFormat="1" ht="15" customHeight="1" thickBot="1">
      <c r="A7" s="140" t="s">
        <v>211</v>
      </c>
      <c r="B7" s="157"/>
      <c r="C7" s="157"/>
      <c r="D7" s="157"/>
      <c r="E7" s="157"/>
      <c r="F7" s="157"/>
      <c r="G7" s="157"/>
      <c r="H7" s="157"/>
      <c r="I7" s="157"/>
      <c r="J7" s="157"/>
      <c r="K7" s="157"/>
      <c r="L7" s="158"/>
    </row>
    <row r="8" spans="1:47" s="45" customFormat="1" ht="109.5" customHeight="1" thickBot="1">
      <c r="A8" s="137" t="s">
        <v>180</v>
      </c>
      <c r="B8" s="155"/>
      <c r="C8" s="155"/>
      <c r="D8" s="155"/>
      <c r="E8" s="155"/>
      <c r="F8" s="155"/>
      <c r="G8" s="155"/>
      <c r="H8" s="155"/>
      <c r="I8" s="155"/>
      <c r="J8" s="155"/>
      <c r="K8" s="155"/>
      <c r="L8" s="156"/>
    </row>
    <row r="9" spans="1:47" s="45" customFormat="1" ht="15" customHeight="1" thickBot="1">
      <c r="A9" s="140" t="s">
        <v>209</v>
      </c>
      <c r="B9" s="141"/>
      <c r="C9" s="141"/>
      <c r="D9" s="141"/>
      <c r="E9" s="141"/>
      <c r="F9" s="141"/>
      <c r="G9" s="141"/>
      <c r="H9" s="141"/>
      <c r="I9" s="141"/>
      <c r="J9" s="141"/>
      <c r="K9" s="141"/>
      <c r="L9" s="142"/>
    </row>
    <row r="10" spans="1:47" s="45" customFormat="1" ht="77.25" customHeight="1" thickBot="1">
      <c r="A10" s="137" t="s">
        <v>184</v>
      </c>
      <c r="B10" s="138"/>
      <c r="C10" s="138"/>
      <c r="D10" s="138"/>
      <c r="E10" s="138"/>
      <c r="F10" s="138"/>
      <c r="G10" s="138"/>
      <c r="H10" s="138"/>
      <c r="I10" s="138"/>
      <c r="J10" s="138"/>
      <c r="K10" s="138"/>
      <c r="L10" s="139"/>
    </row>
    <row r="11" spans="1:47" s="45" customFormat="1" ht="15" customHeight="1" thickBot="1">
      <c r="A11" s="140" t="s">
        <v>208</v>
      </c>
      <c r="B11" s="157"/>
      <c r="C11" s="157"/>
      <c r="D11" s="157"/>
      <c r="E11" s="157"/>
      <c r="F11" s="157"/>
      <c r="G11" s="157"/>
      <c r="H11" s="157"/>
      <c r="I11" s="157"/>
      <c r="J11" s="157"/>
      <c r="K11" s="157"/>
      <c r="L11" s="158"/>
    </row>
    <row r="12" spans="1:47" s="45" customFormat="1" ht="126" customHeight="1" thickBot="1">
      <c r="A12" s="137" t="s">
        <v>181</v>
      </c>
      <c r="B12" s="155"/>
      <c r="C12" s="155"/>
      <c r="D12" s="155"/>
      <c r="E12" s="155"/>
      <c r="F12" s="155"/>
      <c r="G12" s="155"/>
      <c r="H12" s="155"/>
      <c r="I12" s="155"/>
      <c r="J12" s="155"/>
      <c r="K12" s="155"/>
      <c r="L12" s="156"/>
    </row>
    <row r="13" spans="1:47" s="45" customFormat="1" ht="15" customHeight="1" thickBot="1">
      <c r="A13" s="140" t="s">
        <v>212</v>
      </c>
      <c r="B13" s="157"/>
      <c r="C13" s="157"/>
      <c r="D13" s="157"/>
      <c r="E13" s="157"/>
      <c r="F13" s="157"/>
      <c r="G13" s="157"/>
      <c r="H13" s="157"/>
      <c r="I13" s="157"/>
      <c r="J13" s="157"/>
      <c r="K13" s="157"/>
      <c r="L13" s="158"/>
    </row>
    <row r="14" spans="1:47" s="45" customFormat="1" ht="138.75" customHeight="1" thickBot="1">
      <c r="A14" s="137" t="s">
        <v>182</v>
      </c>
      <c r="B14" s="155"/>
      <c r="C14" s="155"/>
      <c r="D14" s="155"/>
      <c r="E14" s="155"/>
      <c r="F14" s="155"/>
      <c r="G14" s="155"/>
      <c r="H14" s="155"/>
      <c r="I14" s="155"/>
      <c r="J14" s="155"/>
      <c r="K14" s="155"/>
      <c r="L14" s="156"/>
    </row>
    <row r="15" spans="1:47" s="45" customFormat="1" ht="15" customHeight="1" thickBot="1">
      <c r="A15" s="140" t="s">
        <v>213</v>
      </c>
      <c r="B15" s="157"/>
      <c r="C15" s="157"/>
      <c r="D15" s="157"/>
      <c r="E15" s="157"/>
      <c r="F15" s="157"/>
      <c r="G15" s="157"/>
      <c r="H15" s="157"/>
      <c r="I15" s="157"/>
      <c r="J15" s="157"/>
      <c r="K15" s="157"/>
      <c r="L15" s="158"/>
    </row>
    <row r="16" spans="1:47" s="45" customFormat="1" ht="147" customHeight="1" thickBot="1">
      <c r="A16" s="137" t="s">
        <v>183</v>
      </c>
      <c r="B16" s="155"/>
      <c r="C16" s="155"/>
      <c r="D16" s="155"/>
      <c r="E16" s="155"/>
      <c r="F16" s="155"/>
      <c r="G16" s="155"/>
      <c r="H16" s="155"/>
      <c r="I16" s="155"/>
      <c r="J16" s="155"/>
      <c r="K16" s="155"/>
      <c r="L16" s="156"/>
    </row>
    <row r="17" spans="1:13" s="45" customFormat="1" ht="20.100000000000001" customHeight="1">
      <c r="A17" s="48"/>
      <c r="B17" s="48"/>
      <c r="C17" s="48"/>
      <c r="D17" s="48"/>
      <c r="E17" s="48"/>
      <c r="F17" s="48"/>
      <c r="G17" s="48"/>
      <c r="H17" s="48"/>
      <c r="I17" s="48"/>
      <c r="J17" s="48"/>
      <c r="K17" s="48"/>
      <c r="L17" s="48"/>
    </row>
    <row r="18" spans="1:13" s="45" customFormat="1" ht="20.100000000000001" customHeight="1" thickBot="1">
      <c r="A18" s="143" t="s">
        <v>111</v>
      </c>
      <c r="B18" s="144"/>
      <c r="C18" s="144"/>
      <c r="D18" s="144"/>
      <c r="E18" s="144"/>
      <c r="F18" s="144"/>
      <c r="G18" s="144"/>
      <c r="H18" s="144"/>
      <c r="I18" s="144"/>
      <c r="J18" s="144"/>
      <c r="K18" s="144"/>
      <c r="L18" s="145"/>
    </row>
    <row r="19" spans="1:13" s="45" customFormat="1" ht="15" customHeight="1" thickBot="1">
      <c r="A19" s="140" t="s">
        <v>216</v>
      </c>
      <c r="B19" s="141"/>
      <c r="C19" s="141"/>
      <c r="D19" s="141"/>
      <c r="E19" s="141"/>
      <c r="F19" s="141"/>
      <c r="G19" s="141"/>
      <c r="H19" s="141"/>
      <c r="I19" s="141"/>
      <c r="J19" s="141"/>
      <c r="K19" s="141"/>
      <c r="L19" s="142"/>
    </row>
    <row r="20" spans="1:13" s="45" customFormat="1" ht="176.25" customHeight="1" thickBot="1">
      <c r="A20" s="152" t="s">
        <v>194</v>
      </c>
      <c r="B20" s="153"/>
      <c r="C20" s="153"/>
      <c r="D20" s="153"/>
      <c r="E20" s="153"/>
      <c r="F20" s="153"/>
      <c r="G20" s="153"/>
      <c r="H20" s="153"/>
      <c r="I20" s="153"/>
      <c r="J20" s="153"/>
      <c r="K20" s="153"/>
      <c r="L20" s="154"/>
    </row>
    <row r="21" spans="1:13" s="45" customFormat="1" ht="15" customHeight="1" thickBot="1">
      <c r="A21" s="149" t="s">
        <v>214</v>
      </c>
      <c r="B21" s="150"/>
      <c r="C21" s="150"/>
      <c r="D21" s="150"/>
      <c r="E21" s="150"/>
      <c r="F21" s="150"/>
      <c r="G21" s="150"/>
      <c r="H21" s="150"/>
      <c r="I21" s="150"/>
      <c r="J21" s="150"/>
      <c r="K21" s="150"/>
      <c r="L21" s="151"/>
    </row>
    <row r="22" spans="1:13" s="45" customFormat="1" ht="124.5" customHeight="1" thickBot="1">
      <c r="A22" s="137" t="s">
        <v>195</v>
      </c>
      <c r="B22" s="138"/>
      <c r="C22" s="138"/>
      <c r="D22" s="138"/>
      <c r="E22" s="138"/>
      <c r="F22" s="138"/>
      <c r="G22" s="138"/>
      <c r="H22" s="138"/>
      <c r="I22" s="138"/>
      <c r="J22" s="138"/>
      <c r="K22" s="138"/>
      <c r="L22" s="139"/>
    </row>
    <row r="23" spans="1:13" s="45" customFormat="1" ht="15" customHeight="1" thickBot="1">
      <c r="A23" s="140" t="s">
        <v>185</v>
      </c>
      <c r="B23" s="141"/>
      <c r="C23" s="141"/>
      <c r="D23" s="141"/>
      <c r="E23" s="141"/>
      <c r="F23" s="141"/>
      <c r="G23" s="141"/>
      <c r="H23" s="141"/>
      <c r="I23" s="141"/>
      <c r="J23" s="141"/>
      <c r="K23" s="141"/>
      <c r="L23" s="142"/>
    </row>
    <row r="24" spans="1:13" s="45" customFormat="1" ht="95.25" customHeight="1" thickBot="1">
      <c r="A24" s="137" t="s">
        <v>196</v>
      </c>
      <c r="B24" s="138"/>
      <c r="C24" s="138"/>
      <c r="D24" s="138"/>
      <c r="E24" s="138"/>
      <c r="F24" s="138"/>
      <c r="G24" s="138"/>
      <c r="H24" s="138"/>
      <c r="I24" s="138"/>
      <c r="J24" s="138"/>
      <c r="K24" s="138"/>
      <c r="L24" s="139"/>
    </row>
    <row r="25" spans="1:13" s="45" customFormat="1" ht="15" customHeight="1" thickBot="1">
      <c r="A25" s="149" t="s">
        <v>186</v>
      </c>
      <c r="B25" s="150"/>
      <c r="C25" s="150"/>
      <c r="D25" s="150"/>
      <c r="E25" s="150"/>
      <c r="F25" s="150"/>
      <c r="G25" s="150"/>
      <c r="H25" s="150"/>
      <c r="I25" s="150"/>
      <c r="J25" s="150"/>
      <c r="K25" s="150"/>
      <c r="L25" s="151"/>
    </row>
    <row r="26" spans="1:13" s="45" customFormat="1" ht="140.25" customHeight="1" thickBot="1">
      <c r="A26" s="137" t="s">
        <v>197</v>
      </c>
      <c r="B26" s="138"/>
      <c r="C26" s="138"/>
      <c r="D26" s="138"/>
      <c r="E26" s="138"/>
      <c r="F26" s="138"/>
      <c r="G26" s="138"/>
      <c r="H26" s="138"/>
      <c r="I26" s="138"/>
      <c r="J26" s="138"/>
      <c r="K26" s="138"/>
      <c r="L26" s="139"/>
    </row>
    <row r="27" spans="1:13" s="45" customFormat="1" ht="15" customHeight="1" thickBot="1">
      <c r="A27" s="149" t="s">
        <v>187</v>
      </c>
      <c r="B27" s="150"/>
      <c r="C27" s="150"/>
      <c r="D27" s="150"/>
      <c r="E27" s="150"/>
      <c r="F27" s="150"/>
      <c r="G27" s="150"/>
      <c r="H27" s="150"/>
      <c r="I27" s="150"/>
      <c r="J27" s="150"/>
      <c r="K27" s="150"/>
      <c r="L27" s="151"/>
    </row>
    <row r="28" spans="1:13" s="45" customFormat="1" ht="154.5" customHeight="1" thickBot="1">
      <c r="A28" s="137" t="s">
        <v>198</v>
      </c>
      <c r="B28" s="138"/>
      <c r="C28" s="138"/>
      <c r="D28" s="138"/>
      <c r="E28" s="138"/>
      <c r="F28" s="138"/>
      <c r="G28" s="138"/>
      <c r="H28" s="138"/>
      <c r="I28" s="138"/>
      <c r="J28" s="138"/>
      <c r="K28" s="138"/>
      <c r="L28" s="139"/>
    </row>
    <row r="29" spans="1:13" s="45" customFormat="1" ht="15" customHeight="1" thickBot="1">
      <c r="A29" s="146" t="s">
        <v>188</v>
      </c>
      <c r="B29" s="147"/>
      <c r="C29" s="147"/>
      <c r="D29" s="147"/>
      <c r="E29" s="147"/>
      <c r="F29" s="147"/>
      <c r="G29" s="147"/>
      <c r="H29" s="147"/>
      <c r="I29" s="147"/>
      <c r="J29" s="147"/>
      <c r="K29" s="147"/>
      <c r="L29" s="148"/>
      <c r="M29" s="49"/>
    </row>
    <row r="30" spans="1:13" s="45" customFormat="1" ht="154.5" customHeight="1" thickBot="1">
      <c r="A30" s="137" t="s">
        <v>199</v>
      </c>
      <c r="B30" s="138"/>
      <c r="C30" s="138"/>
      <c r="D30" s="138"/>
      <c r="E30" s="138"/>
      <c r="F30" s="138"/>
      <c r="G30" s="138"/>
      <c r="H30" s="138"/>
      <c r="I30" s="138"/>
      <c r="J30" s="138"/>
      <c r="K30" s="138"/>
      <c r="L30" s="139"/>
    </row>
    <row r="31" spans="1:13" s="45" customFormat="1" ht="15" customHeight="1" thickBot="1">
      <c r="A31" s="140" t="s">
        <v>215</v>
      </c>
      <c r="B31" s="141"/>
      <c r="C31" s="141"/>
      <c r="D31" s="141"/>
      <c r="E31" s="141"/>
      <c r="F31" s="141"/>
      <c r="G31" s="141"/>
      <c r="H31" s="141"/>
      <c r="I31" s="141"/>
      <c r="J31" s="141"/>
      <c r="K31" s="141"/>
      <c r="L31" s="142"/>
    </row>
    <row r="32" spans="1:13" s="45" customFormat="1" ht="145.5" customHeight="1" thickBot="1">
      <c r="A32" s="137" t="s">
        <v>200</v>
      </c>
      <c r="B32" s="138"/>
      <c r="C32" s="138"/>
      <c r="D32" s="138"/>
      <c r="E32" s="138"/>
      <c r="F32" s="138"/>
      <c r="G32" s="138"/>
      <c r="H32" s="138"/>
      <c r="I32" s="138"/>
      <c r="J32" s="138"/>
      <c r="K32" s="138"/>
      <c r="L32" s="139"/>
    </row>
    <row r="33" spans="1:22" s="45" customFormat="1" ht="15" customHeight="1">
      <c r="A33" s="48"/>
      <c r="B33" s="48"/>
      <c r="C33" s="48"/>
      <c r="D33" s="48"/>
      <c r="E33" s="48"/>
      <c r="F33" s="48"/>
      <c r="G33" s="48"/>
      <c r="H33" s="48"/>
      <c r="I33" s="48"/>
      <c r="J33" s="48"/>
      <c r="K33" s="48"/>
      <c r="L33" s="48"/>
    </row>
    <row r="34" spans="1:22" s="45" customFormat="1" ht="20.100000000000001" customHeight="1" thickBot="1">
      <c r="A34" s="143" t="s">
        <v>112</v>
      </c>
      <c r="B34" s="144"/>
      <c r="C34" s="144"/>
      <c r="D34" s="144"/>
      <c r="E34" s="144"/>
      <c r="F34" s="144"/>
      <c r="G34" s="144"/>
      <c r="H34" s="144"/>
      <c r="I34" s="144"/>
      <c r="J34" s="144"/>
      <c r="K34" s="144"/>
      <c r="L34" s="145"/>
    </row>
    <row r="35" spans="1:22" ht="15" thickBot="1">
      <c r="A35" s="140" t="s">
        <v>189</v>
      </c>
      <c r="B35" s="141"/>
      <c r="C35" s="141"/>
      <c r="D35" s="141"/>
      <c r="E35" s="141"/>
      <c r="F35" s="141"/>
      <c r="G35" s="141"/>
      <c r="H35" s="141"/>
      <c r="I35" s="141"/>
      <c r="J35" s="141"/>
      <c r="K35" s="141"/>
      <c r="L35" s="142"/>
      <c r="M35" s="47"/>
      <c r="N35" s="47"/>
      <c r="O35" s="47"/>
      <c r="P35" s="47"/>
      <c r="Q35" s="47"/>
      <c r="R35" s="47"/>
      <c r="S35" s="47"/>
      <c r="T35" s="47"/>
      <c r="U35" s="47"/>
      <c r="V35" s="47"/>
    </row>
    <row r="36" spans="1:22" ht="117.75" customHeight="1" thickBot="1">
      <c r="A36" s="137" t="s">
        <v>201</v>
      </c>
      <c r="B36" s="138"/>
      <c r="C36" s="138"/>
      <c r="D36" s="138"/>
      <c r="E36" s="138"/>
      <c r="F36" s="138"/>
      <c r="G36" s="138"/>
      <c r="H36" s="138"/>
      <c r="I36" s="138"/>
      <c r="J36" s="138"/>
      <c r="K36" s="138"/>
      <c r="L36" s="139"/>
      <c r="M36" s="47"/>
      <c r="N36" s="47"/>
      <c r="O36" s="47"/>
      <c r="P36" s="47"/>
      <c r="Q36" s="47"/>
      <c r="R36" s="47"/>
      <c r="S36" s="47"/>
      <c r="T36" s="47"/>
      <c r="U36" s="47"/>
      <c r="V36" s="47"/>
    </row>
    <row r="37" spans="1:22" ht="15" thickBot="1">
      <c r="A37" s="140" t="s">
        <v>217</v>
      </c>
      <c r="B37" s="141"/>
      <c r="C37" s="141"/>
      <c r="D37" s="141"/>
      <c r="E37" s="141"/>
      <c r="F37" s="141"/>
      <c r="G37" s="141"/>
      <c r="H37" s="141"/>
      <c r="I37" s="141"/>
      <c r="J37" s="141"/>
      <c r="K37" s="141"/>
      <c r="L37" s="142"/>
      <c r="M37" s="47"/>
      <c r="N37" s="47"/>
      <c r="O37" s="47"/>
      <c r="P37" s="47"/>
      <c r="Q37" s="47"/>
      <c r="R37" s="47"/>
      <c r="S37" s="47"/>
      <c r="T37" s="47"/>
      <c r="U37" s="47"/>
      <c r="V37" s="47"/>
    </row>
    <row r="38" spans="1:22" ht="99" customHeight="1" thickBot="1">
      <c r="A38" s="137" t="s">
        <v>202</v>
      </c>
      <c r="B38" s="138"/>
      <c r="C38" s="138"/>
      <c r="D38" s="138"/>
      <c r="E38" s="138"/>
      <c r="F38" s="138"/>
      <c r="G38" s="138"/>
      <c r="H38" s="138"/>
      <c r="I38" s="138"/>
      <c r="J38" s="138"/>
      <c r="K38" s="138"/>
      <c r="L38" s="139"/>
    </row>
    <row r="39" spans="1:22" ht="15" customHeight="1" thickBot="1">
      <c r="A39" s="140" t="s">
        <v>190</v>
      </c>
      <c r="B39" s="141"/>
      <c r="C39" s="141"/>
      <c r="D39" s="141"/>
      <c r="E39" s="141"/>
      <c r="F39" s="141"/>
      <c r="G39" s="141"/>
      <c r="H39" s="141"/>
      <c r="I39" s="141"/>
      <c r="J39" s="141"/>
      <c r="K39" s="141"/>
      <c r="L39" s="142"/>
    </row>
    <row r="40" spans="1:22" ht="95.25" customHeight="1" thickBot="1">
      <c r="A40" s="137" t="s">
        <v>203</v>
      </c>
      <c r="B40" s="138"/>
      <c r="C40" s="138"/>
      <c r="D40" s="138"/>
      <c r="E40" s="138"/>
      <c r="F40" s="138"/>
      <c r="G40" s="138"/>
      <c r="H40" s="138"/>
      <c r="I40" s="138"/>
      <c r="J40" s="138"/>
      <c r="K40" s="138"/>
      <c r="L40" s="139"/>
    </row>
    <row r="41" spans="1:22" ht="15" thickBot="1">
      <c r="A41" s="140" t="s">
        <v>191</v>
      </c>
      <c r="B41" s="141"/>
      <c r="C41" s="141"/>
      <c r="D41" s="141"/>
      <c r="E41" s="141"/>
      <c r="F41" s="141"/>
      <c r="G41" s="141"/>
      <c r="H41" s="141"/>
      <c r="I41" s="141"/>
      <c r="J41" s="141"/>
      <c r="K41" s="141"/>
      <c r="L41" s="142"/>
    </row>
    <row r="42" spans="1:22" ht="110.25" customHeight="1" thickBot="1">
      <c r="A42" s="137" t="s">
        <v>204</v>
      </c>
      <c r="B42" s="138"/>
      <c r="C42" s="138"/>
      <c r="D42" s="138"/>
      <c r="E42" s="138"/>
      <c r="F42" s="138"/>
      <c r="G42" s="138"/>
      <c r="H42" s="138"/>
      <c r="I42" s="138"/>
      <c r="J42" s="138"/>
      <c r="K42" s="138"/>
      <c r="L42" s="139"/>
    </row>
    <row r="43" spans="1:22" ht="15" thickBot="1">
      <c r="A43" s="140" t="s">
        <v>192</v>
      </c>
      <c r="B43" s="141"/>
      <c r="C43" s="141"/>
      <c r="D43" s="141"/>
      <c r="E43" s="141"/>
      <c r="F43" s="141"/>
      <c r="G43" s="141"/>
      <c r="H43" s="141"/>
      <c r="I43" s="141"/>
      <c r="J43" s="141"/>
      <c r="K43" s="141"/>
      <c r="L43" s="142"/>
    </row>
    <row r="44" spans="1:22" ht="114" customHeight="1" thickBot="1">
      <c r="A44" s="137" t="s">
        <v>205</v>
      </c>
      <c r="B44" s="138"/>
      <c r="C44" s="138"/>
      <c r="D44" s="138"/>
      <c r="E44" s="138"/>
      <c r="F44" s="138"/>
      <c r="G44" s="138"/>
      <c r="H44" s="138"/>
      <c r="I44" s="138"/>
      <c r="J44" s="138"/>
      <c r="K44" s="138"/>
      <c r="L44" s="139"/>
    </row>
    <row r="45" spans="1:22" ht="15" thickBot="1">
      <c r="A45" s="140" t="s">
        <v>193</v>
      </c>
      <c r="B45" s="141"/>
      <c r="C45" s="141"/>
      <c r="D45" s="141"/>
      <c r="E45" s="141"/>
      <c r="F45" s="141"/>
      <c r="G45" s="141"/>
      <c r="H45" s="141"/>
      <c r="I45" s="141"/>
      <c r="J45" s="141"/>
      <c r="K45" s="141"/>
      <c r="L45" s="142"/>
    </row>
    <row r="46" spans="1:22" ht="79.5" customHeight="1" thickBot="1">
      <c r="A46" s="137" t="s">
        <v>206</v>
      </c>
      <c r="B46" s="138"/>
      <c r="C46" s="138"/>
      <c r="D46" s="138"/>
      <c r="E46" s="138"/>
      <c r="F46" s="138"/>
      <c r="G46" s="138"/>
      <c r="H46" s="138"/>
      <c r="I46" s="138"/>
      <c r="J46" s="138"/>
      <c r="K46" s="138"/>
      <c r="L46" s="139"/>
    </row>
    <row r="47" spans="1:22">
      <c r="A47" s="47"/>
      <c r="B47" s="47"/>
      <c r="C47" s="47"/>
      <c r="D47" s="47"/>
      <c r="E47" s="47"/>
      <c r="F47" s="47"/>
      <c r="G47" s="47"/>
      <c r="H47" s="47"/>
      <c r="I47" s="47"/>
      <c r="J47" s="47"/>
      <c r="K47" s="47"/>
      <c r="L47" s="47"/>
    </row>
    <row r="48" spans="1:22">
      <c r="A48" s="47" t="s">
        <v>156</v>
      </c>
      <c r="B48" s="47"/>
      <c r="C48" s="47"/>
      <c r="D48" s="47"/>
      <c r="E48" s="47"/>
      <c r="F48" s="47"/>
      <c r="G48" s="47"/>
      <c r="H48" s="47"/>
      <c r="I48" s="47"/>
      <c r="J48" s="47"/>
      <c r="K48" s="47"/>
      <c r="L48" s="47"/>
    </row>
    <row r="49" spans="1:12">
      <c r="A49" s="47"/>
      <c r="B49" s="47"/>
      <c r="C49" s="47"/>
      <c r="D49" s="47"/>
      <c r="E49" s="47"/>
      <c r="F49" s="47"/>
      <c r="G49" s="47"/>
      <c r="H49" s="47"/>
      <c r="I49" s="47"/>
      <c r="J49" s="47"/>
      <c r="K49" s="47"/>
      <c r="L49" s="47"/>
    </row>
    <row r="50" spans="1:12">
      <c r="A50" s="47"/>
      <c r="B50" s="47"/>
      <c r="C50" s="47"/>
      <c r="D50" s="47"/>
      <c r="E50" s="47"/>
      <c r="F50" s="47"/>
      <c r="G50" s="47"/>
      <c r="H50" s="47"/>
      <c r="I50" s="47"/>
      <c r="J50" s="47"/>
      <c r="K50" s="47"/>
      <c r="L50" s="47"/>
    </row>
    <row r="51" spans="1:12">
      <c r="A51" s="47"/>
      <c r="B51" s="47"/>
      <c r="C51" s="47"/>
      <c r="D51" s="47"/>
      <c r="E51" s="47"/>
      <c r="F51" s="47"/>
      <c r="G51" s="47"/>
      <c r="H51" s="47"/>
      <c r="I51" s="47"/>
      <c r="J51" s="47"/>
      <c r="K51" s="47"/>
      <c r="L51" s="47"/>
    </row>
    <row r="52" spans="1:12">
      <c r="A52" s="47"/>
      <c r="B52" s="47"/>
      <c r="C52" s="47"/>
      <c r="D52" s="47"/>
      <c r="E52" s="47"/>
      <c r="F52" s="47"/>
      <c r="G52" s="47"/>
      <c r="H52" s="47"/>
      <c r="I52" s="47"/>
      <c r="J52" s="47"/>
      <c r="K52" s="47"/>
      <c r="L52" s="47"/>
    </row>
    <row r="53" spans="1:12">
      <c r="A53" s="47"/>
      <c r="B53" s="47"/>
      <c r="C53" s="47"/>
      <c r="D53" s="47"/>
      <c r="E53" s="47"/>
      <c r="F53" s="47"/>
      <c r="G53" s="47"/>
      <c r="H53" s="47"/>
      <c r="I53" s="47"/>
      <c r="J53" s="47"/>
      <c r="K53" s="47"/>
      <c r="L53" s="47"/>
    </row>
    <row r="54" spans="1:12">
      <c r="A54" s="47"/>
      <c r="B54" s="47"/>
      <c r="C54" s="47"/>
      <c r="D54" s="47"/>
      <c r="E54" s="47"/>
      <c r="F54" s="47"/>
      <c r="G54" s="47"/>
      <c r="H54" s="47"/>
      <c r="I54" s="47"/>
      <c r="J54" s="47"/>
      <c r="K54" s="47"/>
      <c r="L54" s="47"/>
    </row>
    <row r="55" spans="1:12">
      <c r="A55" s="47"/>
      <c r="B55" s="47"/>
      <c r="C55" s="47"/>
      <c r="D55" s="47"/>
      <c r="E55" s="47"/>
      <c r="F55" s="47"/>
      <c r="G55" s="47"/>
      <c r="H55" s="47"/>
      <c r="I55" s="47"/>
      <c r="J55" s="47"/>
      <c r="K55" s="47"/>
      <c r="L55" s="47"/>
    </row>
  </sheetData>
  <sheetProtection algorithmName="SHA-512" hashValue="8Lp2FPWv5r6lW7SMTY90U3giR9803XAineO4n6WNhiPHfUiaDz0gKw+Igy56SVwoJQBkuHzC83Pdnwj/Se7fMQ==" saltValue="CNgOY351HQuQn6Kia1n+1A==" spinCount="100000" sheet="1" objects="1" scenarios="1" selectLockedCells="1" selectUnlockedCells="1"/>
  <mergeCells count="42">
    <mergeCell ref="N1:V3"/>
    <mergeCell ref="A4:L4"/>
    <mergeCell ref="A5:L5"/>
    <mergeCell ref="A6:L6"/>
    <mergeCell ref="A7:L7"/>
    <mergeCell ref="A8:L8"/>
    <mergeCell ref="A9:L9"/>
    <mergeCell ref="A10:L10"/>
    <mergeCell ref="A19:L19"/>
    <mergeCell ref="A22:L22"/>
    <mergeCell ref="A11:L11"/>
    <mergeCell ref="A16:L16"/>
    <mergeCell ref="A12:L12"/>
    <mergeCell ref="A13:L13"/>
    <mergeCell ref="A14:L14"/>
    <mergeCell ref="A15:L15"/>
    <mergeCell ref="A23:L23"/>
    <mergeCell ref="A24:L24"/>
    <mergeCell ref="A25:L25"/>
    <mergeCell ref="A21:L21"/>
    <mergeCell ref="A20:L20"/>
    <mergeCell ref="A36:L36"/>
    <mergeCell ref="A37:L37"/>
    <mergeCell ref="A38:L38"/>
    <mergeCell ref="A34:L34"/>
    <mergeCell ref="A35:L35"/>
    <mergeCell ref="A44:L44"/>
    <mergeCell ref="A45:L45"/>
    <mergeCell ref="A46:L46"/>
    <mergeCell ref="A18:L18"/>
    <mergeCell ref="A41:L41"/>
    <mergeCell ref="A42:L42"/>
    <mergeCell ref="A39:L39"/>
    <mergeCell ref="A40:L40"/>
    <mergeCell ref="A32:L32"/>
    <mergeCell ref="A26:L26"/>
    <mergeCell ref="A28:L28"/>
    <mergeCell ref="A29:L29"/>
    <mergeCell ref="A30:L30"/>
    <mergeCell ref="A31:L31"/>
    <mergeCell ref="A27:L27"/>
    <mergeCell ref="A43:L43"/>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tabSelected="1" workbookViewId="0">
      <selection activeCell="N12" sqref="N12"/>
    </sheetView>
  </sheetViews>
  <sheetFormatPr defaultRowHeight="14.25"/>
  <cols>
    <col min="1" max="3" width="9" style="46"/>
    <col min="4" max="4" width="17" style="46" customWidth="1"/>
    <col min="5" max="5" width="2.75" style="46" customWidth="1"/>
    <col min="6" max="8" width="9" style="46"/>
    <col min="9" max="9" width="11.125" style="46" customWidth="1"/>
    <col min="10" max="10" width="8.625" style="46" customWidth="1"/>
    <col min="11" max="16384" width="9" style="46"/>
  </cols>
  <sheetData>
    <row r="1" spans="1:10" ht="14.25" customHeight="1">
      <c r="A1" s="1"/>
      <c r="B1" s="2"/>
      <c r="C1" s="2"/>
      <c r="D1" s="2"/>
      <c r="E1" s="2"/>
      <c r="F1" s="2"/>
      <c r="G1" s="2"/>
      <c r="H1" s="2"/>
      <c r="I1" s="2"/>
      <c r="J1" s="4"/>
    </row>
    <row r="2" spans="1:10" ht="14.25" customHeight="1">
      <c r="A2" s="1"/>
      <c r="B2" s="2"/>
      <c r="C2" s="2"/>
      <c r="D2" s="2"/>
      <c r="E2" s="2"/>
      <c r="F2" s="2"/>
      <c r="G2" s="2"/>
      <c r="H2" s="2"/>
      <c r="I2" s="2"/>
      <c r="J2" s="4"/>
    </row>
    <row r="3" spans="1:10" ht="14.25" customHeight="1">
      <c r="A3" s="1"/>
      <c r="B3" s="2"/>
      <c r="C3" s="2"/>
      <c r="D3" s="2"/>
      <c r="E3" s="2"/>
      <c r="F3" s="2"/>
      <c r="G3" s="2"/>
      <c r="H3" s="2"/>
      <c r="I3" s="2"/>
      <c r="J3" s="4"/>
    </row>
    <row r="4" spans="1:10" ht="5.25" customHeight="1">
      <c r="A4" s="1"/>
      <c r="B4" s="2"/>
      <c r="C4" s="2"/>
      <c r="D4" s="2"/>
      <c r="E4" s="2"/>
      <c r="F4" s="2"/>
      <c r="G4" s="2"/>
      <c r="H4" s="2"/>
      <c r="I4" s="2"/>
      <c r="J4" s="4"/>
    </row>
    <row r="5" spans="1:10" ht="8.25" customHeight="1">
      <c r="A5" s="5"/>
      <c r="B5" s="6"/>
      <c r="C5" s="6"/>
      <c r="D5" s="6"/>
      <c r="E5" s="7"/>
      <c r="F5" s="8"/>
      <c r="G5" s="8"/>
      <c r="H5" s="8"/>
      <c r="I5" s="8"/>
      <c r="J5" s="69"/>
    </row>
    <row r="6" spans="1:10" ht="15.75" customHeight="1">
      <c r="A6" s="70"/>
      <c r="B6" s="71"/>
      <c r="C6" s="71"/>
      <c r="D6" s="71"/>
      <c r="E6" s="71"/>
      <c r="F6" s="71"/>
      <c r="G6" s="71"/>
      <c r="H6" s="71"/>
      <c r="I6" s="71"/>
      <c r="J6" s="72"/>
    </row>
    <row r="7" spans="1:10" ht="15" customHeight="1">
      <c r="A7" s="73" t="s">
        <v>89</v>
      </c>
      <c r="B7" s="74"/>
      <c r="C7" s="74"/>
      <c r="D7" s="74"/>
      <c r="E7" s="74"/>
      <c r="F7" s="74"/>
      <c r="G7" s="74"/>
      <c r="H7" s="74"/>
      <c r="I7" s="74"/>
      <c r="J7" s="75"/>
    </row>
    <row r="8" spans="1:10" ht="15" customHeight="1">
      <c r="A8" s="160" t="s">
        <v>90</v>
      </c>
      <c r="B8" s="160"/>
      <c r="C8" s="160"/>
      <c r="D8" s="160"/>
      <c r="E8" s="160"/>
      <c r="F8" s="160" t="s">
        <v>91</v>
      </c>
      <c r="G8" s="160"/>
      <c r="H8" s="160"/>
      <c r="I8" s="160"/>
      <c r="J8" s="160"/>
    </row>
    <row r="9" spans="1:10" ht="31.5" customHeight="1">
      <c r="A9" s="76" t="s">
        <v>92</v>
      </c>
      <c r="B9" s="161" t="s">
        <v>93</v>
      </c>
      <c r="C9" s="162"/>
      <c r="D9" s="162"/>
      <c r="E9" s="163"/>
      <c r="F9" s="76" t="s">
        <v>94</v>
      </c>
      <c r="G9" s="164" t="s">
        <v>95</v>
      </c>
      <c r="H9" s="164"/>
      <c r="I9" s="164"/>
      <c r="J9" s="164"/>
    </row>
    <row r="10" spans="1:10" ht="31.5" customHeight="1">
      <c r="A10" s="76" t="s">
        <v>96</v>
      </c>
      <c r="B10" s="164" t="s">
        <v>97</v>
      </c>
      <c r="C10" s="164"/>
      <c r="D10" s="164"/>
      <c r="E10" s="164"/>
      <c r="F10" s="76" t="s">
        <v>98</v>
      </c>
      <c r="G10" s="164" t="s">
        <v>99</v>
      </c>
      <c r="H10" s="164"/>
      <c r="I10" s="164"/>
      <c r="J10" s="164"/>
    </row>
    <row r="11" spans="1:10" ht="31.5" customHeight="1">
      <c r="A11" s="76" t="s">
        <v>98</v>
      </c>
      <c r="B11" s="164" t="s">
        <v>100</v>
      </c>
      <c r="C11" s="164"/>
      <c r="D11" s="164"/>
      <c r="E11" s="164"/>
      <c r="F11" s="76" t="s">
        <v>101</v>
      </c>
      <c r="G11" s="164" t="s">
        <v>102</v>
      </c>
      <c r="H11" s="164"/>
      <c r="I11" s="164"/>
      <c r="J11" s="164"/>
    </row>
    <row r="12" spans="1:10" ht="31.5" customHeight="1">
      <c r="A12" s="76" t="s">
        <v>103</v>
      </c>
      <c r="B12" s="164" t="s">
        <v>104</v>
      </c>
      <c r="C12" s="164"/>
      <c r="D12" s="164"/>
      <c r="E12" s="164"/>
      <c r="F12" s="76"/>
      <c r="G12" s="165"/>
      <c r="H12" s="165"/>
      <c r="I12" s="165"/>
      <c r="J12" s="165"/>
    </row>
    <row r="13" spans="1:10" ht="15" customHeight="1">
      <c r="A13" s="1"/>
      <c r="B13" s="2"/>
      <c r="C13" s="2"/>
      <c r="D13" s="2"/>
      <c r="E13" s="2"/>
      <c r="F13" s="2"/>
      <c r="G13" s="2"/>
      <c r="H13" s="2"/>
      <c r="I13" s="2"/>
      <c r="J13" s="4"/>
    </row>
    <row r="14" spans="1:10" ht="15" customHeight="1">
      <c r="A14" s="1"/>
      <c r="B14" s="2"/>
      <c r="C14" s="2"/>
      <c r="D14" s="2"/>
      <c r="E14" s="2"/>
      <c r="F14" s="2"/>
      <c r="G14" s="2"/>
      <c r="H14" s="2"/>
      <c r="I14" s="2"/>
      <c r="J14" s="4"/>
    </row>
    <row r="15" spans="1:10" ht="24.75" customHeight="1">
      <c r="A15" s="101"/>
      <c r="B15" s="101"/>
      <c r="C15" s="101"/>
      <c r="D15" s="101"/>
      <c r="E15" s="101"/>
      <c r="F15" s="101"/>
      <c r="G15" s="101"/>
    </row>
    <row r="16" spans="1:10" ht="12" customHeight="1">
      <c r="A16" s="101"/>
      <c r="B16" s="101"/>
      <c r="C16" s="101"/>
      <c r="D16" s="101"/>
      <c r="E16" s="101"/>
      <c r="F16" s="101"/>
      <c r="G16" s="101"/>
    </row>
    <row r="17" spans="1:7" ht="14.25" customHeight="1">
      <c r="A17" s="101"/>
      <c r="B17" s="101"/>
      <c r="C17" s="101"/>
      <c r="D17" s="101"/>
      <c r="E17" s="101"/>
      <c r="F17" s="101"/>
      <c r="G17" s="101"/>
    </row>
    <row r="18" spans="1:7" ht="14.25" customHeight="1">
      <c r="A18" s="101"/>
      <c r="B18" s="101"/>
      <c r="C18" s="101"/>
      <c r="D18" s="101"/>
      <c r="E18" s="101"/>
      <c r="F18" s="101"/>
      <c r="G18" s="101"/>
    </row>
    <row r="19" spans="1:7">
      <c r="A19" s="101"/>
      <c r="B19" s="101"/>
      <c r="C19" s="101"/>
      <c r="D19" s="101"/>
      <c r="E19" s="101"/>
      <c r="F19" s="101"/>
      <c r="G19" s="101"/>
    </row>
    <row r="20" spans="1:7" ht="6.75" customHeight="1">
      <c r="A20" s="101"/>
      <c r="B20" s="101"/>
      <c r="C20" s="101"/>
      <c r="D20" s="101"/>
      <c r="E20" s="101"/>
      <c r="F20" s="101"/>
      <c r="G20" s="101"/>
    </row>
    <row r="21" spans="1:7" ht="8.25" customHeight="1">
      <c r="A21" s="101"/>
      <c r="B21" s="101"/>
      <c r="C21" s="101"/>
      <c r="D21" s="101"/>
      <c r="E21" s="101"/>
      <c r="F21" s="101"/>
      <c r="G21" s="101"/>
    </row>
    <row r="22" spans="1:7">
      <c r="A22" s="101"/>
      <c r="B22" s="101"/>
      <c r="C22" s="101"/>
      <c r="D22" s="101"/>
      <c r="E22" s="101"/>
      <c r="F22" s="101"/>
      <c r="G22" s="101"/>
    </row>
    <row r="23" spans="1:7">
      <c r="A23" s="101"/>
      <c r="B23" s="101"/>
      <c r="C23" s="101"/>
      <c r="D23" s="101"/>
      <c r="E23" s="101"/>
      <c r="F23" s="101"/>
      <c r="G23" s="101"/>
    </row>
    <row r="24" spans="1:7">
      <c r="A24" s="101"/>
      <c r="B24" s="101"/>
      <c r="C24" s="101"/>
      <c r="D24" s="101"/>
      <c r="E24" s="101"/>
      <c r="F24" s="101"/>
      <c r="G24" s="101"/>
    </row>
    <row r="25" spans="1:7">
      <c r="A25" s="101"/>
      <c r="B25" s="101"/>
      <c r="C25" s="101"/>
      <c r="D25" s="101"/>
      <c r="E25" s="101"/>
      <c r="F25" s="101"/>
      <c r="G25" s="101"/>
    </row>
    <row r="26" spans="1:7">
      <c r="A26" s="101"/>
      <c r="B26" s="101"/>
      <c r="C26" s="101"/>
      <c r="D26" s="101"/>
      <c r="E26" s="101"/>
      <c r="F26" s="101"/>
      <c r="G26" s="101"/>
    </row>
    <row r="27" spans="1:7">
      <c r="A27" s="101"/>
      <c r="B27" s="101"/>
      <c r="C27" s="101"/>
      <c r="D27" s="101"/>
      <c r="E27" s="101"/>
      <c r="F27" s="101"/>
      <c r="G27" s="101"/>
    </row>
    <row r="28" spans="1:7">
      <c r="A28" s="101"/>
      <c r="B28" s="101"/>
      <c r="C28" s="101"/>
      <c r="D28" s="101"/>
      <c r="E28" s="101"/>
      <c r="F28" s="101"/>
      <c r="G28" s="101"/>
    </row>
    <row r="29" spans="1:7">
      <c r="A29" s="101"/>
      <c r="B29" s="101"/>
      <c r="C29" s="101"/>
      <c r="D29" s="101"/>
      <c r="E29" s="101"/>
      <c r="F29" s="101"/>
      <c r="G29" s="101"/>
    </row>
    <row r="30" spans="1:7">
      <c r="A30" s="101"/>
      <c r="B30" s="101"/>
      <c r="C30" s="101"/>
      <c r="D30" s="101"/>
      <c r="E30" s="101"/>
      <c r="F30" s="101"/>
      <c r="G30" s="101"/>
    </row>
    <row r="31" spans="1:7">
      <c r="A31" s="101"/>
      <c r="B31" s="101"/>
      <c r="C31" s="101"/>
      <c r="D31" s="101"/>
      <c r="E31" s="101"/>
      <c r="F31" s="101"/>
      <c r="G31" s="101"/>
    </row>
    <row r="32" spans="1:7">
      <c r="A32" s="101"/>
      <c r="B32" s="101"/>
      <c r="C32" s="101"/>
      <c r="D32" s="101"/>
      <c r="E32" s="101"/>
      <c r="F32" s="101"/>
      <c r="G32" s="101"/>
    </row>
    <row r="33" spans="1:7">
      <c r="A33" s="101"/>
      <c r="B33" s="101"/>
      <c r="C33" s="101"/>
      <c r="D33" s="101"/>
      <c r="E33" s="101"/>
      <c r="F33" s="101"/>
      <c r="G33" s="101"/>
    </row>
    <row r="34" spans="1:7">
      <c r="A34" s="101"/>
      <c r="B34" s="101"/>
      <c r="C34" s="101"/>
      <c r="D34" s="101"/>
      <c r="E34" s="101"/>
      <c r="F34" s="101"/>
      <c r="G34" s="101"/>
    </row>
    <row r="35" spans="1:7">
      <c r="A35" s="101"/>
      <c r="B35" s="101"/>
      <c r="C35" s="101"/>
      <c r="D35" s="101"/>
      <c r="E35" s="101"/>
      <c r="F35" s="101"/>
      <c r="G35" s="101"/>
    </row>
    <row r="36" spans="1:7">
      <c r="A36" s="101"/>
      <c r="B36" s="101"/>
      <c r="C36" s="101"/>
      <c r="D36" s="101"/>
      <c r="E36" s="101"/>
      <c r="F36" s="101"/>
      <c r="G36" s="101"/>
    </row>
    <row r="37" spans="1:7">
      <c r="A37" s="101"/>
      <c r="B37" s="101"/>
      <c r="C37" s="101"/>
      <c r="D37" s="101"/>
      <c r="E37" s="101"/>
      <c r="F37" s="101"/>
      <c r="G37" s="101"/>
    </row>
    <row r="38" spans="1:7">
      <c r="A38" s="101"/>
      <c r="B38" s="101"/>
      <c r="C38" s="101"/>
      <c r="D38" s="101"/>
      <c r="E38" s="101"/>
      <c r="F38" s="101"/>
      <c r="G38" s="101"/>
    </row>
    <row r="39" spans="1:7">
      <c r="A39" s="101"/>
      <c r="B39" s="101"/>
      <c r="C39" s="101"/>
      <c r="D39" s="101"/>
      <c r="E39" s="101"/>
      <c r="F39" s="101"/>
      <c r="G39" s="101"/>
    </row>
    <row r="40" spans="1:7">
      <c r="A40" s="101"/>
      <c r="B40" s="101"/>
      <c r="C40" s="101"/>
      <c r="D40" s="101"/>
      <c r="E40" s="101"/>
      <c r="F40" s="101"/>
      <c r="G40" s="101"/>
    </row>
    <row r="41" spans="1:7">
      <c r="A41" s="101"/>
      <c r="B41" s="101"/>
      <c r="C41" s="101"/>
      <c r="D41" s="101"/>
      <c r="E41" s="101"/>
      <c r="F41" s="101"/>
      <c r="G41" s="101"/>
    </row>
    <row r="42" spans="1:7">
      <c r="A42" s="101"/>
      <c r="B42" s="101"/>
      <c r="C42" s="101"/>
      <c r="D42" s="101"/>
      <c r="E42" s="101"/>
      <c r="F42" s="101"/>
      <c r="G42" s="101"/>
    </row>
    <row r="43" spans="1:7">
      <c r="A43" s="101"/>
      <c r="B43" s="101"/>
      <c r="C43" s="101"/>
      <c r="D43" s="101"/>
      <c r="E43" s="101"/>
      <c r="F43" s="101"/>
      <c r="G43" s="101"/>
    </row>
    <row r="44" spans="1:7">
      <c r="A44" s="2"/>
      <c r="B44" s="2"/>
      <c r="C44" s="2"/>
      <c r="D44" s="2"/>
      <c r="E44" s="2"/>
      <c r="F44" s="2"/>
      <c r="G44" s="2"/>
    </row>
    <row r="45" spans="1:7">
      <c r="A45" s="2"/>
      <c r="B45" s="2"/>
      <c r="C45" s="2"/>
      <c r="D45" s="2"/>
      <c r="E45" s="2"/>
      <c r="F45" s="2"/>
      <c r="G45" s="2"/>
    </row>
    <row r="46" spans="1:7">
      <c r="A46" s="2"/>
      <c r="B46" s="2"/>
      <c r="C46" s="2"/>
      <c r="D46" s="2"/>
      <c r="E46" s="2"/>
      <c r="F46" s="2"/>
      <c r="G46" s="2"/>
    </row>
    <row r="47" spans="1:7">
      <c r="A47" s="2"/>
      <c r="B47" s="2"/>
      <c r="C47" s="2"/>
      <c r="D47" s="2"/>
      <c r="E47" s="2"/>
      <c r="F47" s="2"/>
      <c r="G47" s="2"/>
    </row>
    <row r="48" spans="1:7">
      <c r="A48" s="2"/>
      <c r="B48" s="2"/>
      <c r="C48" s="2"/>
      <c r="D48" s="2"/>
      <c r="E48" s="2"/>
      <c r="F48" s="2"/>
      <c r="G48" s="2"/>
    </row>
    <row r="49" spans="1:7">
      <c r="A49" s="2"/>
      <c r="B49" s="2"/>
      <c r="C49" s="2"/>
      <c r="D49" s="2"/>
      <c r="E49" s="2"/>
      <c r="F49" s="2"/>
      <c r="G49" s="2"/>
    </row>
    <row r="50" spans="1:7">
      <c r="A50" s="2"/>
      <c r="B50" s="2"/>
      <c r="C50" s="2"/>
      <c r="D50" s="2"/>
      <c r="E50" s="2"/>
      <c r="F50" s="2"/>
      <c r="G50" s="2"/>
    </row>
    <row r="51" spans="1:7">
      <c r="A51" s="2"/>
      <c r="B51" s="2"/>
      <c r="C51" s="2"/>
      <c r="D51" s="2"/>
      <c r="E51" s="2"/>
      <c r="F51" s="2"/>
      <c r="G51" s="2"/>
    </row>
    <row r="52" spans="1:7">
      <c r="A52" s="2"/>
      <c r="B52" s="2"/>
      <c r="C52" s="2"/>
      <c r="D52" s="2"/>
      <c r="E52" s="2"/>
      <c r="F52" s="2"/>
      <c r="G52" s="2"/>
    </row>
  </sheetData>
  <sheetProtection algorithmName="SHA-512" hashValue="LUKOtfPrqyTgR2QBX19nFtu0sThQeXl8JnyuCmjrvsVuiYH+HISW6CBQgSYLkpqvESgweGgcw7/4kXq7AFAOKg==" saltValue="4vEwukf7tuH5U5/+Otl9Xg==" spinCount="100000" sheet="1" objects="1" scenarios="1" selectLockedCells="1" selectUnlockedCells="1"/>
  <mergeCells count="11">
    <mergeCell ref="B11:E11"/>
    <mergeCell ref="G11:J11"/>
    <mergeCell ref="B12:E12"/>
    <mergeCell ref="G12:J12"/>
    <mergeCell ref="A15:G43"/>
    <mergeCell ref="A8:E8"/>
    <mergeCell ref="F8:J8"/>
    <mergeCell ref="B9:E9"/>
    <mergeCell ref="G9:J9"/>
    <mergeCell ref="B10:E10"/>
    <mergeCell ref="G10:J10"/>
  </mergeCells>
  <phoneticPr fontId="2"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华融行业周报</vt:lpstr>
      <vt:lpstr>市场表现</vt:lpstr>
      <vt:lpstr>个股表现</vt:lpstr>
      <vt:lpstr>台湾市场表现</vt:lpstr>
      <vt:lpstr>美国市场表现</vt:lpstr>
      <vt:lpstr>产品行情指标</vt:lpstr>
      <vt:lpstr>限售股解禁</vt:lpstr>
      <vt:lpstr>业内动态</vt:lpstr>
      <vt:lpstr>免责声明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2016-07-04T13:52:48Z</dcterms:modified>
</cp:coreProperties>
</file>