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0" yWindow="460" windowWidth="33600" windowHeight="1922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<sst xmlns="http://schemas.openxmlformats.org/spreadsheetml/2006/main" count="101" uniqueCount="43">
  <si>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</si>
  <si>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</si>
  <si>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</si>
  <si>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</si>
  <si>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</si>
  <si>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</si>
  <si>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</si>
  <si>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</si>
  <si>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</si>
  <si>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</si>
  <si>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</si>
  <si>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</si>
  <si>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</si>
  <si>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</si>
  <si>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</si>
  <si>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</si>
  <si>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</si>
  <si>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</si>
  <si>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</si>
  <si>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</si>
  <si>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</si>
  <si>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</si>
  <si>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</si>
  <si>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</si>
  <si>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</si>
  <si>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</si>
  <si>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</si>
  <si>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</si>
  <si>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</si>
  <si>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</si>
  <si>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</si>
  <si>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</si>
  <si>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</si>
  <si>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</si>
  <si>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</si>
  <si>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</si>
  <si>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</si>
  <si>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</si>
  <si>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</si>
  <si>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</si>
  <si>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</si>
  <si>
    <t>盈利收益率要大于10%（即市盈率小于10【倒数】）；且盈利收益率要大于国债利率的两倍以上。</t>
    <phoneticPr fontId="1" type="noConversion"/>
  </si>
  <si>
    <t>分红</t>
    <rPh sb="0" eb="1">
      <t>wv</t>
    </rPh>
    <rPh sb="1" eb="2">
      <t>xa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</si>
</sst>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8</v>
      </c>
      <c r="B3" s="3" t="s">
        <v>6</v>
      </c>
    </row>
    <row r="4" spans="1:3" x14ac:dyDescent="0.25">
      <c r="A4" s="1" t="s">
        <v>15</v>
      </c>
      <c r="B4" s="3" t="s">
        <v>9</v>
      </c>
    </row>
    <row r="5" spans="1:3" x14ac:dyDescent="0.25">
      <c r="A5" s="1" t="s">
        <v>7</v>
      </c>
      <c r="B5" s="2" t="s">
        <v>16</v>
      </c>
    </row>
    <row r="6" spans="1:3" ht="19" x14ac:dyDescent="0.25">
      <c r="A6" s="1" t="s">
        <v>0</v>
      </c>
      <c r="B6" s="2" t="s">
        <v>1</v>
      </c>
      <c r="C6" s="2" t="s">
        <v>19</v>
      </c>
    </row>
    <row r="7" spans="1:3" x14ac:dyDescent="0.25">
      <c r="A7" s="1" t="s">
        <v>12</v>
      </c>
      <c r="B7" s="2" t="s">
        <v>17</v>
      </c>
    </row>
    <row r="8" spans="1:3" ht="19" x14ac:dyDescent="0.25">
      <c r="A8" s="1" t="s">
        <v>10</v>
      </c>
      <c r="B8" s="2" t="s">
        <v>11</v>
      </c>
      <c r="C8" s="2" t="s">
        <v>20</v>
      </c>
    </row>
    <row r="9" spans="1:3" x14ac:dyDescent="0.25">
      <c r="A9" s="1" t="s">
        <v>13</v>
      </c>
      <c r="B9" s="2" t="s">
        <v>18</v>
      </c>
    </row>
    <row r="14" spans="1:3" x14ac:dyDescent="0.25">
      <c r="A14" s="1" t="s">
        <v>5</v>
      </c>
      <c r="B14" s="8" t="s">
        <v>41</v>
      </c>
      <c r="C14" s="8"/>
    </row>
    <row r="15" spans="1:3" x14ac:dyDescent="0.25">
      <c r="A15" s="1" t="s">
        <v>26</v>
      </c>
      <c r="B15" s="2" t="s">
        <v>27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pane ySplit="1" topLeftCell="A2" activePane="bottomLeft" state="frozen"/>
      <selection pane="bottomLeft" activeCell="A25" sqref="A25"/>
    </sheetView>
  </sheetViews>
  <sheetFormatPr baseColWidth="10" defaultRowHeight="18" x14ac:dyDescent="0.25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21</v>
      </c>
      <c r="B1" s="4" t="s">
        <v>22</v>
      </c>
      <c r="C1" s="4" t="s">
        <v>28</v>
      </c>
      <c r="D1" s="4" t="s">
        <v>14</v>
      </c>
      <c r="E1" s="4" t="s">
        <v>23</v>
      </c>
      <c r="F1" s="4" t="s">
        <v>24</v>
      </c>
      <c r="G1" s="4" t="s">
        <v>25</v>
      </c>
      <c r="H1" s="4" t="s">
        <v>29</v>
      </c>
      <c r="I1" s="4" t="s">
        <v>33</v>
      </c>
      <c r="J1" s="4" t="s">
        <v>32</v>
      </c>
      <c r="K1" s="4" t="s">
        <v>34</v>
      </c>
      <c r="L1" s="4" t="s">
        <v>35</v>
      </c>
    </row>
    <row r="2" spans="1:13" x14ac:dyDescent="0.25">
      <c r="A2" s="5">
        <v>43180</v>
      </c>
      <c r="B2" s="2" t="s">
        <v>38</v>
      </c>
      <c r="C2" s="2" t="s">
        <v>30</v>
      </c>
      <c r="D2" s="2" t="s">
        <v>31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39</v>
      </c>
      <c r="C3" s="2" t="s">
        <v>30</v>
      </c>
      <c r="D3" s="2" t="s">
        <v>31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39</v>
      </c>
      <c r="C4" s="2" t="s">
        <v>30</v>
      </c>
      <c r="D4" s="2" t="s">
        <v>31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39</v>
      </c>
      <c r="C5" s="2" t="s">
        <v>30</v>
      </c>
      <c r="D5" s="2" t="s">
        <v>31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39</v>
      </c>
      <c r="C6" s="2" t="s">
        <v>30</v>
      </c>
      <c r="D6" s="2" t="s">
        <v>31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39</v>
      </c>
      <c r="C7" s="2" t="s">
        <v>30</v>
      </c>
      <c r="D7" s="2" t="s">
        <v>31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39</v>
      </c>
      <c r="C8" s="2" t="s">
        <v>30</v>
      </c>
      <c r="D8" s="2" t="s">
        <v>31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39</v>
      </c>
      <c r="C9" s="2" t="s">
        <v>30</v>
      </c>
      <c r="D9" s="2" t="s">
        <v>31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39</v>
      </c>
      <c r="C10" s="2" t="s">
        <v>30</v>
      </c>
      <c r="D10" s="2" t="s">
        <v>31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37</v>
      </c>
    </row>
    <row r="11" spans="1:13" x14ac:dyDescent="0.25">
      <c r="A11" s="5">
        <v>43453</v>
      </c>
      <c r="B11" s="2" t="s">
        <v>39</v>
      </c>
      <c r="C11" s="2" t="s">
        <v>30</v>
      </c>
      <c r="D11" s="2" t="s">
        <v>31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25">
      <c r="A12" s="5">
        <v>43511</v>
      </c>
      <c r="B12" s="2" t="s">
        <v>39</v>
      </c>
      <c r="C12" s="2" t="s">
        <v>30</v>
      </c>
      <c r="D12" s="2" t="s">
        <v>31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25">
      <c r="A13" s="5">
        <v>43542</v>
      </c>
      <c r="B13" s="2" t="s">
        <v>39</v>
      </c>
      <c r="C13" s="2" t="s">
        <v>40</v>
      </c>
      <c r="D13" s="2" t="s">
        <v>31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25">
      <c r="A14" s="5">
        <v>43574</v>
      </c>
      <c r="B14" s="2" t="s">
        <v>39</v>
      </c>
      <c r="C14" s="2" t="s">
        <v>40</v>
      </c>
      <c r="D14" s="2" t="s">
        <v>31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 x14ac:dyDescent="0.25">
      <c r="A15" s="5">
        <v>43606</v>
      </c>
      <c r="B15" s="2" t="s">
        <v>39</v>
      </c>
      <c r="C15" s="2" t="s">
        <v>40</v>
      </c>
      <c r="D15" s="2" t="s">
        <v>31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 x14ac:dyDescent="0.25">
      <c r="A16" s="5">
        <v>43664</v>
      </c>
      <c r="B16" s="2" t="s">
        <v>39</v>
      </c>
      <c r="C16" s="2" t="s">
        <v>40</v>
      </c>
      <c r="D16" s="2" t="s">
        <v>31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17" spans="1:12" x14ac:dyDescent="0.25">
      <c r="A17" s="5">
        <v>43705</v>
      </c>
      <c r="B17" s="2" t="s">
        <v>39</v>
      </c>
      <c r="C17" s="2" t="s">
        <v>40</v>
      </c>
      <c r="D17" s="2" t="s">
        <v>31</v>
      </c>
      <c r="E17" s="2">
        <v>1.101</v>
      </c>
      <c r="F17" s="2">
        <v>8.42</v>
      </c>
      <c r="G17" s="6">
        <v>0.1188</v>
      </c>
      <c r="H17" s="2">
        <f>1000*POWER(1.01, 15)*10/F17</f>
        <v>1378.822987375295</v>
      </c>
      <c r="I17" s="2">
        <v>1378</v>
      </c>
      <c r="J17" s="2">
        <v>2.06</v>
      </c>
      <c r="K17" s="2">
        <v>1249.72</v>
      </c>
      <c r="L17" s="2">
        <v>0</v>
      </c>
    </row>
    <row r="18" spans="1:12" x14ac:dyDescent="0.25">
      <c r="A18" s="5">
        <v>43731</v>
      </c>
      <c r="B18" s="2" t="s">
        <v>39</v>
      </c>
      <c r="C18" s="2" t="s">
        <v>40</v>
      </c>
      <c r="D18" s="2" t="s">
        <v>31</v>
      </c>
      <c r="E18" s="2">
        <v>1.1160000000000001</v>
      </c>
      <c r="F18" s="2">
        <v>8.42</v>
      </c>
      <c r="G18" s="6">
        <v>0.1187</v>
      </c>
      <c r="H18" s="2">
        <f>1000*POWER(1.01, 16)*10/F18</f>
        <v>1392.6112172490482</v>
      </c>
      <c r="I18" s="2">
        <v>1392</v>
      </c>
      <c r="J18" s="2">
        <v>2.08</v>
      </c>
      <c r="K18" s="2">
        <v>1245.45</v>
      </c>
    </row>
    <row r="19" spans="1:12" x14ac:dyDescent="0.25">
      <c r="A19" s="5">
        <v>43760</v>
      </c>
      <c r="B19" s="2" t="s">
        <v>39</v>
      </c>
      <c r="C19" s="2" t="s">
        <v>40</v>
      </c>
      <c r="D19" s="2" t="s">
        <v>31</v>
      </c>
      <c r="E19" s="2">
        <v>1.1140000000000001</v>
      </c>
      <c r="F19" s="2">
        <v>8.6</v>
      </c>
      <c r="G19" s="6">
        <v>0.12089999999999999</v>
      </c>
      <c r="H19" s="2">
        <f>1000*POWER(1.01, 17)*10/F19</f>
        <v>1377.0981760150419</v>
      </c>
      <c r="I19" s="2">
        <v>1377</v>
      </c>
      <c r="J19" s="2">
        <v>2.06</v>
      </c>
      <c r="K19" s="2">
        <v>1234.24</v>
      </c>
      <c r="L19" s="2">
        <v>0</v>
      </c>
    </row>
    <row r="20" spans="1:12" x14ac:dyDescent="0.25">
      <c r="A20" s="5">
        <v>43798</v>
      </c>
      <c r="B20" s="2" t="s">
        <v>39</v>
      </c>
      <c r="C20" s="2" t="s">
        <v>40</v>
      </c>
      <c r="D20" s="2" t="s">
        <v>31</v>
      </c>
      <c r="E20" s="2">
        <v>1.089</v>
      </c>
      <c r="F20" s="2">
        <v>8.49</v>
      </c>
      <c r="G20" s="6">
        <v>0.1177</v>
      </c>
      <c r="H20" s="2">
        <f>1000*POWER(1.01, 18)*10/F20</f>
        <v>1408.8898417981923</v>
      </c>
      <c r="I20" s="2">
        <v>1408</v>
      </c>
      <c r="J20" s="2">
        <v>2.11</v>
      </c>
      <c r="K20" s="2">
        <v>1290.99</v>
      </c>
    </row>
    <row r="21" spans="1:12" x14ac:dyDescent="0.25">
      <c r="A21" s="5">
        <v>43825</v>
      </c>
      <c r="B21" s="2" t="s">
        <v>39</v>
      </c>
      <c r="C21" s="2" t="s">
        <v>40</v>
      </c>
      <c r="D21" s="2" t="s">
        <v>31</v>
      </c>
      <c r="E21" s="2">
        <v>1.1399999999999999</v>
      </c>
      <c r="F21" s="2">
        <v>8.56</v>
      </c>
      <c r="G21" s="6">
        <v>0.1169</v>
      </c>
      <c r="H21" s="2">
        <f>1000*POWER(1.01, 19)*10/F21</f>
        <v>1411.3422318265555</v>
      </c>
      <c r="I21" s="2">
        <v>1141</v>
      </c>
      <c r="J21" s="2">
        <v>1.71</v>
      </c>
      <c r="K21" s="2">
        <v>999.38</v>
      </c>
      <c r="L21" s="2">
        <v>0</v>
      </c>
    </row>
    <row r="22" spans="1:12" x14ac:dyDescent="0.25">
      <c r="A22" s="5">
        <v>43892</v>
      </c>
      <c r="B22" s="2" t="s">
        <v>39</v>
      </c>
      <c r="C22" s="2" t="s">
        <v>40</v>
      </c>
      <c r="D22" s="2" t="s">
        <v>31</v>
      </c>
      <c r="F22" s="2">
        <v>9.15</v>
      </c>
      <c r="G22" s="6">
        <v>0.10929999999999999</v>
      </c>
      <c r="H22" s="2">
        <f>1000*POWER(1.01, 20)*10/F22</f>
        <v>1333.5410272655379</v>
      </c>
      <c r="I22" s="2">
        <v>1333</v>
      </c>
    </row>
    <row r="23" spans="1:12" x14ac:dyDescent="0.25">
      <c r="D23" s="2" t="s">
        <v>42</v>
      </c>
    </row>
    <row r="27" spans="1:12" x14ac:dyDescent="0.25">
      <c r="A27" s="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2020-03-02T08:18:05Z</dcterms:modified>
</cp:coreProperties>
</file>