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WdWL93vZhYzLVhsmQIAKJu3ER/A=="/>
    </ext>
  </extLst>
</workbook>
</file>

<file path=xl/sharedStrings.xml><?xml version="1.0" encoding="utf-8"?>
<sst xmlns="http://schemas.openxmlformats.org/spreadsheetml/2006/main" count="17" uniqueCount="15">
  <si>
    <t>veh_index</t>
  </si>
  <si>
    <t>t_100</t>
  </si>
  <si>
    <t>#of veh</t>
  </si>
  <si>
    <t>total time</t>
  </si>
  <si>
    <t>saturate flow rate</t>
  </si>
  <si>
    <t># of bus</t>
  </si>
  <si>
    <t># of medium veh</t>
  </si>
  <si>
    <t># of heavy veh</t>
  </si>
  <si>
    <t># of motocycle</t>
  </si>
  <si>
    <t>bus+hv</t>
  </si>
  <si>
    <t>8:30-9:00</t>
  </si>
  <si>
    <t>9:00-9:30</t>
  </si>
  <si>
    <t>9:30-10:00</t>
  </si>
  <si>
    <t>10:00-10:30</t>
  </si>
  <si>
    <t>10:30-11:00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</si>
</sst>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/>
    <font>
      <sz val="12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5" fillId="0" fontId="3" numFmtId="2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7" fillId="0" fontId="4" numFmtId="0" xfId="0" applyBorder="1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8" fillId="0" fontId="3" numFmtId="0" xfId="0" applyAlignment="1" applyBorder="1" applyFont="1">
      <alignment horizontal="center"/>
    </xf>
    <xf borderId="0" fillId="2" fontId="3" numFmtId="2" xfId="0" applyAlignment="1" applyFill="1" applyFont="1" applyNumberFormat="1">
      <alignment horizontal="center"/>
    </xf>
    <xf borderId="0" fillId="2" fontId="3" numFmtId="0" xfId="0" applyAlignment="1" applyFont="1">
      <alignment horizontal="center"/>
    </xf>
    <xf borderId="8" fillId="2" fontId="3" numFmtId="0" xfId="0" applyAlignment="1" applyBorder="1" applyFont="1">
      <alignment horizontal="center"/>
    </xf>
    <xf borderId="9" fillId="0" fontId="4" numFmtId="0" xfId="0" applyBorder="1" applyFont="1"/>
    <xf borderId="10" fillId="0" fontId="2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3" numFmtId="2" xfId="0" applyAlignment="1" applyBorder="1" applyFont="1" applyNumberFormat="1">
      <alignment horizontal="center"/>
    </xf>
    <xf borderId="11" fillId="0" fontId="3" numFmtId="0" xfId="0" applyAlignment="1" applyBorder="1" applyFont="1">
      <alignment horizontal="center"/>
    </xf>
    <xf borderId="12" fillId="3" fontId="2" numFmtId="0" xfId="0" applyAlignment="1" applyBorder="1" applyFill="1" applyFont="1">
      <alignment horizontal="center" shrinkToFit="0" vertical="center" wrapText="1"/>
    </xf>
    <xf borderId="13" fillId="4" fontId="2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14" fillId="3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0"/>
    <col customWidth="1" min="3" max="3" width="8.33"/>
    <col customWidth="1" min="4" max="4" width="6.11"/>
    <col customWidth="1" min="5" max="5" width="8.22"/>
    <col customWidth="1" min="6" max="6" width="7.0"/>
    <col customWidth="1" min="7" max="7" width="6.78"/>
    <col customWidth="1" min="8" max="8" width="8.56"/>
    <col customWidth="1" min="9" max="9" width="10.33"/>
    <col customWidth="1" min="10" max="10" width="6.89"/>
    <col customWidth="1" min="11" max="11" width="13.44"/>
    <col customWidth="1" min="12" max="12" width="12.11"/>
    <col customWidth="1" min="13" max="27" width="11.0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/>
      <c r="B2" s="4"/>
      <c r="C2" s="5" t="s">
        <v>0</v>
      </c>
      <c r="D2" s="6" t="s">
        <v>1</v>
      </c>
      <c r="E2" s="5" t="s">
        <v>0</v>
      </c>
      <c r="F2" s="6" t="s">
        <v>1</v>
      </c>
      <c r="G2" s="5" t="s">
        <v>2</v>
      </c>
      <c r="H2" s="5" t="s">
        <v>3</v>
      </c>
      <c r="I2" s="7" t="s">
        <v>4</v>
      </c>
      <c r="J2" s="6" t="s">
        <v>5</v>
      </c>
      <c r="K2" s="6" t="s">
        <v>6</v>
      </c>
      <c r="L2" s="6" t="s">
        <v>7</v>
      </c>
      <c r="M2" s="8" t="s">
        <v>8</v>
      </c>
      <c r="N2" s="9" t="s">
        <v>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2"/>
      <c r="B3" s="10" t="s">
        <v>10</v>
      </c>
      <c r="C3" s="11">
        <v>35.0</v>
      </c>
      <c r="D3" s="11">
        <v>65.16</v>
      </c>
      <c r="E3" s="12">
        <v>87.0</v>
      </c>
      <c r="F3" s="11">
        <v>119.24</v>
      </c>
      <c r="G3" s="12">
        <f t="shared" ref="G3:G30" si="1">E3-C3+1</f>
        <v>53</v>
      </c>
      <c r="H3" s="12">
        <f t="shared" ref="H3:H30" si="2">F3-D3</f>
        <v>54.08</v>
      </c>
      <c r="I3" s="13">
        <f t="shared" ref="I3:I45" si="3">(G3/H3)*3600</f>
        <v>3528.106509</v>
      </c>
      <c r="J3" s="12">
        <v>3.0</v>
      </c>
      <c r="K3" s="12">
        <v>2.0</v>
      </c>
      <c r="L3" s="12">
        <v>0.0</v>
      </c>
      <c r="M3" s="14">
        <v>17.0</v>
      </c>
      <c r="N3" s="1">
        <f t="shared" ref="N3:N45" si="4">J3+L3</f>
        <v>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2"/>
      <c r="B4" s="15"/>
      <c r="C4" s="16">
        <v>88.0</v>
      </c>
      <c r="D4" s="16">
        <v>119.24</v>
      </c>
      <c r="E4" s="17">
        <v>134.0</v>
      </c>
      <c r="F4" s="16">
        <v>210.72</v>
      </c>
      <c r="G4" s="17">
        <f t="shared" si="1"/>
        <v>47</v>
      </c>
      <c r="H4" s="17">
        <f t="shared" si="2"/>
        <v>91.48</v>
      </c>
      <c r="I4" s="18">
        <f t="shared" si="3"/>
        <v>1849.584609</v>
      </c>
      <c r="J4" s="17">
        <v>0.0</v>
      </c>
      <c r="K4" s="17">
        <v>2.0</v>
      </c>
      <c r="L4" s="17">
        <v>3.0</v>
      </c>
      <c r="M4" s="19">
        <v>6.0</v>
      </c>
      <c r="N4" s="1">
        <f t="shared" si="4"/>
        <v>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2"/>
      <c r="B5" s="15"/>
      <c r="C5" s="16">
        <v>135.0</v>
      </c>
      <c r="D5" s="16">
        <v>242.64</v>
      </c>
      <c r="E5" s="16">
        <v>192.0</v>
      </c>
      <c r="F5" s="16">
        <v>302.64</v>
      </c>
      <c r="G5" s="17">
        <f t="shared" si="1"/>
        <v>58</v>
      </c>
      <c r="H5" s="17">
        <f t="shared" si="2"/>
        <v>60</v>
      </c>
      <c r="I5" s="20">
        <f t="shared" si="3"/>
        <v>3480</v>
      </c>
      <c r="J5" s="21">
        <v>1.0</v>
      </c>
      <c r="K5" s="21">
        <v>4.0</v>
      </c>
      <c r="L5" s="21">
        <v>1.0</v>
      </c>
      <c r="M5" s="22">
        <v>20.0</v>
      </c>
      <c r="N5" s="1">
        <f t="shared" si="4"/>
        <v>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2"/>
      <c r="B6" s="15"/>
      <c r="C6" s="16">
        <v>193.0</v>
      </c>
      <c r="D6" s="16">
        <v>335.04</v>
      </c>
      <c r="E6" s="16">
        <v>250.0</v>
      </c>
      <c r="F6" s="16">
        <v>397.6</v>
      </c>
      <c r="G6" s="17">
        <f t="shared" si="1"/>
        <v>58</v>
      </c>
      <c r="H6" s="17">
        <f t="shared" si="2"/>
        <v>62.56</v>
      </c>
      <c r="I6" s="18">
        <f t="shared" si="3"/>
        <v>3337.595908</v>
      </c>
      <c r="J6" s="17">
        <v>0.0</v>
      </c>
      <c r="K6" s="17">
        <v>2.0</v>
      </c>
      <c r="L6" s="17">
        <v>1.0</v>
      </c>
      <c r="M6" s="19">
        <v>12.0</v>
      </c>
      <c r="N6" s="1">
        <f t="shared" si="4"/>
        <v>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2"/>
      <c r="B7" s="15"/>
      <c r="C7" s="16">
        <v>251.0</v>
      </c>
      <c r="D7" s="16">
        <v>421.6</v>
      </c>
      <c r="E7" s="16">
        <v>299.0</v>
      </c>
      <c r="F7" s="16">
        <v>474.28</v>
      </c>
      <c r="G7" s="17">
        <f t="shared" si="1"/>
        <v>49</v>
      </c>
      <c r="H7" s="17">
        <f t="shared" si="2"/>
        <v>52.68</v>
      </c>
      <c r="I7" s="18">
        <f t="shared" si="3"/>
        <v>3348.519362</v>
      </c>
      <c r="J7" s="17">
        <v>1.0</v>
      </c>
      <c r="K7" s="17">
        <v>5.0</v>
      </c>
      <c r="L7" s="17">
        <v>2.0</v>
      </c>
      <c r="M7" s="19">
        <v>10.0</v>
      </c>
      <c r="N7" s="1">
        <f t="shared" si="4"/>
        <v>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2"/>
      <c r="B8" s="15"/>
      <c r="C8" s="16">
        <v>300.0</v>
      </c>
      <c r="D8" s="16">
        <v>514.04</v>
      </c>
      <c r="E8" s="16">
        <v>351.0</v>
      </c>
      <c r="F8" s="16">
        <v>567.32</v>
      </c>
      <c r="G8" s="17">
        <f t="shared" si="1"/>
        <v>52</v>
      </c>
      <c r="H8" s="17">
        <f t="shared" si="2"/>
        <v>53.28</v>
      </c>
      <c r="I8" s="18">
        <f t="shared" si="3"/>
        <v>3513.513514</v>
      </c>
      <c r="J8" s="17">
        <v>0.0</v>
      </c>
      <c r="K8" s="17">
        <v>0.0</v>
      </c>
      <c r="L8" s="17">
        <v>0.0</v>
      </c>
      <c r="M8" s="19">
        <v>23.0</v>
      </c>
      <c r="N8" s="1">
        <f t="shared" si="4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2"/>
      <c r="B9" s="15"/>
      <c r="C9" s="16">
        <v>352.0</v>
      </c>
      <c r="D9" s="16">
        <v>604.28</v>
      </c>
      <c r="E9" s="16">
        <v>399.0</v>
      </c>
      <c r="F9" s="16">
        <v>657.64</v>
      </c>
      <c r="G9" s="17">
        <f t="shared" si="1"/>
        <v>48</v>
      </c>
      <c r="H9" s="17">
        <f t="shared" si="2"/>
        <v>53.36</v>
      </c>
      <c r="I9" s="18">
        <f t="shared" si="3"/>
        <v>3238.38081</v>
      </c>
      <c r="J9" s="17">
        <v>1.0</v>
      </c>
      <c r="K9" s="17">
        <v>0.0</v>
      </c>
      <c r="L9" s="17">
        <v>1.0</v>
      </c>
      <c r="M9" s="19">
        <v>20.0</v>
      </c>
      <c r="N9" s="1">
        <f t="shared" si="4"/>
        <v>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2"/>
      <c r="B10" s="15"/>
      <c r="C10" s="16">
        <v>400.0</v>
      </c>
      <c r="D10" s="16">
        <v>694.52</v>
      </c>
      <c r="E10" s="16">
        <v>451.0</v>
      </c>
      <c r="F10" s="16">
        <v>745.6</v>
      </c>
      <c r="G10" s="17">
        <f t="shared" si="1"/>
        <v>52</v>
      </c>
      <c r="H10" s="17">
        <f t="shared" si="2"/>
        <v>51.08</v>
      </c>
      <c r="I10" s="18">
        <f t="shared" si="3"/>
        <v>3664.839468</v>
      </c>
      <c r="J10" s="17">
        <v>2.0</v>
      </c>
      <c r="K10" s="17">
        <v>1.0</v>
      </c>
      <c r="L10" s="17">
        <v>0.0</v>
      </c>
      <c r="M10" s="19">
        <v>18.0</v>
      </c>
      <c r="N10" s="1">
        <f t="shared" si="4"/>
        <v>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2"/>
      <c r="B11" s="15"/>
      <c r="C11" s="16">
        <v>452.0</v>
      </c>
      <c r="D11" s="16">
        <v>783.64</v>
      </c>
      <c r="E11" s="16">
        <v>503.0</v>
      </c>
      <c r="F11" s="16">
        <v>843.36</v>
      </c>
      <c r="G11" s="17">
        <f t="shared" si="1"/>
        <v>52</v>
      </c>
      <c r="H11" s="17">
        <f t="shared" si="2"/>
        <v>59.72</v>
      </c>
      <c r="I11" s="18">
        <f t="shared" si="3"/>
        <v>3134.628265</v>
      </c>
      <c r="J11" s="17">
        <v>4.0</v>
      </c>
      <c r="K11" s="17">
        <v>3.0</v>
      </c>
      <c r="L11" s="17">
        <v>1.0</v>
      </c>
      <c r="M11" s="19">
        <v>16.0</v>
      </c>
      <c r="N11" s="1">
        <f t="shared" si="4"/>
        <v>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2"/>
      <c r="B12" s="23"/>
      <c r="C12" s="24">
        <v>504.0</v>
      </c>
      <c r="D12" s="24">
        <v>873.24</v>
      </c>
      <c r="E12" s="24">
        <v>552.0</v>
      </c>
      <c r="F12" s="24">
        <v>940.48</v>
      </c>
      <c r="G12" s="25">
        <f t="shared" si="1"/>
        <v>49</v>
      </c>
      <c r="H12" s="25">
        <f t="shared" si="2"/>
        <v>67.24</v>
      </c>
      <c r="I12" s="26">
        <f t="shared" si="3"/>
        <v>2623.43843</v>
      </c>
      <c r="J12" s="25">
        <v>1.0</v>
      </c>
      <c r="K12" s="25">
        <v>5.0</v>
      </c>
      <c r="L12" s="25">
        <v>1.0</v>
      </c>
      <c r="M12" s="27">
        <v>11.0</v>
      </c>
      <c r="N12" s="1">
        <f t="shared" si="4"/>
        <v>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2"/>
      <c r="B13" s="10" t="s">
        <v>11</v>
      </c>
      <c r="C13" s="11">
        <v>43.0</v>
      </c>
      <c r="D13" s="11">
        <v>112.36</v>
      </c>
      <c r="E13" s="11">
        <v>91.0</v>
      </c>
      <c r="F13" s="11">
        <v>173.12</v>
      </c>
      <c r="G13" s="12">
        <f t="shared" si="1"/>
        <v>49</v>
      </c>
      <c r="H13" s="12">
        <f t="shared" si="2"/>
        <v>60.76</v>
      </c>
      <c r="I13" s="13">
        <f t="shared" si="3"/>
        <v>2903.225806</v>
      </c>
      <c r="J13" s="12">
        <v>2.0</v>
      </c>
      <c r="K13" s="12">
        <v>1.0</v>
      </c>
      <c r="L13" s="12">
        <v>0.0</v>
      </c>
      <c r="M13" s="14">
        <v>12.0</v>
      </c>
      <c r="N13" s="1">
        <f t="shared" si="4"/>
        <v>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2"/>
      <c r="B14" s="15"/>
      <c r="C14" s="16">
        <v>93.0</v>
      </c>
      <c r="D14" s="16">
        <v>201.72</v>
      </c>
      <c r="E14" s="16">
        <v>138.0</v>
      </c>
      <c r="F14" s="16">
        <v>267.52</v>
      </c>
      <c r="G14" s="17">
        <f t="shared" si="1"/>
        <v>46</v>
      </c>
      <c r="H14" s="17">
        <f t="shared" si="2"/>
        <v>65.8</v>
      </c>
      <c r="I14" s="18">
        <f t="shared" si="3"/>
        <v>2516.717325</v>
      </c>
      <c r="J14" s="17">
        <v>1.0</v>
      </c>
      <c r="K14" s="17">
        <v>1.0</v>
      </c>
      <c r="L14" s="17">
        <v>1.0</v>
      </c>
      <c r="M14" s="19">
        <v>13.0</v>
      </c>
      <c r="N14" s="1">
        <f t="shared" si="4"/>
        <v>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2"/>
      <c r="B15" s="15"/>
      <c r="C15" s="16">
        <v>139.0</v>
      </c>
      <c r="D15" s="16">
        <v>284.8</v>
      </c>
      <c r="E15" s="16">
        <v>198.0</v>
      </c>
      <c r="F15" s="16">
        <v>350.16</v>
      </c>
      <c r="G15" s="17">
        <f t="shared" si="1"/>
        <v>60</v>
      </c>
      <c r="H15" s="17">
        <f t="shared" si="2"/>
        <v>65.36</v>
      </c>
      <c r="I15" s="18">
        <f t="shared" si="3"/>
        <v>3304.773562</v>
      </c>
      <c r="J15" s="17">
        <v>1.0</v>
      </c>
      <c r="K15" s="17">
        <v>0.0</v>
      </c>
      <c r="L15" s="17">
        <v>2.0</v>
      </c>
      <c r="M15" s="19">
        <v>23.0</v>
      </c>
      <c r="N15" s="1">
        <f t="shared" si="4"/>
        <v>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2"/>
      <c r="B16" s="15"/>
      <c r="C16" s="16">
        <v>201.0</v>
      </c>
      <c r="D16" s="16">
        <v>385.4</v>
      </c>
      <c r="E16" s="16">
        <v>252.0</v>
      </c>
      <c r="F16" s="28">
        <v>446.92</v>
      </c>
      <c r="G16" s="17">
        <f t="shared" si="1"/>
        <v>52</v>
      </c>
      <c r="H16" s="17">
        <f t="shared" si="2"/>
        <v>61.52</v>
      </c>
      <c r="I16" s="18">
        <f t="shared" si="3"/>
        <v>3042.912874</v>
      </c>
      <c r="J16" s="17">
        <v>3.0</v>
      </c>
      <c r="K16" s="17">
        <v>2.0</v>
      </c>
      <c r="L16" s="17">
        <v>1.0</v>
      </c>
      <c r="M16" s="19">
        <v>17.0</v>
      </c>
      <c r="N16" s="1">
        <f t="shared" si="4"/>
        <v>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2"/>
      <c r="B17" s="15"/>
      <c r="C17" s="16">
        <v>254.0</v>
      </c>
      <c r="D17" s="16">
        <v>472.4</v>
      </c>
      <c r="E17" s="16">
        <v>320.0</v>
      </c>
      <c r="F17" s="16">
        <v>532.92</v>
      </c>
      <c r="G17" s="17">
        <f t="shared" si="1"/>
        <v>67</v>
      </c>
      <c r="H17" s="17">
        <f t="shared" si="2"/>
        <v>60.52</v>
      </c>
      <c r="I17" s="18">
        <f t="shared" si="3"/>
        <v>3985.459352</v>
      </c>
      <c r="J17" s="17">
        <v>3.0</v>
      </c>
      <c r="K17" s="17">
        <v>2.0</v>
      </c>
      <c r="L17" s="17">
        <v>0.0</v>
      </c>
      <c r="M17" s="19">
        <v>19.0</v>
      </c>
      <c r="N17" s="1">
        <f t="shared" si="4"/>
        <v>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2"/>
      <c r="B18" s="15"/>
      <c r="C18" s="16">
        <v>321.0</v>
      </c>
      <c r="D18" s="16">
        <v>561.44</v>
      </c>
      <c r="E18" s="16">
        <v>361.0</v>
      </c>
      <c r="F18" s="16">
        <v>634.28</v>
      </c>
      <c r="G18" s="17">
        <f t="shared" si="1"/>
        <v>41</v>
      </c>
      <c r="H18" s="17">
        <f t="shared" si="2"/>
        <v>72.84</v>
      </c>
      <c r="I18" s="18">
        <f t="shared" si="3"/>
        <v>2026.359143</v>
      </c>
      <c r="J18" s="17">
        <v>0.0</v>
      </c>
      <c r="K18" s="17">
        <v>2.0</v>
      </c>
      <c r="L18" s="17">
        <v>0.0</v>
      </c>
      <c r="M18" s="19">
        <v>9.0</v>
      </c>
      <c r="N18" s="1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2"/>
      <c r="B19" s="15"/>
      <c r="C19" s="16">
        <v>362.0</v>
      </c>
      <c r="D19" s="16">
        <v>652.28</v>
      </c>
      <c r="E19" s="28">
        <v>415.0</v>
      </c>
      <c r="F19" s="28">
        <v>717.6</v>
      </c>
      <c r="G19" s="17">
        <f t="shared" si="1"/>
        <v>54</v>
      </c>
      <c r="H19" s="17">
        <f t="shared" si="2"/>
        <v>65.32</v>
      </c>
      <c r="I19" s="18">
        <f t="shared" si="3"/>
        <v>2976.117575</v>
      </c>
      <c r="J19" s="17">
        <v>0.0</v>
      </c>
      <c r="K19" s="17">
        <v>2.0</v>
      </c>
      <c r="L19" s="17">
        <v>0.0</v>
      </c>
      <c r="M19" s="19">
        <v>13.0</v>
      </c>
      <c r="N19" s="1">
        <f t="shared" si="4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2"/>
      <c r="B20" s="15"/>
      <c r="C20" s="16">
        <v>416.0</v>
      </c>
      <c r="D20" s="16">
        <v>743.04</v>
      </c>
      <c r="E20" s="16">
        <v>463.0</v>
      </c>
      <c r="F20" s="16">
        <v>807.0</v>
      </c>
      <c r="G20" s="17">
        <f t="shared" si="1"/>
        <v>48</v>
      </c>
      <c r="H20" s="17">
        <f t="shared" si="2"/>
        <v>63.96</v>
      </c>
      <c r="I20" s="18">
        <f t="shared" si="3"/>
        <v>2701.688555</v>
      </c>
      <c r="J20" s="17">
        <v>1.0</v>
      </c>
      <c r="K20" s="17">
        <v>2.0</v>
      </c>
      <c r="L20" s="17">
        <v>2.0</v>
      </c>
      <c r="M20" s="19">
        <v>12.0</v>
      </c>
      <c r="N20" s="1">
        <f t="shared" si="4"/>
        <v>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2"/>
      <c r="B21" s="23"/>
      <c r="C21" s="29">
        <v>464.0</v>
      </c>
      <c r="D21" s="24">
        <v>820.04</v>
      </c>
      <c r="E21" s="29">
        <v>519.0</v>
      </c>
      <c r="F21" s="24">
        <v>900.6</v>
      </c>
      <c r="G21" s="25">
        <f t="shared" si="1"/>
        <v>56</v>
      </c>
      <c r="H21" s="25">
        <f t="shared" si="2"/>
        <v>80.56</v>
      </c>
      <c r="I21" s="26">
        <f t="shared" si="3"/>
        <v>2502.482622</v>
      </c>
      <c r="J21" s="25">
        <v>3.0</v>
      </c>
      <c r="K21" s="25">
        <v>0.0</v>
      </c>
      <c r="L21" s="25">
        <v>1.0</v>
      </c>
      <c r="M21" s="27">
        <v>17.0</v>
      </c>
      <c r="N21" s="1">
        <f t="shared" si="4"/>
        <v>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2"/>
      <c r="B22" s="10" t="s">
        <v>12</v>
      </c>
      <c r="C22" s="11">
        <v>27.0</v>
      </c>
      <c r="D22" s="11">
        <v>54.0</v>
      </c>
      <c r="E22" s="11">
        <v>83.0</v>
      </c>
      <c r="F22" s="11">
        <v>120.32</v>
      </c>
      <c r="G22" s="12">
        <f t="shared" si="1"/>
        <v>57</v>
      </c>
      <c r="H22" s="12">
        <f t="shared" si="2"/>
        <v>66.32</v>
      </c>
      <c r="I22" s="13">
        <f t="shared" si="3"/>
        <v>3094.089264</v>
      </c>
      <c r="J22" s="12">
        <v>1.0</v>
      </c>
      <c r="K22" s="12">
        <v>2.0</v>
      </c>
      <c r="L22" s="12">
        <v>0.0</v>
      </c>
      <c r="M22" s="14">
        <v>20.0</v>
      </c>
      <c r="N22" s="1">
        <f t="shared" si="4"/>
        <v>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2"/>
      <c r="B23" s="15"/>
      <c r="C23" s="16">
        <v>84.0</v>
      </c>
      <c r="D23" s="16">
        <v>144.2</v>
      </c>
      <c r="E23" s="16">
        <v>112.0</v>
      </c>
      <c r="F23" s="16">
        <v>178.04</v>
      </c>
      <c r="G23" s="17">
        <f t="shared" si="1"/>
        <v>29</v>
      </c>
      <c r="H23" s="17">
        <f t="shared" si="2"/>
        <v>33.84</v>
      </c>
      <c r="I23" s="18">
        <f t="shared" si="3"/>
        <v>3085.106383</v>
      </c>
      <c r="J23" s="17">
        <v>0.0</v>
      </c>
      <c r="K23" s="17">
        <v>1.0</v>
      </c>
      <c r="L23" s="17">
        <v>0.0</v>
      </c>
      <c r="M23" s="19">
        <v>8.0</v>
      </c>
      <c r="N23" s="1">
        <f t="shared" si="4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2"/>
      <c r="B24" s="15"/>
      <c r="C24" s="16">
        <v>131.0</v>
      </c>
      <c r="D24" s="16">
        <v>235.52</v>
      </c>
      <c r="E24" s="16">
        <v>175.0</v>
      </c>
      <c r="F24" s="16">
        <v>304.64</v>
      </c>
      <c r="G24" s="17">
        <f t="shared" si="1"/>
        <v>45</v>
      </c>
      <c r="H24" s="17">
        <f t="shared" si="2"/>
        <v>69.12</v>
      </c>
      <c r="I24" s="18">
        <f t="shared" si="3"/>
        <v>2343.75</v>
      </c>
      <c r="J24" s="17">
        <v>1.0</v>
      </c>
      <c r="K24" s="17">
        <v>2.0</v>
      </c>
      <c r="L24" s="17">
        <v>1.0</v>
      </c>
      <c r="M24" s="19">
        <v>11.0</v>
      </c>
      <c r="N24" s="1">
        <f t="shared" si="4"/>
        <v>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2"/>
      <c r="B25" s="15"/>
      <c r="C25" s="16">
        <v>176.0</v>
      </c>
      <c r="D25" s="16">
        <v>323.56</v>
      </c>
      <c r="E25" s="16">
        <v>226.0</v>
      </c>
      <c r="F25" s="16">
        <v>388.52</v>
      </c>
      <c r="G25" s="17">
        <f t="shared" si="1"/>
        <v>51</v>
      </c>
      <c r="H25" s="17">
        <f t="shared" si="2"/>
        <v>64.96</v>
      </c>
      <c r="I25" s="18">
        <f t="shared" si="3"/>
        <v>2826.35468</v>
      </c>
      <c r="J25" s="17">
        <v>1.0</v>
      </c>
      <c r="K25" s="17">
        <v>3.0</v>
      </c>
      <c r="L25" s="17">
        <v>1.0</v>
      </c>
      <c r="M25" s="19">
        <v>6.0</v>
      </c>
      <c r="N25" s="1">
        <f t="shared" si="4"/>
        <v>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2"/>
      <c r="B26" s="15"/>
      <c r="C26" s="16">
        <v>227.0</v>
      </c>
      <c r="D26" s="16">
        <v>413.56</v>
      </c>
      <c r="E26" s="16">
        <v>278.0</v>
      </c>
      <c r="F26" s="16">
        <v>476.68</v>
      </c>
      <c r="G26" s="17">
        <f t="shared" si="1"/>
        <v>52</v>
      </c>
      <c r="H26" s="17">
        <f t="shared" si="2"/>
        <v>63.12</v>
      </c>
      <c r="I26" s="18">
        <f t="shared" si="3"/>
        <v>2965.779468</v>
      </c>
      <c r="J26" s="17">
        <v>1.0</v>
      </c>
      <c r="K26" s="17">
        <v>2.0</v>
      </c>
      <c r="L26" s="17">
        <v>2.0</v>
      </c>
      <c r="M26" s="19">
        <v>13.0</v>
      </c>
      <c r="N26" s="1">
        <f t="shared" si="4"/>
        <v>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2"/>
      <c r="B27" s="15"/>
      <c r="C27" s="16">
        <v>279.0</v>
      </c>
      <c r="D27" s="16">
        <v>504.88</v>
      </c>
      <c r="E27" s="16">
        <v>324.0</v>
      </c>
      <c r="F27" s="16">
        <v>575.04</v>
      </c>
      <c r="G27" s="17">
        <f t="shared" si="1"/>
        <v>46</v>
      </c>
      <c r="H27" s="17">
        <f t="shared" si="2"/>
        <v>70.16</v>
      </c>
      <c r="I27" s="18">
        <f t="shared" si="3"/>
        <v>2360.31927</v>
      </c>
      <c r="J27" s="17">
        <v>3.0</v>
      </c>
      <c r="K27" s="17">
        <v>4.0</v>
      </c>
      <c r="L27" s="17">
        <v>1.0</v>
      </c>
      <c r="M27" s="19">
        <v>11.0</v>
      </c>
      <c r="N27" s="1">
        <f t="shared" si="4"/>
        <v>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2"/>
      <c r="B28" s="15"/>
      <c r="C28" s="16">
        <v>325.0</v>
      </c>
      <c r="D28" s="16">
        <v>594.72</v>
      </c>
      <c r="E28" s="16">
        <v>367.0</v>
      </c>
      <c r="F28" s="16">
        <v>662.36</v>
      </c>
      <c r="G28" s="17">
        <f t="shared" si="1"/>
        <v>43</v>
      </c>
      <c r="H28" s="17">
        <f t="shared" si="2"/>
        <v>67.64</v>
      </c>
      <c r="I28" s="18">
        <f t="shared" si="3"/>
        <v>2288.586635</v>
      </c>
      <c r="J28" s="17">
        <v>0.0</v>
      </c>
      <c r="K28" s="17">
        <v>1.0</v>
      </c>
      <c r="L28" s="17">
        <v>1.0</v>
      </c>
      <c r="M28" s="19">
        <v>15.0</v>
      </c>
      <c r="N28" s="1">
        <f t="shared" si="4"/>
        <v>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2"/>
      <c r="B29" s="15"/>
      <c r="C29" s="16">
        <v>462.0</v>
      </c>
      <c r="D29" s="16">
        <v>863.84</v>
      </c>
      <c r="E29" s="16">
        <v>514.0</v>
      </c>
      <c r="F29" s="16">
        <v>931.44</v>
      </c>
      <c r="G29" s="17">
        <f t="shared" si="1"/>
        <v>53</v>
      </c>
      <c r="H29" s="17">
        <f t="shared" si="2"/>
        <v>67.6</v>
      </c>
      <c r="I29" s="18">
        <f t="shared" si="3"/>
        <v>2822.485207</v>
      </c>
      <c r="J29" s="17">
        <v>1.0</v>
      </c>
      <c r="K29" s="17">
        <v>2.0</v>
      </c>
      <c r="L29" s="17">
        <v>0.0</v>
      </c>
      <c r="M29" s="19">
        <v>11.0</v>
      </c>
      <c r="N29" s="1">
        <f t="shared" si="4"/>
        <v>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2"/>
      <c r="B30" s="23"/>
      <c r="C30" s="24">
        <v>515.0</v>
      </c>
      <c r="D30" s="24">
        <v>956.68</v>
      </c>
      <c r="E30" s="24">
        <v>559.0</v>
      </c>
      <c r="F30" s="24">
        <v>1017.24</v>
      </c>
      <c r="G30" s="25">
        <f t="shared" si="1"/>
        <v>45</v>
      </c>
      <c r="H30" s="25">
        <f t="shared" si="2"/>
        <v>60.56</v>
      </c>
      <c r="I30" s="26">
        <f t="shared" si="3"/>
        <v>2675.033025</v>
      </c>
      <c r="J30" s="25">
        <v>0.0</v>
      </c>
      <c r="K30" s="25">
        <v>3.0</v>
      </c>
      <c r="L30" s="25">
        <v>0.0</v>
      </c>
      <c r="M30" s="27">
        <v>12.0</v>
      </c>
      <c r="N30" s="1">
        <f t="shared" si="4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30"/>
      <c r="B31" s="31" t="s">
        <v>13</v>
      </c>
      <c r="C31" s="12">
        <v>12.0</v>
      </c>
      <c r="D31" s="12">
        <v>41.92</v>
      </c>
      <c r="E31" s="12">
        <v>66.0</v>
      </c>
      <c r="F31" s="32">
        <v>105.76</v>
      </c>
      <c r="G31" s="12">
        <f t="shared" ref="G31:H31" si="5">E31-C31</f>
        <v>54</v>
      </c>
      <c r="H31" s="12">
        <f t="shared" si="5"/>
        <v>63.84</v>
      </c>
      <c r="I31" s="13">
        <f t="shared" si="3"/>
        <v>3045.112782</v>
      </c>
      <c r="J31" s="12">
        <v>0.0</v>
      </c>
      <c r="K31" s="12">
        <v>1.0</v>
      </c>
      <c r="L31" s="12">
        <v>3.0</v>
      </c>
      <c r="M31" s="14">
        <v>16.0</v>
      </c>
      <c r="N31" s="1">
        <f t="shared" si="4"/>
        <v>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30"/>
      <c r="B32" s="15"/>
      <c r="C32" s="17">
        <v>68.0</v>
      </c>
      <c r="D32" s="17">
        <v>136.24</v>
      </c>
      <c r="E32" s="17">
        <v>105.0</v>
      </c>
      <c r="F32" s="17">
        <v>209.68</v>
      </c>
      <c r="G32" s="17">
        <f t="shared" ref="G32:H32" si="6">E32-C32</f>
        <v>37</v>
      </c>
      <c r="H32" s="17">
        <f t="shared" si="6"/>
        <v>73.44</v>
      </c>
      <c r="I32" s="18">
        <f t="shared" si="3"/>
        <v>1813.72549</v>
      </c>
      <c r="J32" s="17">
        <v>0.0</v>
      </c>
      <c r="K32" s="17">
        <v>0.0</v>
      </c>
      <c r="L32" s="17">
        <v>0.0</v>
      </c>
      <c r="M32" s="19">
        <v>15.0</v>
      </c>
      <c r="N32" s="1">
        <f t="shared" si="4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30"/>
      <c r="B33" s="15"/>
      <c r="C33" s="17">
        <v>106.0</v>
      </c>
      <c r="D33" s="17">
        <v>223.96</v>
      </c>
      <c r="E33" s="17">
        <v>152.0</v>
      </c>
      <c r="F33" s="17">
        <v>287.08</v>
      </c>
      <c r="G33" s="17">
        <f t="shared" ref="G33:H33" si="7">E33-C33</f>
        <v>46</v>
      </c>
      <c r="H33" s="17">
        <f t="shared" si="7"/>
        <v>63.12</v>
      </c>
      <c r="I33" s="18">
        <f t="shared" si="3"/>
        <v>2623.574144</v>
      </c>
      <c r="J33" s="17">
        <v>0.0</v>
      </c>
      <c r="K33" s="17">
        <v>1.0</v>
      </c>
      <c r="L33" s="17">
        <v>2.0</v>
      </c>
      <c r="M33" s="19">
        <v>12.0</v>
      </c>
      <c r="N33" s="1">
        <f t="shared" si="4"/>
        <v>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30"/>
      <c r="B34" s="15"/>
      <c r="C34" s="17">
        <v>153.0</v>
      </c>
      <c r="D34" s="17">
        <v>316.16</v>
      </c>
      <c r="E34" s="17">
        <v>201.0</v>
      </c>
      <c r="F34" s="17">
        <v>375.52</v>
      </c>
      <c r="G34" s="17">
        <f t="shared" ref="G34:H34" si="8">E34-C34</f>
        <v>48</v>
      </c>
      <c r="H34" s="17">
        <f t="shared" si="8"/>
        <v>59.36</v>
      </c>
      <c r="I34" s="18">
        <f t="shared" si="3"/>
        <v>2911.051213</v>
      </c>
      <c r="J34" s="17">
        <v>0.0</v>
      </c>
      <c r="K34" s="17">
        <v>2.0</v>
      </c>
      <c r="L34" s="17">
        <v>0.0</v>
      </c>
      <c r="M34" s="19">
        <v>13.0</v>
      </c>
      <c r="N34" s="1">
        <f t="shared" si="4"/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30"/>
      <c r="B35" s="15"/>
      <c r="C35" s="17">
        <v>202.0</v>
      </c>
      <c r="D35" s="17">
        <v>388.6</v>
      </c>
      <c r="E35" s="17">
        <v>246.0</v>
      </c>
      <c r="F35" s="17">
        <v>469.52</v>
      </c>
      <c r="G35" s="17">
        <f t="shared" ref="G35:H35" si="9">E35-C35</f>
        <v>44</v>
      </c>
      <c r="H35" s="17">
        <f t="shared" si="9"/>
        <v>80.92</v>
      </c>
      <c r="I35" s="18">
        <f t="shared" si="3"/>
        <v>1957.488878</v>
      </c>
      <c r="J35" s="17">
        <v>2.0</v>
      </c>
      <c r="K35" s="17">
        <v>1.0</v>
      </c>
      <c r="L35" s="17">
        <v>1.0</v>
      </c>
      <c r="M35" s="19">
        <v>12.0</v>
      </c>
      <c r="N35" s="1">
        <f t="shared" si="4"/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30"/>
      <c r="B36" s="15"/>
      <c r="C36" s="17">
        <v>247.0</v>
      </c>
      <c r="D36" s="17">
        <v>490.0</v>
      </c>
      <c r="E36" s="17">
        <v>295.0</v>
      </c>
      <c r="F36" s="17">
        <v>554.84</v>
      </c>
      <c r="G36" s="17">
        <f t="shared" ref="G36:H36" si="10">E36-C36</f>
        <v>48</v>
      </c>
      <c r="H36" s="17">
        <f t="shared" si="10"/>
        <v>64.84</v>
      </c>
      <c r="I36" s="18">
        <f t="shared" si="3"/>
        <v>2665.021592</v>
      </c>
      <c r="J36" s="17">
        <v>0.0</v>
      </c>
      <c r="K36" s="17">
        <v>1.0</v>
      </c>
      <c r="L36" s="17">
        <v>2.0</v>
      </c>
      <c r="M36" s="19">
        <v>13.0</v>
      </c>
      <c r="N36" s="1">
        <f t="shared" si="4"/>
        <v>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30"/>
      <c r="B37" s="15"/>
      <c r="C37" s="17">
        <v>296.0</v>
      </c>
      <c r="D37" s="16">
        <v>581.88</v>
      </c>
      <c r="E37" s="17">
        <v>349.0</v>
      </c>
      <c r="F37" s="17">
        <v>649.04</v>
      </c>
      <c r="G37" s="17">
        <f t="shared" ref="G37:H37" si="11">E37-C37</f>
        <v>53</v>
      </c>
      <c r="H37" s="17">
        <f t="shared" si="11"/>
        <v>67.16</v>
      </c>
      <c r="I37" s="18">
        <f t="shared" si="3"/>
        <v>2840.976772</v>
      </c>
      <c r="J37" s="17">
        <v>1.0</v>
      </c>
      <c r="K37" s="17">
        <v>2.0</v>
      </c>
      <c r="L37" s="17">
        <v>2.0</v>
      </c>
      <c r="M37" s="19">
        <v>16.0</v>
      </c>
      <c r="N37" s="1">
        <f t="shared" si="4"/>
        <v>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30"/>
      <c r="B38" s="15"/>
      <c r="C38" s="17">
        <v>350.0</v>
      </c>
      <c r="D38" s="17">
        <v>673.56</v>
      </c>
      <c r="E38" s="17">
        <v>414.0</v>
      </c>
      <c r="F38" s="17">
        <v>738.96</v>
      </c>
      <c r="G38" s="17">
        <f t="shared" ref="G38:H38" si="12">E38-C38</f>
        <v>64</v>
      </c>
      <c r="H38" s="17">
        <f t="shared" si="12"/>
        <v>65.4</v>
      </c>
      <c r="I38" s="18">
        <f t="shared" si="3"/>
        <v>3522.93578</v>
      </c>
      <c r="J38" s="17">
        <v>0.0</v>
      </c>
      <c r="K38" s="17">
        <v>3.0</v>
      </c>
      <c r="L38" s="17">
        <v>0.0</v>
      </c>
      <c r="M38" s="19">
        <v>20.0</v>
      </c>
      <c r="N38" s="1">
        <f t="shared" si="4"/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30"/>
      <c r="B39" s="23"/>
      <c r="C39" s="25">
        <v>415.0</v>
      </c>
      <c r="D39" s="25">
        <v>764.84</v>
      </c>
      <c r="E39" s="25">
        <v>463.0</v>
      </c>
      <c r="F39" s="25">
        <v>822.0</v>
      </c>
      <c r="G39" s="25">
        <f t="shared" ref="G39:H39" si="13">E39-C39</f>
        <v>48</v>
      </c>
      <c r="H39" s="25">
        <f t="shared" si="13"/>
        <v>57.16</v>
      </c>
      <c r="I39" s="26">
        <f t="shared" si="3"/>
        <v>3023.093072</v>
      </c>
      <c r="J39" s="25">
        <v>2.0</v>
      </c>
      <c r="K39" s="25">
        <v>1.0</v>
      </c>
      <c r="L39" s="25">
        <v>1.0</v>
      </c>
      <c r="M39" s="27">
        <v>14.0</v>
      </c>
      <c r="N39" s="1">
        <f t="shared" si="4"/>
        <v>3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2"/>
      <c r="B40" s="10" t="s">
        <v>14</v>
      </c>
      <c r="C40" s="11">
        <v>55.0</v>
      </c>
      <c r="D40" s="11">
        <v>78.88</v>
      </c>
      <c r="E40" s="11">
        <v>99.0</v>
      </c>
      <c r="F40" s="11">
        <v>169.08</v>
      </c>
      <c r="G40" s="12">
        <f t="shared" ref="G40:G45" si="14">E40-C40+1</f>
        <v>45</v>
      </c>
      <c r="H40" s="12">
        <f t="shared" ref="H40:H45" si="15">F40-D40</f>
        <v>90.2</v>
      </c>
      <c r="I40" s="13">
        <f t="shared" si="3"/>
        <v>1796.008869</v>
      </c>
      <c r="J40" s="12">
        <v>2.0</v>
      </c>
      <c r="K40" s="12">
        <v>0.0</v>
      </c>
      <c r="L40" s="12">
        <v>2.0</v>
      </c>
      <c r="M40" s="14">
        <v>13.0</v>
      </c>
      <c r="N40" s="1">
        <f t="shared" si="4"/>
        <v>4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2"/>
      <c r="B41" s="15"/>
      <c r="C41" s="16">
        <v>100.0</v>
      </c>
      <c r="D41" s="16">
        <v>202.24</v>
      </c>
      <c r="E41" s="16">
        <v>138.0</v>
      </c>
      <c r="F41" s="16">
        <v>254.12</v>
      </c>
      <c r="G41" s="17">
        <f t="shared" si="14"/>
        <v>39</v>
      </c>
      <c r="H41" s="17">
        <f t="shared" si="15"/>
        <v>51.88</v>
      </c>
      <c r="I41" s="18">
        <f t="shared" si="3"/>
        <v>2706.245181</v>
      </c>
      <c r="J41" s="17">
        <v>3.0</v>
      </c>
      <c r="K41" s="17">
        <v>2.0</v>
      </c>
      <c r="L41" s="17">
        <v>0.0</v>
      </c>
      <c r="M41" s="19">
        <v>10.0</v>
      </c>
      <c r="N41" s="1">
        <f t="shared" si="4"/>
        <v>3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2"/>
      <c r="B42" s="15"/>
      <c r="C42" s="16">
        <v>139.0</v>
      </c>
      <c r="D42" s="16">
        <v>287.64</v>
      </c>
      <c r="E42" s="16">
        <v>191.0</v>
      </c>
      <c r="F42" s="16">
        <v>362.52</v>
      </c>
      <c r="G42" s="17">
        <f t="shared" si="14"/>
        <v>53</v>
      </c>
      <c r="H42" s="17">
        <f t="shared" si="15"/>
        <v>74.88</v>
      </c>
      <c r="I42" s="18">
        <f t="shared" si="3"/>
        <v>2548.076923</v>
      </c>
      <c r="J42" s="17">
        <v>2.0</v>
      </c>
      <c r="K42" s="17">
        <v>3.0</v>
      </c>
      <c r="L42" s="17">
        <v>2.0</v>
      </c>
      <c r="M42" s="19">
        <v>18.0</v>
      </c>
      <c r="N42" s="1">
        <f t="shared" si="4"/>
        <v>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2"/>
      <c r="B43" s="15"/>
      <c r="C43" s="16">
        <v>192.0</v>
      </c>
      <c r="D43" s="16">
        <v>377.68</v>
      </c>
      <c r="E43" s="16">
        <v>245.0</v>
      </c>
      <c r="F43" s="16">
        <v>443.84</v>
      </c>
      <c r="G43" s="17">
        <f t="shared" si="14"/>
        <v>54</v>
      </c>
      <c r="H43" s="17">
        <f t="shared" si="15"/>
        <v>66.16</v>
      </c>
      <c r="I43" s="18">
        <f t="shared" si="3"/>
        <v>2938.331318</v>
      </c>
      <c r="J43" s="17">
        <v>0.0</v>
      </c>
      <c r="K43" s="17">
        <v>0.0</v>
      </c>
      <c r="L43" s="17">
        <v>2.0</v>
      </c>
      <c r="M43" s="19">
        <v>20.0</v>
      </c>
      <c r="N43" s="1">
        <f t="shared" si="4"/>
        <v>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2"/>
      <c r="B44" s="15"/>
      <c r="C44" s="16">
        <v>246.0</v>
      </c>
      <c r="D44" s="16">
        <v>467.72</v>
      </c>
      <c r="E44" s="16">
        <v>295.0</v>
      </c>
      <c r="F44" s="16">
        <v>539.0</v>
      </c>
      <c r="G44" s="17">
        <f t="shared" si="14"/>
        <v>50</v>
      </c>
      <c r="H44" s="17">
        <f t="shared" si="15"/>
        <v>71.28</v>
      </c>
      <c r="I44" s="18">
        <f t="shared" si="3"/>
        <v>2525.252525</v>
      </c>
      <c r="J44" s="17">
        <v>0.0</v>
      </c>
      <c r="K44" s="17">
        <v>2.0</v>
      </c>
      <c r="L44" s="17">
        <v>1.0</v>
      </c>
      <c r="M44" s="19">
        <v>10.0</v>
      </c>
      <c r="N44" s="1">
        <f t="shared" si="4"/>
        <v>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2"/>
      <c r="B45" s="23"/>
      <c r="C45" s="24">
        <v>296.0</v>
      </c>
      <c r="D45" s="24">
        <v>559.72</v>
      </c>
      <c r="E45" s="24">
        <v>320.0</v>
      </c>
      <c r="F45" s="24">
        <v>587.76</v>
      </c>
      <c r="G45" s="25">
        <f t="shared" si="14"/>
        <v>25</v>
      </c>
      <c r="H45" s="25">
        <f t="shared" si="15"/>
        <v>28.04</v>
      </c>
      <c r="I45" s="26">
        <f t="shared" si="3"/>
        <v>3209.700428</v>
      </c>
      <c r="J45" s="25">
        <v>0.0</v>
      </c>
      <c r="K45" s="25">
        <v>0.0</v>
      </c>
      <c r="L45" s="25">
        <v>0.0</v>
      </c>
      <c r="M45" s="27">
        <v>8.0</v>
      </c>
      <c r="N45" s="1">
        <f t="shared" si="4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5">
    <mergeCell ref="B3:B12"/>
    <mergeCell ref="B13:B21"/>
    <mergeCell ref="B22:B30"/>
    <mergeCell ref="B31:B39"/>
    <mergeCell ref="B40:B4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2022-04-25T15:14:17Z</dcterms:created>
  <dc:creator>Microsoft Office 用户</dc:creator>
</cp:coreProperties>
</file>