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ma\Documents\Black Lotus\CE\"/>
    </mc:Choice>
  </mc:AlternateContent>
  <xr:revisionPtr revIDLastSave="0" documentId="13_ncr:1_{530509C0-DD92-436F-91DC-F5C70C7295CD}" xr6:coauthVersionLast="40" xr6:coauthVersionMax="40" xr10:uidLastSave="{00000000-0000-0000-0000-000000000000}"/>
  <bookViews>
    <workbookView xWindow="3045" yWindow="1710" windowWidth="15375" windowHeight="7875" activeTab="1" xr2:uid="{00000000-000D-0000-FFFF-FFFF00000000}"/>
  </bookViews>
  <sheets>
    <sheet name="Sheet1" sheetId="3" r:id="rId1"/>
    <sheet name="Sheet2" sheetId="4" r:id="rId2"/>
    <sheet name="Data" sheetId="1" r:id="rId3"/>
    <sheet name="By Category" sheetId="2" r:id="rId4"/>
  </sheets>
  <definedNames>
    <definedName name="_xlnm._FilterDatabase" localSheetId="2" hidden="1">Data!$A$1:$N$1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<sst xmlns="http://schemas.openxmlformats.org/spreadsheetml/2006/main" count="24774" uniqueCount="8358">
  <si>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</si>
  <si>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</si>
  <si>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</si>
  <si>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</si>
  <si>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</si>
  <si>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</si>
  <si>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</si>
  <si>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</si>
  <si>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</si>
  <si>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</si>
  <si>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</si>
  <si>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</si>
  <si>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</si>
  <si>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</si>
  <si>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</si>
  <si>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</si>
  <si>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</si>
  <si>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</si>
  <si>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</si>
  <si>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</si>
  <si>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</si>
  <si>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</si>
  <si>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</si>
  <si>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</si>
  <si>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</si>
  <si>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</si>
  <si>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</si>
  <si>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</si>
  <si>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</si>
  <si>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</si>
  <si>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</si>
  <si>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</si>
  <si>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</si>
  <si>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</si>
  <si>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</si>
  <si>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</si>
  <si>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</si>
  <si>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</si>
  <si>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</si>
  <si>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</si>
  <si>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</si>
  <si>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</si>
  <si>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</si>
  <si>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</si>
  <si>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</si>
  <si>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</si>
  <si>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</si>
  <si>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</si>
  <si>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</si>
  <si>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</si>
  <si>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</si>
  <si>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</si>
  <si>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</si>
  <si>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</si>
  <si>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</si>
  <si>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</si>
  <si>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</si>
  <si>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</si>
  <si>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</si>
  <si>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</si>
  <si>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</si>
  <si>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</si>
  <si>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</si>
  <si>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</si>
  <si>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</si>
  <si>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</si>
  <si>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</si>
  <si>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</si>
  <si>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</si>
  <si>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</si>
  <si>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</si>
  <si>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</si>
  <si>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</si>
  <si>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</si>
  <si>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</si>
  <si>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</si>
  <si>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</si>
  <si>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</si>
  <si>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</si>
  <si>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</si>
  <si>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</si>
  <si>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</si>
  <si>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</si>
  <si>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</si>
  <si>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</si>
  <si>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</si>
  <si>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</si>
  <si>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</si>
  <si>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</si>
  <si>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</si>
  <si>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</si>
  <si>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</si>
  <si>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</si>
  <si>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</si>
  <si>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</si>
  <si>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</si>
  <si>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</si>
  <si>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</si>
  <si>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</si>
  <si>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</si>
  <si>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</si>
  <si>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</si>
  <si>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</si>
  <si>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</si>
  <si>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</si>
  <si>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</si>
  <si>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</si>
  <si>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</si>
  <si>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</si>
  <si>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</si>
  <si>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</si>
  <si>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</si>
  <si>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</si>
  <si>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</si>
  <si>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</si>
  <si>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</si>
  <si>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</si>
  <si>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</si>
  <si>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</si>
  <si>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</si>
  <si>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</si>
  <si>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</si>
  <si>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</si>
  <si>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</si>
  <si>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</si>
  <si>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</si>
  <si>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</si>
  <si>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</si>
  <si>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</si>
  <si>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</si>
  <si>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</si>
  <si>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</si>
  <si>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</si>
  <si>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</si>
  <si>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</si>
  <si>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</si>
  <si>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</si>
  <si>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</si>
  <si>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</si>
  <si>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</si>
  <si>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</si>
  <si>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</si>
  <si>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</si>
  <si>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</si>
  <si>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</si>
  <si>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</si>
  <si>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</si>
  <si>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</si>
  <si>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</si>
  <si>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</si>
  <si>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</si>
  <si>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</si>
  <si>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</si>
  <si>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</si>
  <si>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</si>
  <si>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</si>
  <si>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</si>
  <si>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</si>
  <si>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</si>
  <si>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</si>
  <si>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</si>
  <si>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</si>
  <si>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</si>
  <si>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</si>
  <si>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</si>
  <si>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</si>
  <si>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</si>
  <si>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</si>
  <si>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</si>
  <si>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</si>
  <si>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</si>
  <si>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</si>
  <si>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</si>
  <si>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</si>
  <si>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</si>
  <si>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</si>
  <si>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</si>
  <si>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</si>
  <si>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</si>
  <si>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</si>
  <si>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</si>
  <si>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</si>
  <si>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</si>
  <si>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</si>
  <si>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</si>
  <si>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</si>
  <si>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</si>
  <si>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</si>
  <si>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</si>
  <si>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</si>
  <si>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</si>
  <si>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</si>
  <si>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</si>
  <si>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</si>
  <si>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</si>
  <si>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</si>
  <si>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</si>
  <si>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</si>
  <si>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</si>
  <si>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</si>
  <si>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</si>
  <si>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</si>
  <si>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</si>
  <si>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</si>
  <si>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</si>
  <si>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</si>
  <si>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</si>
  <si>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</si>
  <si>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</si>
  <si>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</si>
  <si>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</si>
  <si>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</si>
  <si>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</si>
  <si>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</si>
  <si>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</si>
  <si>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</si>
  <si>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</si>
  <si>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</si>
  <si>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</si>
  <si>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</si>
  <si>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</si>
  <si>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</si>
  <si>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</si>
  <si>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</si>
  <si>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</si>
  <si>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</si>
  <si>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</si>
  <si>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</si>
  <si>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</si>
  <si>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</si>
  <si>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</si>
  <si>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</si>
  <si>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</si>
  <si>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</si>
  <si>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</si>
  <si>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</si>
  <si>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</si>
  <si>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</si>
  <si>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</si>
  <si>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</si>
  <si>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</si>
  <si>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</si>
  <si>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</si>
  <si>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</si>
  <si>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</si>
  <si>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</si>
  <si>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</si>
  <si>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</si>
  <si>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</si>
  <si>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</si>
  <si>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</si>
  <si>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</si>
  <si>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</si>
  <si>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</si>
  <si>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</si>
  <si>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</si>
  <si>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</si>
  <si>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</si>
  <si>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</si>
  <si>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</si>
  <si>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</si>
  <si>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</si>
  <si>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</si>
  <si>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</si>
  <si>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</si>
  <si>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</si>
  <si>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</si>
  <si>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</si>
  <si>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</si>
  <si>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</si>
  <si>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</si>
  <si>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</si>
  <si>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</si>
  <si>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</si>
  <si>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</si>
  <si>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</si>
  <si>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</si>
  <si>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</si>
  <si>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</si>
  <si>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</si>
  <si>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</si>
  <si>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</si>
  <si>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</si>
  <si>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</si>
  <si>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</si>
  <si>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</si>
  <si>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</si>
  <si>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</si>
  <si>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</si>
  <si>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</si>
  <si>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</si>
  <si>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</si>
  <si>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</si>
  <si>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</si>
  <si>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</si>
  <si>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</si>
  <si>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</si>
  <si>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</si>
  <si>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</si>
  <si>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</si>
  <si>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</si>
  <si>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</si>
  <si>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</si>
  <si>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</si>
  <si>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</si>
  <si>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</si>
  <si>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</si>
  <si>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</si>
  <si>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</si>
  <si>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</si>
  <si>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</si>
  <si>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</si>
  <si>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</si>
  <si>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</si>
  <si>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</si>
  <si>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</si>
  <si>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</si>
  <si>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</si>
  <si>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</si>
  <si>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</si>
  <si>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</si>
  <si>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</si>
  <si>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</si>
  <si>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</si>
  <si>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</si>
  <si>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</si>
  <si>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</si>
  <si>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</si>
  <si>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</si>
  <si>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</si>
  <si>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</si>
  <si>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</si>
  <si>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</si>
  <si>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</si>
  <si>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</si>
  <si>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</si>
  <si>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</si>
  <si>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</si>
  <si>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</si>
  <si>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</si>
  <si>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</si>
  <si>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</si>
  <si>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</si>
  <si>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</si>
  <si>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</si>
  <si>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</si>
  <si>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</si>
  <si>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</si>
  <si>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</si>
  <si>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</si>
  <si>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</si>
  <si>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</si>
  <si>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</si>
  <si>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</si>
  <si>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</si>
  <si>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</si>
  <si>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</si>
  <si>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</si>
  <si>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</si>
  <si>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</si>
  <si>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</si>
  <si>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</si>
  <si>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</si>
  <si>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</si>
  <si>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</si>
  <si>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</si>
  <si>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</si>
  <si>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</si>
  <si>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</si>
  <si>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</si>
  <si>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</si>
  <si>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</si>
  <si>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</si>
  <si>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</si>
  <si>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</si>
  <si>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</si>
  <si>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</si>
  <si>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</si>
  <si>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</si>
  <si>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</si>
  <si>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</si>
  <si>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</si>
  <si>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</si>
  <si>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</si>
  <si>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</si>
  <si>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</si>
  <si>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</si>
  <si>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</si>
  <si>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</si>
  <si>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</si>
  <si>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</si>
  <si>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</si>
  <si>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</si>
  <si>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</si>
  <si>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</si>
  <si>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</si>
  <si>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</si>
  <si>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</si>
  <si>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</si>
  <si>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</si>
  <si>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</si>
  <si>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</si>
  <si>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</si>
  <si>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</si>
  <si>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</si>
  <si>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</si>
  <si>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</si>
  <si>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</si>
  <si>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</si>
  <si>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</si>
  <si>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</si>
  <si>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</si>
  <si>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</si>
  <si>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</si>
  <si>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</si>
  <si>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</si>
  <si>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</si>
  <si>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</si>
  <si>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</si>
  <si>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</si>
  <si>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</si>
  <si>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</si>
  <si>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</si>
  <si>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</si>
  <si>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</si>
  <si>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</si>
  <si>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</si>
  <si>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</si>
  <si>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</si>
  <si>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</si>
  <si>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</si>
  <si>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</si>
  <si>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</si>
  <si>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</si>
  <si>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</si>
  <si>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</si>
  <si>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</si>
  <si>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</si>
  <si>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</si>
  <si>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</si>
  <si>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</si>
  <si>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</si>
  <si>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</si>
  <si>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</si>
  <si>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</si>
  <si>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</si>
  <si>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</si>
  <si>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</si>
  <si>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</si>
  <si>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</si>
  <si>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</si>
  <si>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</si>
  <si>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</si>
  <si>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</si>
  <si>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</si>
  <si>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</si>
  <si>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</si>
  <si>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</si>
  <si>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</si>
  <si>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</si>
  <si>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</si>
  <si>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</si>
  <si>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</si>
  <si>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</si>
  <si>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</si>
  <si>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</si>
  <si>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</si>
  <si>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</si>
  <si>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</si>
  <si>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</si>
  <si>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</si>
  <si>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</si>
  <si>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</si>
  <si>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</si>
  <si>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</si>
  <si>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</si>
  <si>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</si>
  <si>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</si>
  <si>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</si>
  <si>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</si>
  <si>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</si>
  <si>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</si>
  <si>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</si>
  <si>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</si>
  <si>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</si>
  <si>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</si>
  <si>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</si>
  <si>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</si>
  <si>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</si>
  <si>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</si>
  <si>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</si>
  <si>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</si>
  <si>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</si>
  <si>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</si>
  <si>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</si>
  <si>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</si>
  <si>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</si>
  <si>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</si>
  <si>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</si>
  <si>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</si>
  <si>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</si>
  <si>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</si>
  <si>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</si>
  <si>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</si>
  <si>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</si>
  <si>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</si>
  <si>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</si>
  <si>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</si>
  <si>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</si>
  <si>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</si>
  <si>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</si>
  <si>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</si>
  <si>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</si>
  <si>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</si>
  <si>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</si>
  <si>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</si>
  <si>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</si>
  <si>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</si>
  <si>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</si>
  <si>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</si>
  <si>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</si>
  <si>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</si>
  <si>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</si>
  <si>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</si>
  <si>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</si>
  <si>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</si>
  <si>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</si>
  <si>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</si>
  <si>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</si>
  <si>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</si>
  <si>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</si>
  <si>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</si>
  <si>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</si>
  <si>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</si>
  <si>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</si>
  <si>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</si>
  <si>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</si>
  <si>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</si>
  <si>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</si>
  <si>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</si>
  <si>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</si>
  <si>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</si>
  <si>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</si>
  <si>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</si>
  <si>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</si>
  <si>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</si>
  <si>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</si>
  <si>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</si>
  <si>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</si>
  <si>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</si>
  <si>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</si>
  <si>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</si>
  <si>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</si>
  <si>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</si>
  <si>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</si>
  <si>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</si>
  <si>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</si>
  <si>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</si>
  <si>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</si>
  <si>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</si>
  <si>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</si>
  <si>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</si>
  <si>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</si>
  <si>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</si>
  <si>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</si>
  <si>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</si>
  <si>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</si>
  <si>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</si>
  <si>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</si>
  <si>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</si>
  <si>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</si>
  <si>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</si>
  <si>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</si>
  <si>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</si>
  <si>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</si>
  <si>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</si>
  <si>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</si>
  <si>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</si>
  <si>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</si>
  <si>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</si>
  <si>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</si>
  <si>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</si>
  <si>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</si>
  <si>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</si>
  <si>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</si>
  <si>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</si>
  <si>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</si>
  <si>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</si>
  <si>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</si>
  <si>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</si>
  <si>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</si>
  <si>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</si>
  <si>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</si>
  <si>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</si>
  <si>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</si>
  <si>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</si>
  <si>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</si>
  <si>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</si>
  <si>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</si>
  <si>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</si>
  <si>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</si>
  <si>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</si>
  <si>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</si>
  <si>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</si>
  <si>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</si>
  <si>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</si>
  <si>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</si>
  <si>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</si>
  <si>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</si>
  <si>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</si>
  <si>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</si>
  <si>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</si>
  <si>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</si>
  <si>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</si>
  <si>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</si>
  <si>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</si>
  <si>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</si>
  <si>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</si>
  <si>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</si>
  <si>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</si>
  <si>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</si>
  <si>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</si>
  <si>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</si>
  <si>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</si>
  <si>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</si>
  <si>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</si>
  <si>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</si>
  <si>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</si>
  <si>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</si>
  <si>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</si>
  <si>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</si>
  <si>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</si>
  <si>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</si>
  <si>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</si>
  <si>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</si>
  <si>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</si>
  <si>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</si>
  <si>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</si>
  <si>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</si>
  <si>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</si>
  <si>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</si>
  <si>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</si>
  <si>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</si>
  <si>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</si>
  <si>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</si>
  <si>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</si>
  <si>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</si>
  <si>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</si>
  <si>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</si>
  <si>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</si>
  <si>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</si>
  <si>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</si>
  <si>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</si>
  <si>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</si>
  <si>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</si>
  <si>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</si>
  <si>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</si>
  <si>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</si>
  <si>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</si>
  <si>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</si>
  <si>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</si>
  <si>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</si>
  <si>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</si>
  <si>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</si>
  <si>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</si>
  <si>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</si>
  <si>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</si>
  <si>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</si>
  <si>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</si>
  <si>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</si>
  <si>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</si>
  <si>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</si>
  <si>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</si>
  <si>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</si>
  <si>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</si>
  <si>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</si>
  <si>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</si>
  <si>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</si>
  <si>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</si>
  <si>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</si>
  <si>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</si>
  <si>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</si>
  <si>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</si>
  <si>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</si>
  <si>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</si>
  <si>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</si>
  <si>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</si>
  <si>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</si>
  <si>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</si>
  <si>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</si>
  <si>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</si>
  <si>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</si>
  <si>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</si>
  <si>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</si>
  <si>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</si>
  <si>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</si>
  <si>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</si>
  <si>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</si>
  <si>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</si>
  <si>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</si>
  <si>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</si>
  <si>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</si>
  <si>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</si>
  <si>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</si>
  <si>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</si>
  <si>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</si>
  <si>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</si>
  <si>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</si>
  <si>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</si>
  <si>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</si>
  <si>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</si>
  <si>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</si>
  <si>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</si>
  <si>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</si>
  <si>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</si>
  <si>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</si>
  <si>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</si>
  <si>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</si>
  <si>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</si>
  <si>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</si>
  <si>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</si>
  <si>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</si>
  <si>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</si>
  <si>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</si>
  <si>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</si>
  <si>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</si>
  <si>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</si>
  <si>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</si>
  <si>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</si>
  <si>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</si>
  <si>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</si>
  <si>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</si>
  <si>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</si>
  <si>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</si>
  <si>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</si>
  <si>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</si>
  <si>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</si>
  <si>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</si>
  <si>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</si>
  <si>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</si>
  <si>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</si>
  <si>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</si>
  <si>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</si>
  <si>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</si>
  <si>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</si>
  <si>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</si>
  <si>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</si>
  <si>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</si>
  <si>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</si>
  <si>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</si>
  <si>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</si>
  <si>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</si>
  <si>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</si>
  <si>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</si>
  <si>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</si>
  <si>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</si>
  <si>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</si>
  <si>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</si>
  <si>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</si>
  <si>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</si>
  <si>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</si>
  <si>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</si>
  <si>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</si>
  <si>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</si>
  <si>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</si>
  <si>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</si>
  <si>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</si>
  <si>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</si>
  <si>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</si>
  <si>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</si>
  <si>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</si>
  <si>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</si>
  <si>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</si>
  <si>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</si>
  <si>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</si>
  <si>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</si>
  <si>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</si>
  <si>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</si>
  <si>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</si>
  <si>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</si>
  <si>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</si>
  <si>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</si>
  <si>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</si>
  <si>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</si>
  <si>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</si>
  <si>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</si>
  <si>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</si>
  <si>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</si>
  <si>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</si>
  <si>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</si>
  <si>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</si>
  <si>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</si>
  <si>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</si>
  <si>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</si>
  <si>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</si>
  <si>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</si>
  <si>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</si>
  <si>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</si>
  <si>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</si>
  <si>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</si>
  <si>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</si>
  <si>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</si>
  <si>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</si>
  <si>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</si>
  <si>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</si>
  <si>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</si>
  <si>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</si>
  <si>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</si>
  <si>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</si>
  <si>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</si>
  <si>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</si>
  <si>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</si>
  <si>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</si>
  <si>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</si>
  <si>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</si>
  <si>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</si>
  <si>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</si>
  <si>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</si>
  <si>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</si>
  <si>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</si>
  <si>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</si>
  <si>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</si>
  <si>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</si>
  <si>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</si>
  <si>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</si>
  <si>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</si>
  <si>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</si>
  <si>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</si>
  <si>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</si>
  <si>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</si>
  <si>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</si>
  <si>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</si>
  <si>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</si>
  <si>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</si>
  <si>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</si>
  <si>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</si>
  <si>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</si>
  <si>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</si>
  <si>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</si>
  <si>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</si>
  <si>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</si>
  <si>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</si>
  <si>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</si>
  <si>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</si>
  <si>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</si>
  <si>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</si>
  <si>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</si>
  <si>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</si>
  <si>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</si>
  <si>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</si>
  <si>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</si>
  <si>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</si>
  <si>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</si>
  <si>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</si>
  <si>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</si>
  <si>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</si>
  <si>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</si>
  <si>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</si>
  <si>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</si>
  <si>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</si>
  <si>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</si>
  <si>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</si>
  <si>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</si>
  <si>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</si>
  <si>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</si>
  <si>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</si>
  <si>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</si>
  <si>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</si>
  <si>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</si>
  <si>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</si>
  <si>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</si>
  <si>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</si>
  <si>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</si>
  <si>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</si>
  <si>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</si>
  <si>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</si>
  <si>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</si>
  <si>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</si>
  <si>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</si>
  <si>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</si>
  <si>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</si>
  <si>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</si>
  <si>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</si>
  <si>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</si>
  <si>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</si>
  <si>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</si>
  <si>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</si>
  <si>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</si>
  <si>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</si>
  <si>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</si>
  <si>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</si>
  <si>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</si>
  <si>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</si>
  <si>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</si>
  <si>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</si>
  <si>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</si>
  <si>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</si>
  <si>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</si>
  <si>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</si>
  <si>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</si>
  <si>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</si>
  <si>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</si>
  <si>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</si>
  <si>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</si>
  <si>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</si>
  <si>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</si>
  <si>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</si>
  <si>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</si>
  <si>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</si>
  <si>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</si>
  <si>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</si>
  <si>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</si>
  <si>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</si>
  <si>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</si>
  <si>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</si>
  <si>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</si>
  <si>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</si>
  <si>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</si>
  <si>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</si>
  <si>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</si>
  <si>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</si>
  <si>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</si>
  <si>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</si>
  <si>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</si>
  <si>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</si>
  <si>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</si>
  <si>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</si>
  <si>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</si>
  <si>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</si>
  <si>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</si>
  <si>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</si>
  <si>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</si>
  <si>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</si>
  <si>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</si>
  <si>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</si>
  <si>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</si>
  <si>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</si>
  <si>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</si>
  <si>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</si>
  <si>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</si>
  <si>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</si>
  <si>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</si>
  <si>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</si>
  <si>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</si>
  <si>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</si>
  <si>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</si>
  <si>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</si>
  <si>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</si>
  <si>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</si>
  <si>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</si>
  <si>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</si>
  <si>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</si>
  <si>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</si>
  <si>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</si>
  <si>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</si>
  <si>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</si>
  <si>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</si>
  <si>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</si>
  <si>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</si>
  <si>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</si>
  <si>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</si>
  <si>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</si>
  <si>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</si>
  <si>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</si>
  <si>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</si>
  <si>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</si>
  <si>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</si>
  <si>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</si>
  <si>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</si>
  <si>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</si>
  <si>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</si>
  <si>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</si>
  <si>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</si>
  <si>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</si>
  <si>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</si>
  <si>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</si>
  <si>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</si>
  <si>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</si>
  <si>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</si>
  <si>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</si>
  <si>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</si>
  <si>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</si>
  <si>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</si>
  <si>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</si>
  <si>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</si>
  <si>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</si>
  <si>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</si>
  <si>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</si>
  <si>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</si>
  <si>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</si>
  <si>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</si>
  <si>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</si>
  <si>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</si>
  <si>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</si>
  <si>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</si>
  <si>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</si>
  <si>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</si>
  <si>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</si>
  <si>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</si>
  <si>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</si>
  <si>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</si>
  <si>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</si>
  <si>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</si>
  <si>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</si>
  <si>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</si>
  <si>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</si>
  <si>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</si>
  <si>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</si>
  <si>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</si>
  <si>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</si>
  <si>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</si>
  <si>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</si>
  <si>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</si>
  <si>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</si>
  <si>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</si>
  <si>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</si>
  <si>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</si>
  <si>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</si>
  <si>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</si>
  <si>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</si>
  <si>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</si>
  <si>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</si>
  <si>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</si>
  <si>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</si>
  <si>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</si>
  <si>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</si>
  <si>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</si>
  <si>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</si>
  <si>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</si>
  <si>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</si>
  <si>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</si>
  <si>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</si>
  <si>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</si>
  <si>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</si>
  <si>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</si>
  <si>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</si>
  <si>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</si>
  <si>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</si>
  <si>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</si>
  <si>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</si>
  <si>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</si>
  <si>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</si>
  <si>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</si>
  <si>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</si>
  <si>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</si>
  <si>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</si>
  <si>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</si>
  <si>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</si>
  <si>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</si>
  <si>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</si>
  <si>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</si>
  <si>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</si>
  <si>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</si>
  <si>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</si>
  <si>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</si>
  <si>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</si>
  <si>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</si>
  <si>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</si>
  <si>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</si>
  <si>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</si>
  <si>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</si>
  <si>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</si>
  <si>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</si>
  <si>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</si>
  <si>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</si>
  <si>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</si>
  <si>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</si>
  <si>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</si>
  <si>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</si>
  <si>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</si>
  <si>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</si>
  <si>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</si>
  <si>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</si>
  <si>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</si>
  <si>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</si>
  <si>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</si>
  <si>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</si>
  <si>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</si>
  <si>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</si>
  <si>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</si>
  <si>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</si>
  <si>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</si>
  <si>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</si>
  <si>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</si>
  <si>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</si>
  <si>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</si>
  <si>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</si>
  <si>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</si>
  <si>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</si>
  <si>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</si>
  <si>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</si>
  <si>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</si>
  <si>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</si>
  <si>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</si>
  <si>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</si>
  <si>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</si>
  <si>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</si>
  <si>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</si>
  <si>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</si>
  <si>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</si>
  <si>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</si>
  <si>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</si>
  <si>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</si>
  <si>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</si>
  <si>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</si>
  <si>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</si>
  <si>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</si>
  <si>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</si>
  <si>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</si>
  <si>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</si>
  <si>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</si>
  <si>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</si>
  <si>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</si>
  <si>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</si>
  <si>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</si>
  <si>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</si>
  <si>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</si>
  <si>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</si>
  <si>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</si>
  <si>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</si>
  <si>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</si>
  <si>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</si>
  <si>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</si>
  <si>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</si>
  <si>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</si>
  <si>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</si>
  <si>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</si>
  <si>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</si>
  <si>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</si>
  <si>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</si>
  <si>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</si>
  <si>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</si>
  <si>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</si>
  <si>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</si>
  <si>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</si>
  <si>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</si>
  <si>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</si>
  <si>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</si>
  <si>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</si>
  <si>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</si>
  <si>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</si>
  <si>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</si>
  <si>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</si>
  <si>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</si>
  <si>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</si>
  <si>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</si>
  <si>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</si>
  <si>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</si>
  <si>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</si>
  <si>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</si>
  <si>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</si>
  <si>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</si>
  <si>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</si>
  <si>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</si>
  <si>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</si>
  <si>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</si>
  <si>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</si>
  <si>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</si>
  <si>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</si>
  <si>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</si>
  <si>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</si>
  <si>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</si>
  <si>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</si>
  <si>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</si>
  <si>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</si>
  <si>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</si>
  <si>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</si>
  <si>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</si>
  <si>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</si>
  <si>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</si>
  <si>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</si>
  <si>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</si>
  <si>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</si>
  <si>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</si>
  <si>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</si>
  <si>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</si>
  <si>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</si>
  <si>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</si>
  <si>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</si>
  <si>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</si>
  <si>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</si>
  <si>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</si>
  <si>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</si>
  <si>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</si>
  <si>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</si>
  <si>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</si>
  <si>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</si>
  <si>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</si>
  <si>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</si>
  <si>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</si>
  <si>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</si>
  <si>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</si>
  <si>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</si>
  <si>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</si>
  <si>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</si>
  <si>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</si>
  <si>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</si>
  <si>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</si>
  <si>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</si>
  <si>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</si>
  <si>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</si>
  <si>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</si>
  <si>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</si>
  <si>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</si>
  <si>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</si>
  <si>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</si>
  <si>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</si>
  <si>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</si>
  <si>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</si>
  <si>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</si>
  <si>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</si>
  <si>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</si>
  <si>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</si>
  <si>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</si>
  <si>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</si>
  <si>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</si>
  <si>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</si>
  <si>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</si>
  <si>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</si>
  <si>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</si>
  <si>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</si>
  <si>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</si>
  <si>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</si>
  <si>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</si>
  <si>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</si>
  <si>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</si>
  <si>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</si>
  <si>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</si>
  <si>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</si>
  <si>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</si>
  <si>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</si>
  <si>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</si>
  <si>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</si>
  <si>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</si>
  <si>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</si>
  <si>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</si>
  <si>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</si>
  <si>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</si>
  <si>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</si>
  <si>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</si>
  <si>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</si>
  <si>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</si>
  <si>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</si>
  <si>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</si>
  <si>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</si>
  <si>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</si>
  <si>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</si>
  <si>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</si>
  <si>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</si>
  <si>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</si>
  <si>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</si>
  <si>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</si>
  <si>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</si>
  <si>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</si>
  <si>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</si>
  <si>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</si>
  <si>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</si>
  <si>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</si>
  <si>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</si>
  <si>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</si>
  <si>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</si>
  <si>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</si>
  <si>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</si>
  <si>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</si>
  <si>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</si>
  <si>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</si>
  <si>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</si>
  <si>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</si>
  <si>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</si>
  <si>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</si>
  <si>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</si>
  <si>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</si>
  <si>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</si>
  <si>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</si>
  <si>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</si>
  <si>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</si>
  <si>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</si>
  <si>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</si>
  <si>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</si>
  <si>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</si>
  <si>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</si>
  <si>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</si>
  <si>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</si>
  <si>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</si>
  <si>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</si>
  <si>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</si>
  <si>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</si>
  <si>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</si>
  <si>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</si>
  <si>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</si>
  <si>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</si>
  <si>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</si>
  <si>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</si>
  <si>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</si>
  <si>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</si>
  <si>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</si>
  <si>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</si>
  <si>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</si>
  <si>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</si>
  <si>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</si>
  <si>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</si>
  <si>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</si>
  <si>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</si>
  <si>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</si>
  <si>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</si>
  <si>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</si>
  <si>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</si>
  <si>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</si>
  <si>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</si>
  <si>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</si>
  <si>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</si>
  <si>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</si>
  <si>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</si>
  <si>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</si>
  <si>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</si>
  <si>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</si>
  <si>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</si>
  <si>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</si>
  <si>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</si>
  <si>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</si>
  <si>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</si>
  <si>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</si>
  <si>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</si>
  <si>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</si>
  <si>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</si>
  <si>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</si>
  <si>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</si>
  <si>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</si>
  <si>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</si>
  <si>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</si>
  <si>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</si>
  <si>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</si>
  <si>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</si>
  <si>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</si>
  <si>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</si>
  <si>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</si>
  <si>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</si>
  <si>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</si>
  <si>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</si>
  <si>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</si>
  <si>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</si>
  <si>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</si>
  <si>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</si>
  <si>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</si>
  <si>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</si>
  <si>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</si>
  <si>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</si>
  <si>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</si>
  <si>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</si>
  <si>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</si>
  <si>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</si>
  <si>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</si>
  <si>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</si>
  <si>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</si>
  <si>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</si>
  <si>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</si>
  <si>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</si>
  <si>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</si>
  <si>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</si>
  <si>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</si>
  <si>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</si>
  <si>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</si>
  <si>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</si>
  <si>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</si>
  <si>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</si>
  <si>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</si>
  <si>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</si>
  <si>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</si>
  <si>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</si>
  <si>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</si>
  <si>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</si>
  <si>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</si>
  <si>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</si>
  <si>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</si>
  <si>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</si>
  <si>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</si>
  <si>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</si>
  <si>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</si>
  <si>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</si>
  <si>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</si>
  <si>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</si>
  <si>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</si>
  <si>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</si>
  <si>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</si>
  <si>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</si>
  <si>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</si>
  <si>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</si>
  <si>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</si>
  <si>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</si>
  <si>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</si>
  <si>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</si>
  <si>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</si>
  <si>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</si>
  <si>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</si>
  <si>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</si>
  <si>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</si>
  <si>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</si>
  <si>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</si>
  <si>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</si>
  <si>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</si>
  <si>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</si>
  <si>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</si>
  <si>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</si>
  <si>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</si>
  <si>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</si>
  <si>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</si>
  <si>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</si>
  <si>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</si>
  <si>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</si>
  <si>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</si>
  <si>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</si>
  <si>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</si>
  <si>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</si>
  <si>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</si>
  <si>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</si>
  <si>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</si>
  <si>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</si>
  <si>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</si>
  <si>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</si>
  <si>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</si>
  <si>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</si>
  <si>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</si>
  <si>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</si>
  <si>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</si>
  <si>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</si>
  <si>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</si>
  <si>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</si>
  <si>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</si>
  <si>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</si>
  <si>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</si>
  <si>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</si>
  <si>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</si>
  <si>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</si>
  <si>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</si>
  <si>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</si>
  <si>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</si>
  <si>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</si>
  <si>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</si>
  <si>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</si>
  <si>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</si>
  <si>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</si>
  <si>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</si>
  <si>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</si>
  <si>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</si>
  <si>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</si>
  <si>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</si>
  <si>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</si>
  <si>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</si>
  <si>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</si>
  <si>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</si>
  <si>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</si>
  <si>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</si>
  <si>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</si>
  <si>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</si>
  <si>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</si>
  <si>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</si>
  <si>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</si>
  <si>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</si>
  <si>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</si>
  <si>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</si>
  <si>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</si>
  <si>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</si>
  <si>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</si>
  <si>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</si>
  <si>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</si>
  <si>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</si>
  <si>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</si>
  <si>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</si>
  <si>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</si>
  <si>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</si>
  <si>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</si>
  <si>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</si>
  <si>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</si>
  <si>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</si>
  <si>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</si>
  <si>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</si>
  <si>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</si>
  <si>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</si>
  <si>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</si>
  <si>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</si>
  <si>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</si>
  <si>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</si>
  <si>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</si>
  <si>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</si>
  <si>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</si>
  <si>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</si>
  <si>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</si>
  <si>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</si>
  <si>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</si>
  <si>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</si>
  <si>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</si>
  <si>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</si>
  <si>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</si>
  <si>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</si>
  <si>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</si>
  <si>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</si>
  <si>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</si>
  <si>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</si>
  <si>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</si>
  <si>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</si>
  <si>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</si>
  <si>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</si>
  <si>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</si>
  <si>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</si>
  <si>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</si>
  <si>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</si>
  <si>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</si>
  <si>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</si>
  <si>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</si>
  <si>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</si>
  <si>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</si>
  <si>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</si>
  <si>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</si>
  <si>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</si>
  <si>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</si>
  <si>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</si>
  <si>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</si>
  <si>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</si>
  <si>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</si>
  <si>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</si>
  <si>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</si>
  <si>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</si>
  <si>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</si>
  <si>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</si>
  <si>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</si>
  <si>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</si>
  <si>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</si>
  <si>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</si>
  <si>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</si>
  <si>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</si>
  <si>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</si>
  <si>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</si>
  <si>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</si>
  <si>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</si>
  <si>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</si>
  <si>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</si>
  <si>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</si>
  <si>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</si>
  <si>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</si>
  <si>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</si>
  <si>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</si>
  <si>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</si>
  <si>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</si>
  <si>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</si>
  <si>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</si>
  <si>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</si>
  <si>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</si>
  <si>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</si>
  <si>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</si>
  <si>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</si>
  <si>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</si>
  <si>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</si>
  <si>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</si>
  <si>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</si>
  <si>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</si>
  <si>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</si>
  <si>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</si>
  <si>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</si>
  <si>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</si>
  <si>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</si>
  <si>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</si>
  <si>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</si>
  <si>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</si>
  <si>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</si>
  <si>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</si>
  <si>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</si>
  <si>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</si>
  <si>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</si>
  <si>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</si>
  <si>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</si>
  <si>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</si>
  <si>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</si>
  <si>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</si>
  <si>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</si>
  <si>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</si>
  <si>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</si>
  <si>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</si>
  <si>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</si>
  <si>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</si>
  <si>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</si>
  <si>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</si>
  <si>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</si>
  <si>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</si>
  <si>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</si>
  <si>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</si>
  <si>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</si>
  <si>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</si>
  <si>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</si>
  <si>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</si>
  <si>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</si>
  <si>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</si>
  <si>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</si>
  <si>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</si>
  <si>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</si>
  <si>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</si>
  <si>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</si>
  <si>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</si>
  <si>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</si>
  <si>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</si>
  <si>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</si>
  <si>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</si>
  <si>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</si>
  <si>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</si>
  <si>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</si>
  <si>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</si>
  <si>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</si>
  <si>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</si>
  <si>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</si>
  <si>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</si>
  <si>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</si>
  <si>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</si>
  <si>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</si>
  <si>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</si>
  <si>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</si>
  <si>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</si>
  <si>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</si>
  <si>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</si>
  <si>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</si>
  <si>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</si>
  <si>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</si>
  <si>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</si>
  <si>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</si>
  <si>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</si>
  <si>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</si>
  <si>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</si>
  <si>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</si>
  <si>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</si>
  <si>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</si>
  <si>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</si>
  <si>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</si>
  <si>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</si>
  <si>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</si>
  <si>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</si>
  <si>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</si>
  <si>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</si>
  <si>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</si>
  <si>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</si>
  <si>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</si>
  <si>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</si>
  <si>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</si>
  <si>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</si>
  <si>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</si>
  <si>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</si>
  <si>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</si>
  <si>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</si>
  <si>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</si>
  <si>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</si>
  <si>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</si>
  <si>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</si>
  <si>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</si>
  <si>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</si>
  <si>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</si>
  <si>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</si>
  <si>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</si>
  <si>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</si>
  <si>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</si>
  <si>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</si>
  <si>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</si>
  <si>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</si>
  <si>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</si>
  <si>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</si>
  <si>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</si>
  <si>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</si>
  <si>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</si>
  <si>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</si>
  <si>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</si>
  <si>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</si>
  <si>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</si>
  <si>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</si>
  <si>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</si>
  <si>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</si>
  <si>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</si>
  <si>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</si>
  <si>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</si>
  <si>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</si>
  <si>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</si>
  <si>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</si>
  <si>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</si>
  <si>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</si>
  <si>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</si>
  <si>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</si>
  <si>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</si>
  <si>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</si>
  <si>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</si>
  <si>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</si>
  <si>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</si>
  <si>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</si>
  <si>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</si>
  <si>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</si>
  <si>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</si>
  <si>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</si>
  <si>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</si>
  <si>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</si>
  <si>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</si>
  <si>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</si>
  <si>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</si>
  <si>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</si>
  <si>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</si>
  <si>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</si>
  <si>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</si>
  <si>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</si>
  <si>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</si>
  <si>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</si>
  <si>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</si>
  <si>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</si>
  <si>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</si>
  <si>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</si>
  <si>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</si>
  <si>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</si>
  <si>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</si>
  <si>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</si>
  <si>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</si>
  <si>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</si>
  <si>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</si>
  <si>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</si>
  <si>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</si>
  <si>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</si>
  <si>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</si>
  <si>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</si>
  <si>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</si>
  <si>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</si>
  <si>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</si>
  <si>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</si>
  <si>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</si>
  <si>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</si>
  <si>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</si>
  <si>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</si>
  <si>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</si>
  <si>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</si>
  <si>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</si>
  <si>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</si>
  <si>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</si>
  <si>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</si>
  <si>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</si>
  <si>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</si>
  <si>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</si>
  <si>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</si>
  <si>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</si>
  <si>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</si>
  <si>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</si>
  <si>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</si>
  <si>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</si>
  <si>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</si>
  <si>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</si>
  <si>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</si>
  <si>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</si>
  <si>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</si>
  <si>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</si>
  <si>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</si>
  <si>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</si>
  <si>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</si>
  <si>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</si>
  <si>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</si>
  <si>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</si>
  <si>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</si>
  <si>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</si>
  <si>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</si>
  <si>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</si>
  <si>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</si>
  <si>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</si>
  <si>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</si>
  <si>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</si>
  <si>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</si>
  <si>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</si>
  <si>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</si>
  <si>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</si>
  <si>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</si>
  <si>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</si>
  <si>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</si>
  <si>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</si>
  <si>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</si>
  <si>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</si>
  <si>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</si>
  <si>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</si>
  <si>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</si>
  <si>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</si>
  <si>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</si>
  <si>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</si>
  <si>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</si>
  <si>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</si>
  <si>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</si>
  <si>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</si>
  <si>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</si>
  <si>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</si>
  <si>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</si>
  <si>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</si>
  <si>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</si>
  <si>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</si>
  <si>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</si>
  <si>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</si>
  <si>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</si>
  <si>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</si>
  <si>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</si>
  <si>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</si>
  <si>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</si>
  <si>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</si>
  <si>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</si>
  <si>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</si>
  <si>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</si>
  <si>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</si>
  <si>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</si>
  <si>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</si>
  <si>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</si>
  <si>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</si>
  <si>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</si>
  <si>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</si>
  <si>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</si>
  <si>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</si>
  <si>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</si>
  <si>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</si>
  <si>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</si>
  <si>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</si>
  <si>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</si>
  <si>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</si>
  <si>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</si>
  <si>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</si>
  <si>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</si>
  <si>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</si>
  <si>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</si>
  <si>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</si>
  <si>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</si>
  <si>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</si>
  <si>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</si>
  <si>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</si>
  <si>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</si>
  <si>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</si>
  <si>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</si>
  <si>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</si>
  <si>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</si>
  <si>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</si>
  <si>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</si>
  <si>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</si>
  <si>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</si>
  <si>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</si>
  <si>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</si>
  <si>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</si>
  <si>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</si>
  <si>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</si>
  <si>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</si>
  <si>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</si>
  <si>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</si>
  <si>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</si>
  <si>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</si>
  <si>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</si>
  <si>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</si>
  <si>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</si>
  <si>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</si>
  <si>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</si>
  <si>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</si>
  <si>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</si>
  <si>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</si>
  <si>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</si>
  <si>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</si>
  <si>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</si>
  <si>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</si>
  <si>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</si>
  <si>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</si>
  <si>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</si>
  <si>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</si>
  <si>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</si>
  <si>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</si>
  <si>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</si>
  <si>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</si>
  <si>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</si>
  <si>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</si>
  <si>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</si>
  <si>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</si>
  <si>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</si>
  <si>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</si>
  <si>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</si>
  <si>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</si>
  <si>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</si>
  <si>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</si>
  <si>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</si>
  <si>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</si>
  <si>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</si>
  <si>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</si>
  <si>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</si>
  <si>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</si>
  <si>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</si>
  <si>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</si>
  <si>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</si>
  <si>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</si>
  <si>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</si>
  <si>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</si>
  <si>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</si>
  <si>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</si>
  <si>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</si>
  <si>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</si>
  <si>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</si>
  <si>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</si>
  <si>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</si>
  <si>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</si>
  <si>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</si>
  <si>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</si>
  <si>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</si>
  <si>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</si>
  <si>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</si>
  <si>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</si>
  <si>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</si>
  <si>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</si>
  <si>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</si>
  <si>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</si>
  <si>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</si>
  <si>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</si>
  <si>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</si>
  <si>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</si>
  <si>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</si>
  <si>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</si>
  <si>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</si>
  <si>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</si>
  <si>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</si>
  <si>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</si>
  <si>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</si>
  <si>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</si>
  <si>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</si>
  <si>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</si>
  <si>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</si>
  <si>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</si>
  <si>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</si>
  <si>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</si>
  <si>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</si>
  <si>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</si>
  <si>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</si>
  <si>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</si>
  <si>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</si>
  <si>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</si>
  <si>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</si>
  <si>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</si>
  <si>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</si>
  <si>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</si>
  <si>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</si>
  <si>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</si>
  <si>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</si>
  <si>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</si>
  <si>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</si>
  <si>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</si>
  <si>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</si>
  <si>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</si>
  <si>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</si>
  <si>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</si>
  <si>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</si>
  <si>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</si>
  <si>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</si>
  <si>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</si>
  <si>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</si>
  <si>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</si>
  <si>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</si>
  <si>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</si>
  <si>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</si>
  <si>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</si>
  <si>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</si>
  <si>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</si>
  <si>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</si>
  <si>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</si>
  <si>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</si>
  <si>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</si>
  <si>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</si>
  <si>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</si>
  <si>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</si>
  <si>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</si>
  <si>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</si>
  <si>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</si>
  <si>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</si>
  <si>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</si>
  <si>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</si>
  <si>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</si>
  <si>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</si>
  <si>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</si>
  <si>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</si>
  <si>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</si>
  <si>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</si>
  <si>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</si>
  <si>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</si>
  <si>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</si>
  <si>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</si>
  <si>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</si>
  <si>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</si>
  <si>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</si>
  <si>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</si>
  <si>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</si>
  <si>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</si>
  <si>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</si>
  <si>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</si>
  <si>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</si>
  <si>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</si>
  <si>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</si>
  <si>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</si>
  <si>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</si>
  <si>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</si>
  <si>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</si>
  <si>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</si>
  <si>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</si>
  <si>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</si>
  <si>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</si>
  <si>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</si>
  <si>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</si>
  <si>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</si>
  <si>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</si>
  <si>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</si>
  <si>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</si>
  <si>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</si>
  <si>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</si>
  <si>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</si>
  <si>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</si>
  <si>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</si>
  <si>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</si>
  <si>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</si>
  <si>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</si>
  <si>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</si>
  <si>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</si>
  <si>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</si>
  <si>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</si>
  <si>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</si>
  <si>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</si>
  <si>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</si>
  <si>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</si>
  <si>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</si>
  <si>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</si>
  <si>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</si>
  <si>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</si>
  <si>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</si>
  <si>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</si>
  <si>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</si>
  <si>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</si>
  <si>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</si>
  <si>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</si>
  <si>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</si>
  <si>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</si>
  <si>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</si>
  <si>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</si>
  <si>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</si>
  <si>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</si>
  <si>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</si>
  <si>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</si>
  <si>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</si>
  <si>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</si>
  <si>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</si>
  <si>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</si>
  <si>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</si>
  <si>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</si>
  <si>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</si>
  <si>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</si>
  <si>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</si>
  <si>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</si>
  <si>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</si>
  <si>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</si>
  <si>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</si>
  <si>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</si>
  <si>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</si>
  <si>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</si>
  <si>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</si>
  <si>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</si>
  <si>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</si>
  <si>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</si>
  <si>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</si>
  <si>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</si>
  <si>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</si>
  <si>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</si>
  <si>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</si>
  <si>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</si>
  <si>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</si>
  <si>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</si>
  <si>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</si>
  <si>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</si>
  <si>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</si>
  <si>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</si>
  <si>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</si>
  <si>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</si>
  <si>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</si>
  <si>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</si>
  <si>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</si>
  <si>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</si>
  <si>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</si>
  <si>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</si>
  <si>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</si>
  <si>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</si>
  <si>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</si>
  <si>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</si>
  <si>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</si>
  <si>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</si>
  <si>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</si>
  <si>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</si>
  <si>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</si>
  <si>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</si>
  <si>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</si>
  <si>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</si>
  <si>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</si>
  <si>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</si>
  <si>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</si>
  <si>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</si>
  <si>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</si>
  <si>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</si>
  <si>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</si>
  <si>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</si>
  <si>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</si>
  <si>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</si>
  <si>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</si>
  <si>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</si>
  <si>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</si>
  <si>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</si>
  <si>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</si>
  <si>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</si>
  <si>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</si>
  <si>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</si>
  <si>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</si>
  <si>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</si>
  <si>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</si>
  <si>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</si>
  <si>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</si>
  <si>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</si>
  <si>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</si>
  <si>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</si>
  <si>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</si>
  <si>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</si>
  <si>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</si>
  <si>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</si>
  <si>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</si>
  <si>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</si>
  <si>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</si>
  <si>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</si>
  <si>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</si>
  <si>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</si>
  <si>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</si>
  <si>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</si>
  <si>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</si>
  <si>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</si>
  <si>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</si>
  <si>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</si>
  <si>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</si>
  <si>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</si>
  <si>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</si>
  <si>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</si>
  <si>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</si>
  <si>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</si>
  <si>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</si>
  <si>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</si>
  <si>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</si>
  <si>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</si>
  <si>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</si>
  <si>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</si>
  <si>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</si>
  <si>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</si>
  <si>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</si>
  <si>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</si>
  <si>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</si>
  <si>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</si>
  <si>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</si>
  <si>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</si>
  <si>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</si>
  <si>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</si>
  <si>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</si>
  <si>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</si>
  <si>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</si>
  <si>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</si>
  <si>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</si>
  <si>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</si>
  <si>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</si>
  <si>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</si>
  <si>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</si>
  <si>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</si>
  <si>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</si>
  <si>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</si>
  <si>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</si>
  <si>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</si>
  <si>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</si>
  <si>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</si>
  <si>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</si>
  <si>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</si>
  <si>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</si>
  <si>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</si>
  <si>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</si>
  <si>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</si>
  <si>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</si>
  <si>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</si>
  <si>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</si>
  <si>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</si>
  <si>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</si>
  <si>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</si>
  <si>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</si>
  <si>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</si>
  <si>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</si>
  <si>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</si>
  <si>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</si>
  <si>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</si>
  <si>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</si>
  <si>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</si>
  <si>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</si>
  <si>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</si>
  <si>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</si>
  <si>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</si>
  <si>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</si>
  <si>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</si>
  <si>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</si>
  <si>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</si>
  <si>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</si>
  <si>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</si>
  <si>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</si>
  <si>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</si>
  <si>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</si>
  <si>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</si>
  <si>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</si>
  <si>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</si>
  <si>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</si>
  <si>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</si>
  <si>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</si>
  <si>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</si>
  <si>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</si>
  <si>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</si>
  <si>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</si>
  <si>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</si>
  <si>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</si>
  <si>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</si>
  <si>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</si>
  <si>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</si>
  <si>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</si>
  <si>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</si>
  <si>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</si>
  <si>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</si>
  <si>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</si>
  <si>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</si>
  <si>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</si>
  <si>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</si>
  <si>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</si>
  <si>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</si>
  <si>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</si>
  <si>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</si>
  <si>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</si>
  <si>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</si>
  <si>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</si>
  <si>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</si>
  <si>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</si>
  <si>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</si>
  <si>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</si>
  <si>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</si>
  <si>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</si>
  <si>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</si>
  <si>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</si>
  <si>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</si>
  <si>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</si>
  <si>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</si>
  <si>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</si>
  <si>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</si>
  <si>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</si>
  <si>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</si>
  <si>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</si>
  <si>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</si>
  <si>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</si>
  <si>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</si>
  <si>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</si>
  <si>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</si>
  <si>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</si>
  <si>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</si>
  <si>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</si>
  <si>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</si>
  <si>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</si>
  <si>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</si>
  <si>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</si>
  <si>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</si>
  <si>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</si>
  <si>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</si>
  <si>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</si>
  <si>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</si>
  <si>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</si>
  <si>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</si>
  <si>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</si>
  <si>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</si>
  <si>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</si>
  <si>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</si>
  <si>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</si>
  <si>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</si>
  <si>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</si>
  <si>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</si>
  <si>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</si>
  <si>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</si>
  <si>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</si>
  <si>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</si>
  <si>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</si>
  <si>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</si>
  <si>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</si>
  <si>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</si>
  <si>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</si>
  <si>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</si>
  <si>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</si>
  <si>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</si>
  <si>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</si>
  <si>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</si>
  <si>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</si>
  <si>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</si>
  <si>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</si>
  <si>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</si>
  <si>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</si>
  <si>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</si>
  <si>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</si>
  <si>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</si>
  <si>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</si>
  <si>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</si>
  <si>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</si>
  <si>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</si>
  <si>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</si>
  <si>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</si>
  <si>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</si>
  <si>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</si>
  <si>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</si>
  <si>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</si>
  <si>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</si>
  <si>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</si>
  <si>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</si>
  <si>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</si>
  <si>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</si>
  <si>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</si>
  <si>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</si>
  <si>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</si>
  <si>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</si>
  <si>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</si>
  <si>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</si>
  <si>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</si>
  <si>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</si>
  <si>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</si>
  <si>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</si>
  <si>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</si>
  <si>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</si>
  <si>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</si>
  <si>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</si>
  <si>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</si>
  <si>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</si>
  <si>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</si>
  <si>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</si>
  <si>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</si>
  <si>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</si>
  <si>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</si>
  <si>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</si>
  <si>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</si>
  <si>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</si>
  <si>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</si>
  <si>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</si>
  <si>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</si>
  <si>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</si>
  <si>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</si>
  <si>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</si>
  <si>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</si>
  <si>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</si>
  <si>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</si>
  <si>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</si>
  <si>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</si>
  <si>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</si>
  <si>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</si>
  <si>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</si>
  <si>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</si>
  <si>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</si>
  <si>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</si>
  <si>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</si>
  <si>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</si>
  <si>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</si>
  <si>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</si>
  <si>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</si>
  <si>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</si>
  <si>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</si>
  <si>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</si>
  <si>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</si>
  <si>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</si>
  <si>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</si>
  <si>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</si>
  <si>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</si>
  <si>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</si>
  <si>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</si>
  <si>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</si>
  <si>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</si>
  <si>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</si>
  <si>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</si>
  <si>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</si>
  <si>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</si>
  <si>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</si>
  <si>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</si>
  <si>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</si>
  <si>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</si>
  <si>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</si>
  <si>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</si>
  <si>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</si>
  <si>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</si>
  <si>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</si>
  <si>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</si>
  <si>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</si>
  <si>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</si>
  <si>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</si>
  <si>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</si>
  <si>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</si>
  <si>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</si>
  <si>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</si>
  <si>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</si>
  <si>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</si>
  <si>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</si>
  <si>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</si>
  <si>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</si>
  <si>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</si>
  <si>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</si>
  <si>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</si>
  <si>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</si>
  <si>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</si>
  <si>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</si>
  <si>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</si>
  <si>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</si>
  <si>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</si>
  <si>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</si>
  <si>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</si>
  <si>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</si>
  <si>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</si>
  <si>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</si>
  <si>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</si>
  <si>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</si>
  <si>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</si>
  <si>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</si>
  <si>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</si>
  <si>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</si>
  <si>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</si>
  <si>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</si>
  <si>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</si>
  <si>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</si>
  <si>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</si>
  <si>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</si>
  <si>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</si>
  <si>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</si>
  <si>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</si>
  <si>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</si>
  <si>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</si>
  <si>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</si>
  <si>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</si>
  <si>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</si>
  <si>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</si>
  <si>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</si>
  <si>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</si>
  <si>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</si>
  <si>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</si>
  <si>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</si>
  <si>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</si>
  <si>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</si>
  <si>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</si>
  <si>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</si>
  <si>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</si>
  <si>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</si>
  <si>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</si>
  <si>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</si>
  <si>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</si>
  <si>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</si>
  <si>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</si>
  <si>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</si>
  <si>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</si>
  <si>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</si>
  <si>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</si>
  <si>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</si>
  <si>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</si>
  <si>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</si>
  <si>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</si>
  <si>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</si>
  <si>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</si>
  <si>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</si>
  <si>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</si>
  <si>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</si>
  <si>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</si>
  <si>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</si>
  <si>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</si>
  <si>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</si>
  <si>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</si>
  <si>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</si>
  <si>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</si>
  <si>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</si>
  <si>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</si>
  <si>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</si>
  <si>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</si>
  <si>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</si>
  <si>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</si>
  <si>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</si>
  <si>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</si>
  <si>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</si>
  <si>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</si>
  <si>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</si>
  <si>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</si>
  <si>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</si>
  <si>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</si>
  <si>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</si>
  <si>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</si>
  <si>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</si>
  <si>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</si>
  <si>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</si>
  <si>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</si>
  <si>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</si>
  <si>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</si>
  <si>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</si>
  <si>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</si>
  <si>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</si>
  <si>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</si>
  <si>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</si>
  <si>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</si>
  <si>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</si>
  <si>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</si>
  <si>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</si>
  <si>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</si>
  <si>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</si>
  <si>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</si>
  <si>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</si>
  <si>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</si>
  <si>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</si>
  <si>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</si>
  <si>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</si>
  <si>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</si>
  <si>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</si>
  <si>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</si>
  <si>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</si>
  <si>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</si>
  <si>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</si>
  <si>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</si>
  <si>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</si>
  <si>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</si>
  <si>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</si>
  <si>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</si>
  <si>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</si>
  <si>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</si>
  <si>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</si>
  <si>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</si>
  <si>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</si>
  <si>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</si>
  <si>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</si>
  <si>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</si>
  <si>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</si>
  <si>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</si>
  <si>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</si>
  <si>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</si>
  <si>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</si>
  <si>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</si>
  <si>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</si>
  <si>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</si>
  <si>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</si>
  <si>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</si>
  <si>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</si>
  <si>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</si>
  <si>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</si>
  <si>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</si>
  <si>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</si>
  <si>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</si>
  <si>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</si>
  <si>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</si>
  <si>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</si>
  <si>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</si>
  <si>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</si>
  <si>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</si>
  <si>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</si>
  <si>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</si>
  <si>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</si>
  <si>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</si>
  <si>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</si>
  <si>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</si>
  <si>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</si>
  <si>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</si>
  <si>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</si>
  <si>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</si>
  <si>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</si>
  <si>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</si>
  <si>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</si>
  <si>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</si>
  <si>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</si>
  <si>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</si>
  <si>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</si>
  <si>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</si>
  <si>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</si>
  <si>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</si>
  <si>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</si>
  <si>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</si>
  <si>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</si>
  <si>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</si>
  <si>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</si>
  <si>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</si>
  <si>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</si>
  <si>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</si>
  <si>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</si>
  <si>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</si>
  <si>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</si>
  <si>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</si>
  <si>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</si>
  <si>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</si>
  <si>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</si>
  <si>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</si>
  <si>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</si>
  <si>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</si>
  <si>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</si>
  <si>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</si>
  <si>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</si>
  <si>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</si>
  <si>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</si>
  <si>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</si>
  <si>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</si>
  <si>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</si>
  <si>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</si>
  <si>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</si>
  <si>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</si>
  <si>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</si>
  <si>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</si>
  <si>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</si>
  <si>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</si>
  <si>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</si>
  <si>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</si>
  <si>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</si>
  <si>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</si>
  <si>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</si>
  <si>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</si>
  <si>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</si>
  <si>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</si>
  <si>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</si>
  <si>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</si>
  <si>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</si>
  <si>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</si>
  <si>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</si>
  <si>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</si>
  <si>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</si>
  <si>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</si>
  <si>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</si>
  <si>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</si>
  <si>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</si>
  <si>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</si>
  <si>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</si>
  <si>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</si>
  <si>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</si>
  <si>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</si>
  <si>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</si>
  <si>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</si>
  <si>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</si>
  <si>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</si>
  <si>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</si>
  <si>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</si>
  <si>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</si>
  <si>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</si>
  <si>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</si>
  <si>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</si>
  <si>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</si>
  <si>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</si>
  <si>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</si>
  <si>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</si>
  <si>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</si>
  <si>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</si>
  <si>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</si>
  <si>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</si>
  <si>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</si>
  <si>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</si>
  <si>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</si>
  <si>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</si>
  <si>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</si>
  <si>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</si>
  <si>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</si>
  <si>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</si>
  <si>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</si>
  <si>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</si>
  <si>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</si>
  <si>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</si>
  <si>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</si>
  <si>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</si>
  <si>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</si>
  <si>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</si>
  <si>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</si>
  <si>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</si>
  <si>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</si>
  <si>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</si>
  <si>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</si>
  <si>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</si>
  <si>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</si>
  <si>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</si>
  <si>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</si>
  <si>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</si>
  <si>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</si>
  <si>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</si>
  <si>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</si>
  <si>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</si>
  <si>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</si>
  <si>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</si>
  <si>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</si>
  <si>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</si>
  <si>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</si>
  <si>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</si>
  <si>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</si>
  <si>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</si>
  <si>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</si>
  <si>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</si>
  <si>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</si>
  <si>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</si>
  <si>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</si>
  <si>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</si>
  <si>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</si>
  <si>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</si>
  <si>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</si>
  <si>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</si>
  <si>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</si>
  <si>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</si>
  <si>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</si>
  <si>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</si>
  <si>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</si>
  <si>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</si>
  <si>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</si>
  <si>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</si>
  <si>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</si>
  <si>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</si>
  <si>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</si>
  <si>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</si>
  <si>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</si>
  <si>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</si>
  <si>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</si>
  <si>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</si>
  <si>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</si>
  <si>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</si>
  <si>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</si>
  <si>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</si>
  <si>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</si>
  <si>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</si>
  <si>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</si>
  <si>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</si>
  <si>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</si>
  <si>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</si>
  <si>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</si>
  <si>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</si>
  <si>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</si>
  <si>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</si>
  <si>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</si>
  <si>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</si>
  <si>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</si>
  <si>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</si>
  <si>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</si>
  <si>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</si>
  <si>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</si>
  <si>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</si>
  <si>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</si>
  <si>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</si>
  <si>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</si>
  <si>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</si>
  <si>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</si>
  <si>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</si>
  <si>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</si>
  <si>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</si>
  <si>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</si>
  <si>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</si>
  <si>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</si>
  <si>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</si>
  <si>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</si>
  <si>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</si>
  <si>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</si>
  <si>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</si>
  <si>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</si>
  <si>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</si>
  <si>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</si>
  <si>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</si>
  <si>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</si>
  <si>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</si>
  <si>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</si>
  <si>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</si>
  <si>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</si>
  <si>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</si>
  <si>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</si>
  <si>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</si>
  <si>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</si>
  <si>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</si>
  <si>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</si>
  <si>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</si>
  <si>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</si>
  <si>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</si>
  <si>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</si>
  <si>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</si>
  <si>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</si>
  <si>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</si>
  <si>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</si>
  <si>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</si>
  <si>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</si>
  <si>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</si>
  <si>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</si>
  <si>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</si>
  <si>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</si>
  <si>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</si>
  <si>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</si>
  <si>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</si>
  <si>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</si>
  <si>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</si>
  <si>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</si>
  <si>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</si>
  <si>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</si>
  <si>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</si>
  <si>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</si>
  <si>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</si>
  <si>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</si>
  <si>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</si>
  <si>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</si>
  <si>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</si>
  <si>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</si>
  <si>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</si>
  <si>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</si>
  <si>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</si>
  <si>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</si>
  <si>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</si>
  <si>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</si>
  <si>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</si>
  <si>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</si>
  <si>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</si>
  <si>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</si>
  <si>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</si>
  <si>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</si>
  <si>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</si>
  <si>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</si>
  <si>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</si>
  <si>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</si>
  <si>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</si>
  <si>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</si>
  <si>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</si>
  <si>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</si>
  <si>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</si>
  <si>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</si>
  <si>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</si>
  <si>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</si>
  <si>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</si>
  <si>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</si>
  <si>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</si>
  <si>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</si>
  <si>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</si>
  <si>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</si>
  <si>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</si>
  <si>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</si>
  <si>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</si>
  <si>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</si>
  <si>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</si>
  <si>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</si>
  <si>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</si>
  <si>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</si>
  <si>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</si>
  <si>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</si>
  <si>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</si>
  <si>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</si>
  <si>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</si>
  <si>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</si>
  <si>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</si>
  <si>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</si>
  <si>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</si>
  <si>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</si>
  <si>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</si>
  <si>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</si>
  <si>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</si>
  <si>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</si>
  <si>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</si>
  <si>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</si>
  <si>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</si>
  <si>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</si>
  <si>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</si>
  <si>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</si>
  <si>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</si>
  <si>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</si>
  <si>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</si>
  <si>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</si>
  <si>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</si>
  <si>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</si>
  <si>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</si>
  <si>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</si>
  <si>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</si>
  <si>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</si>
  <si>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</si>
  <si>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</si>
  <si>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</si>
  <si>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</si>
  <si>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</si>
  <si>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</si>
  <si>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</si>
  <si>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</si>
  <si>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</si>
  <si>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</si>
  <si>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</si>
  <si>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</si>
  <si>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</si>
  <si>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</si>
  <si>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</si>
  <si>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</si>
  <si>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</si>
  <si>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</si>
  <si>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</si>
  <si>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</si>
  <si>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</si>
  <si>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</si>
  <si>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</si>
  <si>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</si>
  <si>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</si>
  <si>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</si>
  <si>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</si>
  <si>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</si>
  <si>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</si>
  <si>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</si>
  <si>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</si>
  <si>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</si>
  <si>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</si>
  <si>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</si>
  <si>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</si>
  <si>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</si>
  <si>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</si>
  <si>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</si>
  <si>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</si>
  <si>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</si>
  <si>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</si>
  <si>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</si>
  <si>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</si>
  <si>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</si>
  <si>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</si>
  <si>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</si>
  <si>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</si>
  <si>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</si>
  <si>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</si>
  <si>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</si>
  <si>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</si>
  <si>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</si>
  <si>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</si>
  <si>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</si>
  <si>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</si>
  <si>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</si>
  <si>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</si>
  <si>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</si>
  <si>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</si>
  <si>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</si>
  <si>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</si>
  <si>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</si>
  <si>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</si>
  <si>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</si>
  <si>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</si>
  <si>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</si>
  <si>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</si>
  <si>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</si>
  <si>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</si>
  <si>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</si>
  <si>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</si>
  <si>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</si>
  <si>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</si>
  <si>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</si>
  <si>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</si>
  <si>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</si>
  <si>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</si>
  <si>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</si>
  <si>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</si>
  <si>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</si>
  <si>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</si>
  <si>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</si>
  <si>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</si>
  <si>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</si>
  <si>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</si>
  <si>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</si>
  <si>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</si>
  <si>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</si>
  <si>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</si>
  <si>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</si>
  <si>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</si>
  <si>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</si>
  <si>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</si>
  <si>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</si>
  <si>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</si>
  <si>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</si>
  <si>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</si>
  <si>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</si>
  <si>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</si>
  <si>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</si>
  <si>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</si>
  <si>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</si>
  <si>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</si>
  <si>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</si>
  <si>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</si>
  <si>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</si>
  <si>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</si>
  <si>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</si>
  <si>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</si>
  <si>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</si>
  <si>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</si>
  <si>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</si>
  <si>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</si>
  <si>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</si>
  <si>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</si>
  <si>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</si>
  <si>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</si>
  <si>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</si>
  <si>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</si>
  <si>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</si>
  <si>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</si>
  <si>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</si>
  <si>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</si>
  <si>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</si>
  <si>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</si>
  <si>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</si>
  <si>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</si>
  <si>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</si>
  <si>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</si>
  <si>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</si>
  <si>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</si>
  <si>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</si>
  <si>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</si>
  <si>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</si>
  <si>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</si>
  <si>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</si>
  <si>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</si>
  <si>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</si>
  <si>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</si>
  <si>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</si>
  <si>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</si>
  <si>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</si>
  <si>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</si>
  <si>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</si>
  <si>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</si>
  <si>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</si>
  <si>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</si>
  <si>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</si>
  <si>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</si>
  <si>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</si>
  <si>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</si>
  <si>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</si>
  <si>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</si>
  <si>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</si>
  <si>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</si>
  <si>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</si>
  <si>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</si>
  <si>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</si>
  <si>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</si>
  <si>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</si>
  <si>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</si>
  <si>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</si>
  <si>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</si>
  <si>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</si>
  <si>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</si>
  <si>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</si>
  <si>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</si>
  <si>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</si>
  <si>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</si>
  <si>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</si>
  <si>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</si>
  <si>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</si>
  <si>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</si>
  <si>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</si>
  <si>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</si>
  <si>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</si>
  <si>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</si>
  <si>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</si>
  <si>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</si>
  <si>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</si>
  <si>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</si>
  <si>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</si>
  <si>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</si>
  <si>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</si>
  <si>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</si>
  <si>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</si>
  <si>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</si>
  <si>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</si>
  <si>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</si>
  <si>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</si>
  <si>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</si>
  <si>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</si>
  <si>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</si>
  <si>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</si>
  <si>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</si>
  <si>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</si>
  <si>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</si>
  <si>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</si>
  <si>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</si>
  <si>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</si>
  <si>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</si>
  <si>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</si>
  <si>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</si>
  <si>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</si>
  <si>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</si>
  <si>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</si>
  <si>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</si>
  <si>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</si>
  <si>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</si>
  <si>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</si>
  <si>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</si>
  <si>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</si>
  <si>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</si>
  <si>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</si>
  <si>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</si>
  <si>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</si>
  <si>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</si>
  <si>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</si>
  <si>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</si>
  <si>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</si>
  <si>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</si>
  <si>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</si>
  <si>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</si>
  <si>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</si>
  <si>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</si>
  <si>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</si>
  <si>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</si>
  <si>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</si>
  <si>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</si>
  <si>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</si>
  <si>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</si>
  <si>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</si>
  <si>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</si>
  <si>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</si>
  <si>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</si>
  <si>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</si>
  <si>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</si>
  <si>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</si>
  <si>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</si>
  <si>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</si>
  <si>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</si>
  <si>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</si>
  <si>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</si>
  <si>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</si>
  <si>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</si>
  <si>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</si>
  <si>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</si>
  <si>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</si>
  <si>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</si>
  <si>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</si>
  <si>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</si>
  <si>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</si>
  <si>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</si>
  <si>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</si>
  <si>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</si>
  <si>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</si>
  <si>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</si>
  <si>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</si>
  <si>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</si>
  <si>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</si>
  <si>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</si>
  <si>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</si>
  <si>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</si>
  <si>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</si>
  <si>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</si>
  <si>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</si>
  <si>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</si>
  <si>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</si>
  <si>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</si>
  <si>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</si>
  <si>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</si>
  <si>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</si>
  <si>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</si>
  <si>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</si>
  <si>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</si>
  <si>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</si>
  <si>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</si>
  <si>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</si>
  <si>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</si>
  <si>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</si>
  <si>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</si>
  <si>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</si>
  <si>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</si>
  <si>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</si>
  <si>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</si>
  <si>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</si>
  <si>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</si>
  <si>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</si>
  <si>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</si>
  <si>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</si>
  <si>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</si>
  <si>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</si>
  <si>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</si>
  <si>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</si>
  <si>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</si>
  <si>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</si>
  <si>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</si>
  <si>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</si>
  <si>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</si>
  <si>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</si>
  <si>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</si>
  <si>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</si>
  <si>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</si>
  <si>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</si>
  <si>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</si>
  <si>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</si>
  <si>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</si>
  <si>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</si>
  <si>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</si>
  <si>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</si>
  <si>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</si>
  <si>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</si>
  <si>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</si>
  <si>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</si>
  <si>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</si>
  <si>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</si>
  <si>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</si>
  <si>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</si>
  <si>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</si>
  <si>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</si>
  <si>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</si>
  <si>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</si>
  <si>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</si>
  <si>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</si>
  <si>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</si>
  <si>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</si>
  <si>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</si>
  <si>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</si>
  <si>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</si>
  <si>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</si>
  <si>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</si>
  <si>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</si>
  <si>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</si>
  <si>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</si>
  <si>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</si>
  <si>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</si>
  <si>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</si>
  <si>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</si>
  <si>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</si>
  <si>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</si>
  <si>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</si>
  <si>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</si>
  <si>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</si>
  <si>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</si>
  <si>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</si>
  <si>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</si>
  <si>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</si>
  <si>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</si>
  <si>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</si>
  <si>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</si>
  <si>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</si>
  <si>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</si>
  <si>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</si>
  <si>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</si>
  <si>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</si>
  <si>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</si>
  <si>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</si>
  <si>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</si>
  <si>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</si>
  <si>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</si>
  <si>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</si>
  <si>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</si>
  <si>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</si>
  <si>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</si>
  <si>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</si>
  <si>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</si>
  <si>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</si>
  <si>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</si>
  <si>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</si>
  <si>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</si>
  <si>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</si>
  <si>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</si>
  <si>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</si>
  <si>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</si>
  <si>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</si>
  <si>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</si>
  <si>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</si>
  <si>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</si>
  <si>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</si>
  <si>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</si>
  <si>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</si>
  <si>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</si>
  <si>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</si>
  <si>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</si>
  <si>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</si>
  <si>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</si>
  <si>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</si>
  <si>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</si>
  <si>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</si>
  <si>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</si>
  <si>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</si>
  <si>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</si>
  <si>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</si>
  <si>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</si>
  <si>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</si>
  <si>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</si>
  <si>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</si>
  <si>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</si>
  <si>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</si>
  <si>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</si>
  <si>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</si>
  <si>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</si>
  <si>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</si>
  <si>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</si>
  <si>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</si>
  <si>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</si>
  <si>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</si>
  <si>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</si>
  <si>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</si>
  <si>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</si>
  <si>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</si>
  <si>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</si>
  <si>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</si>
  <si>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</si>
  <si>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</si>
  <si>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</si>
  <si>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</si>
  <si>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</si>
  <si>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</si>
  <si>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</si>
  <si>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</si>
  <si>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</si>
  <si>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</si>
  <si>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</si>
  <si>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</si>
  <si>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</si>
  <si>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</si>
  <si>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</si>
  <si>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</si>
  <si>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</si>
  <si>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</si>
  <si>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</si>
  <si>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</si>
  <si>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</si>
  <si>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</si>
  <si>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</si>
  <si>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</si>
  <si>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</si>
  <si>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</si>
  <si>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</si>
  <si>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</si>
  <si>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</si>
  <si>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</si>
  <si>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</si>
  <si>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</si>
  <si>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</si>
  <si>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</si>
  <si>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</si>
  <si>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</si>
  <si>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</si>
  <si>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</si>
  <si>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</si>
  <si>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</si>
  <si>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</si>
  <si>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</si>
  <si>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</si>
  <si>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</si>
  <si>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</si>
  <si>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</si>
  <si>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</si>
  <si>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</si>
  <si>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</si>
  <si>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</si>
  <si>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</si>
  <si>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</si>
  <si>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</si>
  <si>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</si>
  <si>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</si>
  <si>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</si>
  <si>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</si>
  <si>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</si>
  <si>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</si>
  <si>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</si>
  <si>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</si>
  <si>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</si>
  <si>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</si>
  <si>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</si>
  <si>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</si>
  <si>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</si>
  <si>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</si>
  <si>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</si>
  <si>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</si>
  <si>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</si>
  <si>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</si>
  <si>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</si>
  <si>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</si>
  <si>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</si>
  <si>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</si>
  <si>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</si>
  <si>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</si>
  <si>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</si>
  <si>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</si>
  <si>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</si>
  <si>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</si>
  <si>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</si>
  <si>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</si>
  <si>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</si>
  <si>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</si>
  <si>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</si>
  <si>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</si>
  <si>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</si>
  <si>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</si>
  <si>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</si>
  <si>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</si>
  <si>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</si>
  <si>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</si>
  <si>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</si>
  <si>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</si>
  <si>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</si>
  <si>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</si>
  <si>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</si>
  <si>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</si>
  <si>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</si>
  <si>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</si>
  <si>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</si>
  <si>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</si>
  <si>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</si>
  <si>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</si>
  <si>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</si>
  <si>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</si>
  <si>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</si>
  <si>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</si>
  <si>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</si>
  <si>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</si>
  <si>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</si>
  <si>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</si>
  <si>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</si>
  <si>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</si>
  <si>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</si>
  <si>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</si>
  <si>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</si>
  <si>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</si>
  <si>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</si>
  <si>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</si>
  <si>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</si>
  <si>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</si>
  <si>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</si>
  <si>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</si>
  <si>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</si>
  <si>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</si>
  <si>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</si>
  <si>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</si>
  <si>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</si>
  <si>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</si>
  <si>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</si>
  <si>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</si>
  <si>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</si>
  <si>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</si>
  <si>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</si>
  <si>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</si>
  <si>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</si>
  <si>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</si>
  <si>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</si>
  <si>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</si>
  <si>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</si>
  <si>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</si>
  <si>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</si>
  <si>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</si>
  <si>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</si>
  <si>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</si>
  <si>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</si>
  <si>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</si>
  <si>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</si>
  <si>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</si>
  <si>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</si>
  <si>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</si>
  <si>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</si>
  <si>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</si>
  <si>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</si>
  <si>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</si>
  <si>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</si>
  <si>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</si>
  <si>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</si>
  <si>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</si>
  <si>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</si>
  <si>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</si>
  <si>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</si>
  <si>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</si>
  <si>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</si>
  <si>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</si>
  <si>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</si>
  <si>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</si>
  <si>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</si>
  <si>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</si>
  <si>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</si>
  <si>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</si>
  <si>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</si>
  <si>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</si>
  <si>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</si>
  <si>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</si>
  <si>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</si>
  <si>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</si>
  <si>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</si>
  <si>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</si>
  <si>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</si>
  <si>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</si>
  <si>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</si>
  <si>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</si>
  <si>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</si>
  <si>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</si>
  <si>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</si>
  <si>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</si>
  <si>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</si>
  <si>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</si>
  <si>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</si>
  <si>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</si>
  <si>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</si>
  <si>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</si>
  <si>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</si>
  <si>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</si>
  <si>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</si>
  <si>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</si>
  <si>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</si>
  <si>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</si>
  <si>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</si>
  <si>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</si>
  <si>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</si>
  <si>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</si>
  <si>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</si>
  <si>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</si>
  <si>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</si>
  <si>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</si>
  <si>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</si>
  <si>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</si>
  <si>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</si>
  <si>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</si>
  <si>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</si>
  <si>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</si>
  <si>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</si>
  <si>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</si>
  <si>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</si>
  <si>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</si>
  <si>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</si>
  <si>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</si>
  <si>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</si>
  <si>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</si>
  <si>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</si>
  <si>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</si>
  <si>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</si>
  <si>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</si>
  <si>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</si>
  <si>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</si>
  <si>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</si>
  <si>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</si>
  <si>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</si>
  <si>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</si>
  <si>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</si>
  <si>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</si>
  <si>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</si>
  <si>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</si>
  <si>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</si>
  <si>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</si>
  <si>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</si>
  <si>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</si>
  <si>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</si>
  <si>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</si>
  <si>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</si>
  <si>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</si>
  <si>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</si>
  <si>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</si>
  <si>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</si>
  <si>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</si>
  <si>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</si>
  <si>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</si>
  <si>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</si>
  <si>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</si>
  <si>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</si>
  <si>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</si>
  <si>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</si>
  <si>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</si>
  <si>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</si>
  <si>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</si>
  <si>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</si>
  <si>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</si>
  <si>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</si>
  <si>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</si>
  <si>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</si>
  <si>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</si>
  <si>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</si>
  <si>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</si>
  <si>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</si>
  <si>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</si>
  <si>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</si>
  <si>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</si>
  <si>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</si>
  <si>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</si>
  <si>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</si>
  <si>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</si>
  <si>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</si>
  <si>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</si>
  <si>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</si>
  <si>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</si>
  <si>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</si>
  <si>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</si>
  <si>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</si>
  <si>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</si>
  <si>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</si>
  <si>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</si>
  <si>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</si>
  <si>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</si>
  <si>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</si>
  <si>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</si>
  <si>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</si>
  <si>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</si>
  <si>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</si>
  <si>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</si>
  <si>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</si>
  <si>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</si>
  <si>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</si>
  <si>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</si>
  <si>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</si>
  <si>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</si>
  <si>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</si>
  <si>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</si>
  <si>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</si>
  <si>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</si>
  <si>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</si>
  <si>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</si>
  <si>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</si>
  <si>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</si>
  <si>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</si>
  <si>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</si>
  <si>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</si>
  <si>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</si>
  <si>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</si>
  <si>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</si>
  <si>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</si>
  <si>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</si>
  <si>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</si>
  <si>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</si>
  <si>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</si>
  <si>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</si>
  <si>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</si>
  <si>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</si>
  <si>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</si>
  <si>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</si>
  <si>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</si>
  <si>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</si>
  <si>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</si>
  <si>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</si>
  <si>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</si>
  <si>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</si>
  <si>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</si>
  <si>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</si>
  <si>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</si>
  <si>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</si>
  <si>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</si>
  <si>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</si>
  <si>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</si>
  <si>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</si>
  <si>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</si>
  <si>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</si>
  <si>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</si>
  <si>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</si>
  <si>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</si>
  <si>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</si>
  <si>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</si>
  <si>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</si>
  <si>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</si>
  <si>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</si>
  <si>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</si>
  <si>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</si>
  <si>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</si>
  <si>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</si>
  <si>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</si>
  <si>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</si>
  <si>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</si>
  <si>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</si>
  <si>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</si>
  <si>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</si>
  <si>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</si>
  <si>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</si>
  <si>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</si>
  <si>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</si>
  <si>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</si>
  <si>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</si>
  <si>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</si>
  <si>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</si>
  <si>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</si>
  <si>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</si>
  <si>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</si>
  <si>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</si>
  <si>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</si>
  <si>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</si>
  <si>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</si>
  <si>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</si>
  <si>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</si>
  <si>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</si>
  <si>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</si>
  <si>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</si>
  <si>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</si>
  <si>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</si>
  <si>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</si>
  <si>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</si>
  <si>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</si>
  <si>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</si>
  <si>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</si>
  <si>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</si>
  <si>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</si>
  <si>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</si>
  <si>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</si>
  <si>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</si>
  <si>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</si>
  <si>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</si>
  <si>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</si>
  <si>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</si>
  <si>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</si>
  <si>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</si>
  <si>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</si>
  <si>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</si>
  <si>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</si>
  <si>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</si>
  <si>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</si>
  <si>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</si>
  <si>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</si>
  <si>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</si>
  <si>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</si>
  <si>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</si>
  <si>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</si>
  <si>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</si>
  <si>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</si>
  <si>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</si>
  <si>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</si>
  <si>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</si>
  <si>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</si>
  <si>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</si>
  <si>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</si>
  <si>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</si>
  <si>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</si>
  <si>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</si>
  <si>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</si>
  <si>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</si>
  <si>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</si>
  <si>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</si>
  <si>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</si>
  <si>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</si>
  <si>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</si>
  <si>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</si>
  <si>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</si>
  <si>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</si>
  <si>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</si>
  <si>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</si>
  <si>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</si>
  <si>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</si>
  <si>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</si>
  <si>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</si>
  <si>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</si>
  <si>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</si>
  <si>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</si>
  <si>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</si>
  <si>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</si>
  <si>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</si>
  <si>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</si>
  <si>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</si>
  <si>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</si>
  <si>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</si>
  <si>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</si>
  <si>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</si>
  <si>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</si>
  <si>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</si>
  <si>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</si>
  <si>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</si>
  <si>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</si>
  <si>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</si>
  <si>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</si>
  <si>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</si>
  <si>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</si>
  <si>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</si>
  <si>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</si>
  <si>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</si>
  <si>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</si>
  <si>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</si>
  <si>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</si>
  <si>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</si>
  <si>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</si>
  <si>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</si>
  <si>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</si>
  <si>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</si>
  <si>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</si>
  <si>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</si>
  <si>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</si>
  <si>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</si>
  <si>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</si>
  <si>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</si>
  <si>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</si>
  <si>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</si>
  <si>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</si>
  <si>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</si>
  <si>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</si>
  <si>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</si>
  <si>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</si>
  <si>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</si>
  <si>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</si>
  <si>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</si>
  <si>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</si>
  <si>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</si>
  <si>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</si>
  <si>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</si>
  <si>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</si>
  <si>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</si>
  <si>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</si>
  <si>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</si>
  <si>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</si>
  <si>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</si>
  <si>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</si>
  <si>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</si>
  <si>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</si>
  <si>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</si>
  <si>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</si>
  <si>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</si>
  <si>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</si>
  <si>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</si>
  <si>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</si>
  <si>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</si>
  <si>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</si>
  <si>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</si>
  <si>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</si>
  <si>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</si>
  <si>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</si>
  <si>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</si>
  <si>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</si>
  <si>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</si>
  <si>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</si>
  <si>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</si>
  <si>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</si>
  <si>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</si>
  <si>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</si>
  <si>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</si>
  <si>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</si>
  <si>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</si>
  <si>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</si>
  <si>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</si>
  <si>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</si>
  <si>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</si>
  <si>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</si>
  <si>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</si>
  <si>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</si>
  <si>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</si>
  <si>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</si>
  <si>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</si>
  <si>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</si>
  <si>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</si>
  <si>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</si>
  <si>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</si>
  <si>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</si>
  <si>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</si>
  <si>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</si>
  <si>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</si>
  <si>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</si>
  <si>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</si>
  <si>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</si>
  <si>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</si>
  <si>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</si>
  <si>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</si>
  <si>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</si>
  <si>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</si>
  <si>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</si>
  <si>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</si>
  <si>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</si>
  <si>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</si>
  <si>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</si>
  <si>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</si>
  <si>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</si>
  <si>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</si>
  <si>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</si>
  <si>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</si>
  <si>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</si>
  <si>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</si>
  <si>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</si>
  <si>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</si>
  <si>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</si>
  <si>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</si>
  <si>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</si>
  <si>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</si>
  <si>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</si>
  <si>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</si>
  <si>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</si>
  <si>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</si>
  <si>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</si>
  <si>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</si>
  <si>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</si>
  <si>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</si>
  <si>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</si>
  <si>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</si>
  <si>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</si>
  <si>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</si>
  <si>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</si>
  <si>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</si>
  <si>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</si>
  <si>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</si>
  <si>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</si>
  <si>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</si>
  <si>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</si>
  <si>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</si>
  <si>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</si>
  <si>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</si>
  <si>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</si>
  <si>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</si>
  <si>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</si>
  <si>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</si>
  <si>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</si>
  <si>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</si>
  <si>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</si>
  <si>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</si>
  <si>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</si>
  <si>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</si>
  <si>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</si>
  <si>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</si>
  <si>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</si>
  <si>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</si>
  <si>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</si>
  <si>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</si>
  <si>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</si>
  <si>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</si>
  <si>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</si>
  <si>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</si>
  <si>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</si>
  <si>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</si>
  <si>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</si>
  <si>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</si>
  <si>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</si>
  <si>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</si>
  <si>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</si>
  <si>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</si>
  <si>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</si>
  <si>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</si>
  <si>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</si>
  <si>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</si>
  <si>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</si>
  <si>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</si>
  <si>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</si>
  <si>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</si>
  <si>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</si>
  <si>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</si>
  <si>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</si>
  <si>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</si>
  <si>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</si>
  <si>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</si>
  <si>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</si>
  <si>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</si>
  <si>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</si>
  <si>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</si>
  <si>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</si>
  <si>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</si>
  <si>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</si>
  <si>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</si>
  <si>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</si>
  <si>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</si>
  <si>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</si>
  <si>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</si>
  <si>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</si>
  <si>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</si>
  <si>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</si>
  <si>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</si>
  <si>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</si>
  <si>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</si>
  <si>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</si>
  <si>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</si>
  <si>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</si>
  <si>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</si>
  <si>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</si>
  <si>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</si>
  <si>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</si>
  <si>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</si>
  <si>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</si>
  <si>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</si>
  <si>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</si>
  <si>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</si>
  <si>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</si>
  <si>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</si>
  <si>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</si>
  <si>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</si>
  <si>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</si>
  <si>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</si>
  <si>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</si>
  <si>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</si>
  <si>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</si>
  <si>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</si>
  <si>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</si>
  <si>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</si>
  <si>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</si>
  <si>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</si>
  <si>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</si>
  <si>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</si>
  <si>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</si>
  <si>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</si>
  <si>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</si>
  <si>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</si>
  <si>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</si>
  <si>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</si>
  <si>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</si>
  <si>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</si>
  <si>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</si>
  <si>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</si>
  <si>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</si>
  <si>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</si>
  <si>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</si>
  <si>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</si>
  <si>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</si>
  <si>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</si>
  <si>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</si>
  <si>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</si>
  <si>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</si>
  <si>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</si>
  <si>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</si>
  <si>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</si>
  <si>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</si>
  <si>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</si>
  <si>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</si>
  <si>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</si>
  <si>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</si>
  <si>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</si>
  <si>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</si>
  <si>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</si>
  <si>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</si>
  <si>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</si>
  <si>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</si>
  <si>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</si>
  <si>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</si>
  <si>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</si>
  <si>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</si>
  <si>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</si>
  <si>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</si>
  <si>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</si>
  <si>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</si>
  <si>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</si>
  <si>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</si>
  <si>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</si>
  <si>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</si>
  <si>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</si>
  <si>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</si>
  <si>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</si>
  <si>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</si>
  <si>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</si>
  <si>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</si>
  <si>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</si>
  <si>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</si>
  <si>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</si>
  <si>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</si>
  <si>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</si>
  <si>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</si>
  <si>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</si>
  <si>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</si>
  <si>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</si>
  <si>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</si>
  <si>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</si>
  <si>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</si>
  <si>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</si>
  <si>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</si>
  <si>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</si>
  <si>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</si>
  <si>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</si>
  <si>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</si>
  <si>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</si>
  <si>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</si>
  <si>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</si>
  <si>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</si>
  <si>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</si>
  <si>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</si>
  <si>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</si>
  <si>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</si>
  <si>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</si>
  <si>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</si>
  <si>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</si>
  <si>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</si>
  <si>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</si>
  <si>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</si>
  <si>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</si>
  <si>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</si>
  <si>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</si>
  <si>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</si>
  <si>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</si>
  <si>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</si>
  <si>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</si>
  <si>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</si>
  <si>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</si>
  <si>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</si>
  <si>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</si>
  <si>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</si>
  <si>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</si>
  <si>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</si>
  <si>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</si>
  <si>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</si>
  <si>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</si>
  <si>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</si>
  <si>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</si>
  <si>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</si>
  <si>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</si>
  <si>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</si>
  <si>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</si>
  <si>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</si>
  <si>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</si>
  <si>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</si>
  <si>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</si>
  <si>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</si>
  <si>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</si>
  <si>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</si>
  <si>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</si>
  <si>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</si>
  <si>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</si>
  <si>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</si>
  <si>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</si>
  <si>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</si>
  <si>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</si>
  <si>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</si>
  <si>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</si>
  <si>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</si>
  <si>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</si>
  <si>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</si>
  <si>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</si>
  <si>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</si>
  <si>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</si>
  <si>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</si>
  <si>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</si>
  <si>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</si>
  <si>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</si>
  <si>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</si>
  <si>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</si>
  <si>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</si>
  <si>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</si>
  <si>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</si>
  <si>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</si>
  <si>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</si>
  <si>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</si>
  <si>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</si>
  <si>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</si>
  <si>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</si>
  <si>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</si>
  <si>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</si>
  <si>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</si>
  <si>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</si>
  <si>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</si>
  <si>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</si>
  <si>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</si>
  <si>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</si>
  <si>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</si>
  <si>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</si>
  <si>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</si>
  <si>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</si>
  <si>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</si>
  <si>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</si>
  <si>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</si>
  <si>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</si>
  <si>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</si>
  <si>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</si>
  <si>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</si>
  <si>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</si>
  <si>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</si>
  <si>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</si>
  <si>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</si>
  <si>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</si>
  <si>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</si>
  <si>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</si>
  <si>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</si>
  <si>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</si>
  <si>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</si>
  <si>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</si>
  <si>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</si>
  <si>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</si>
  <si>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</si>
  <si>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</si>
  <si>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</si>
  <si>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</si>
  <si>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</si>
  <si>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</si>
  <si>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</si>
  <si>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</si>
  <si>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</si>
  <si>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</si>
  <si>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</si>
  <si>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</si>
  <si>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</si>
  <si>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</si>
  <si>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</si>
  <si>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</si>
  <si>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</si>
  <si>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</si>
  <si>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</si>
  <si>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</si>
  <si>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</si>
  <si>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</si>
  <si>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</si>
  <si>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</si>
  <si>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</si>
  <si>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</si>
  <si>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</si>
  <si>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</si>
  <si>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</si>
  <si>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</si>
  <si>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</si>
  <si>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</si>
  <si>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</si>
  <si>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</si>
  <si>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</si>
  <si>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</si>
  <si>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</si>
  <si>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</si>
  <si>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</si>
  <si>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</si>
  <si>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</si>
  <si>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</si>
  <si>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</si>
  <si>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</si>
  <si>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</si>
  <si>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</si>
  <si>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</si>
  <si>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</si>
  <si>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</si>
  <si>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</si>
  <si>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</si>
  <si>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</si>
  <si>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</si>
  <si>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</si>
  <si>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</si>
  <si>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</si>
  <si>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</si>
  <si>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</si>
  <si>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</si>
  <si>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</si>
  <si>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</si>
  <si>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</si>
  <si>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</si>
  <si>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</si>
  <si>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</si>
  <si>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</si>
  <si>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</si>
  <si>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</si>
  <si>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</si>
  <si>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</si>
  <si>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</si>
  <si>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</si>
  <si>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</si>
  <si>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</si>
  <si>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</si>
  <si>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</si>
  <si>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</si>
  <si>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</si>
  <si>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</si>
  <si>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</si>
  <si>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</si>
  <si>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</si>
  <si>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</si>
  <si>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</si>
  <si>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</si>
  <si>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</si>
  <si>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</si>
  <si>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</si>
  <si>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</si>
  <si>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</si>
  <si>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</si>
  <si>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</si>
  <si>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</si>
  <si>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</si>
  <si>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</si>
  <si>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</si>
  <si>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</si>
  <si>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</si>
  <si>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</si>
  <si>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</si>
  <si>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</si>
  <si>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</si>
  <si>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</si>
  <si>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</si>
  <si>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</si>
  <si>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</si>
  <si>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</si>
  <si>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</si>
  <si>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</si>
  <si>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</si>
  <si>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</si>
  <si>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</si>
  <si>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</si>
  <si>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</si>
  <si>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</si>
  <si>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</si>
  <si>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</si>
  <si>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</si>
  <si>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</si>
  <si>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</si>
  <si>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</si>
  <si>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</si>
  <si>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</si>
  <si>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</si>
  <si>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</si>
  <si>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</si>
  <si>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</si>
  <si>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</si>
  <si>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</si>
  <si>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</si>
  <si>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</si>
  <si>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</si>
  <si>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</si>
  <si>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</si>
  <si>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</si>
  <si>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</si>
  <si>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</si>
  <si>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</si>
  <si>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</si>
  <si>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</si>
  <si>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</si>
  <si>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</si>
  <si>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</si>
  <si>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</si>
  <si>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</si>
  <si>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</si>
  <si>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</si>
  <si>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</si>
  <si>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</si>
  <si>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</si>
  <si>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</si>
  <si>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</si>
  <si>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</si>
  <si>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</si>
  <si>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</si>
  <si>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</si>
  <si>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</si>
  <si>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</si>
  <si>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</si>
  <si>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</si>
  <si>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</si>
  <si>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</si>
  <si>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</si>
  <si>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</si>
  <si>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</si>
  <si>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</si>
  <si>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</si>
  <si>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</si>
  <si>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</si>
  <si>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</si>
  <si>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</si>
  <si>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</si>
  <si>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</si>
  <si>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</si>
  <si>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</si>
  <si>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</si>
  <si>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</si>
  <si>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</si>
  <si>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</si>
  <si>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</si>
  <si>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</si>
  <si>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</si>
  <si>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</si>
  <si>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</si>
  <si>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</si>
  <si>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</si>
  <si>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</si>
  <si>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</si>
  <si>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</si>
  <si>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</si>
  <si>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</si>
  <si>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</si>
  <si>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</si>
  <si>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</si>
  <si>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</si>
  <si>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</si>
  <si>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</si>
  <si>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</si>
  <si>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</si>
  <si>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</si>
  <si>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</si>
  <si>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</si>
  <si>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</si>
  <si>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</si>
  <si>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</si>
  <si>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</si>
  <si>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</si>
  <si>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</si>
  <si>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</si>
  <si>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</si>
  <si>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</si>
  <si>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</si>
  <si>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</si>
  <si>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</si>
  <si>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</si>
  <si>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</si>
  <si>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</si>
  <si>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</si>
  <si>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</si>
  <si>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</si>
  <si>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</si>
  <si>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</si>
  <si>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</si>
  <si>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</si>
  <si>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</si>
  <si>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</si>
  <si>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</si>
  <si>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</si>
  <si>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</si>
  <si>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</si>
  <si>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</si>
  <si>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</si>
  <si>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</si>
  <si>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</si>
  <si>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</si>
  <si>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</si>
  <si>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</si>
  <si>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</si>
  <si>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</si>
  <si>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</si>
  <si>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</si>
  <si>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</si>
  <si>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</si>
  <si>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</si>
  <si>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</si>
  <si>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</si>
  <si>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</si>
  <si>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</si>
  <si>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</si>
  <si>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</si>
  <si>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</si>
  <si>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</si>
  <si>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</si>
  <si>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</si>
  <si>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</si>
  <si>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</si>
  <si>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</si>
  <si>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</si>
  <si>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</si>
  <si>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</si>
  <si>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</si>
  <si>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</si>
  <si>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</si>
  <si>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</si>
  <si>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</si>
  <si>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</si>
  <si>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</si>
  <si>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</si>
  <si>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</si>
  <si>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</si>
  <si>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</si>
  <si>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</si>
  <si>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</si>
  <si>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</si>
  <si>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</si>
  <si>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</si>
  <si>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</si>
  <si>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</si>
  <si>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</si>
  <si>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</si>
  <si>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</si>
  <si>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</si>
  <si>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</si>
  <si>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</si>
  <si>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</si>
  <si>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</si>
  <si>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</si>
  <si>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</si>
  <si>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</si>
  <si>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</si>
  <si>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</si>
  <si>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</si>
  <si>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</si>
  <si>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</si>
  <si>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</si>
  <si>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</si>
  <si>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</si>
  <si>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</si>
  <si>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</si>
  <si>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</si>
  <si>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</si>
  <si>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</si>
  <si>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</si>
  <si>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</si>
  <si>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</si>
  <si>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</si>
  <si>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</si>
  <si>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</si>
  <si>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</si>
  <si>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</si>
  <si>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</si>
  <si>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</si>
  <si>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</si>
  <si>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</si>
  <si>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</si>
  <si>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</si>
  <si>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</si>
  <si>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</si>
  <si>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</si>
  <si>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</si>
  <si>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</si>
  <si>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</si>
  <si>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</si>
  <si>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</si>
  <si>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</si>
  <si>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</si>
  <si>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</si>
  <si>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</si>
  <si>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</si>
  <si>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</si>
  <si>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</si>
  <si>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</si>
  <si>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</si>
  <si>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</si>
  <si>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</si>
  <si>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</si>
  <si>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</si>
  <si>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</si>
  <si>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</si>
  <si>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</si>
  <si>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</si>
  <si>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</si>
  <si>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</si>
  <si>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</si>
  <si>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</si>
  <si>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</si>
  <si>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</si>
  <si>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</si>
  <si>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</si>
  <si>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</si>
  <si>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</si>
  <si>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</si>
  <si>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</si>
  <si>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</si>
  <si>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</si>
  <si>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</si>
  <si>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</si>
  <si>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</si>
  <si>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</si>
  <si>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</si>
  <si>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</si>
  <si>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</si>
  <si>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</si>
  <si>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</si>
  <si>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</si>
  <si>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</si>
  <si>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</si>
  <si>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</si>
  <si>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</si>
  <si>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</si>
  <si>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</si>
  <si>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</si>
  <si>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</si>
  <si>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</si>
  <si>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</si>
  <si>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</si>
  <si>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</si>
  <si>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</si>
  <si>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</si>
  <si>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</si>
  <si>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</si>
  <si>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</si>
  <si>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</si>
  <si>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</si>
  <si>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</si>
  <si>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</si>
  <si>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</si>
  <si>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</si>
  <si>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</si>
  <si>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</si>
  <si>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</si>
  <si>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</si>
  <si>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</si>
  <si>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</si>
  <si>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</si>
  <si>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</si>
  <si>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</si>
  <si>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</si>
  <si>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</si>
  <si>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</si>
  <si>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</si>
  <si>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</si>
  <si>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</si>
  <si>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</si>
  <si>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</si>
  <si>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</si>
  <si>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</si>
  <si>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</si>
  <si>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</si>
  <si>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</si>
  <si>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</si>
  <si>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</si>
  <si>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</si>
  <si>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</si>
  <si>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</si>
  <si>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</si>
  <si>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</si>
  <si>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</si>
  <si>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</si>
  <si>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</si>
  <si>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</si>
  <si>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</si>
  <si>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</si>
  <si>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</si>
  <si>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</si>
  <si>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</si>
  <si>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</si>
  <si>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</si>
  <si>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</si>
  <si>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</si>
  <si>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</si>
  <si>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</si>
  <si>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</si>
  <si>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</si>
  <si>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</si>
  <si>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</si>
  <si>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</si>
  <si>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</si>
  <si>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</si>
  <si>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</si>
  <si>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</si>
  <si>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</si>
  <si>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</si>
  <si>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</si>
  <si>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</si>
  <si>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</si>
  <si>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</si>
  <si>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</si>
  <si>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</si>
  <si>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</si>
  <si>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</si>
  <si>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</si>
  <si>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</si>
  <si>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</si>
  <si>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</si>
  <si>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</si>
  <si>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</si>
  <si>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</si>
  <si>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</si>
  <si>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</si>
  <si>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</si>
  <si>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</si>
  <si>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</si>
  <si>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</si>
  <si>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</si>
  <si>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</si>
  <si>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</si>
  <si>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</si>
  <si>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</si>
  <si>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</si>
  <si>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</si>
  <si>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</si>
  <si>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</si>
  <si>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</si>
  <si>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</si>
  <si>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</si>
  <si>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</si>
  <si>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</si>
  <si>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</si>
  <si>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</si>
  <si>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</si>
  <si>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</si>
  <si>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</si>
  <si>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</si>
  <si>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</si>
  <si>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</si>
  <si>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</si>
  <si>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</si>
  <si>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</si>
  <si>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</si>
  <si>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</si>
  <si>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</si>
  <si>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</si>
  <si>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</si>
  <si>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</si>
  <si>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</si>
  <si>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</si>
  <si>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</si>
  <si>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</si>
  <si>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</si>
  <si>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</si>
  <si>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</si>
  <si>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</si>
  <si>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</si>
  <si>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</si>
  <si>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</si>
  <si>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</si>
  <si>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</si>
  <si>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</si>
  <si>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</si>
  <si>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</si>
  <si>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</si>
  <si>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</si>
  <si>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</si>
  <si>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</si>
  <si>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</si>
  <si>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</si>
  <si>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</si>
  <si>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</si>
  <si>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</si>
  <si>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</si>
  <si>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</si>
  <si>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</si>
  <si>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</si>
  <si>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</si>
  <si>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</si>
  <si>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</si>
  <si>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</si>
  <si>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</si>
  <si>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</si>
  <si>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</si>
  <si>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</si>
  <si>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</si>
  <si>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</si>
  <si>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</si>
  <si>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</si>
  <si>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</si>
  <si>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</si>
  <si>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</si>
  <si>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</si>
  <si>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</si>
  <si>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</si>
  <si>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</si>
  <si>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</si>
  <si>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</si>
  <si>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</si>
  <si>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</si>
  <si>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</si>
  <si>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</si>
  <si>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</si>
  <si>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</si>
  <si>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</si>
  <si>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</si>
  <si>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</si>
  <si>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</si>
  <si>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</si>
  <si>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</si>
  <si>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</si>
  <si>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</si>
  <si>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</si>
  <si>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</si>
  <si>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</si>
  <si>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</si>
  <si>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</si>
  <si>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</si>
  <si>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</si>
  <si>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</si>
  <si>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</si>
  <si>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</si>
  <si>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</si>
  <si>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</si>
  <si>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</si>
  <si>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</si>
  <si>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</si>
  <si>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</si>
  <si>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</si>
  <si>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</si>
  <si>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</si>
  <si>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</si>
  <si>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</si>
  <si>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</si>
  <si>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</si>
  <si>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</si>
  <si>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</si>
  <si>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</si>
  <si>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</si>
  <si>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</si>
  <si>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</si>
  <si>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</si>
  <si>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</si>
  <si>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</si>
  <si>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</si>
  <si>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</si>
  <si>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</si>
  <si>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</si>
  <si>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</si>
  <si>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</si>
  <si>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</si>
  <si>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</si>
  <si>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</si>
  <si>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</si>
  <si>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</si>
  <si>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</si>
  <si>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</si>
  <si>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</si>
  <si>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</si>
  <si>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</si>
  <si>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</si>
  <si>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</si>
  <si>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</si>
  <si>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</si>
  <si>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</si>
  <si>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</si>
  <si>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</si>
  <si>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</si>
  <si>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</si>
  <si>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</si>
  <si>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</si>
  <si>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</si>
  <si>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</si>
  <si>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</si>
  <si>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</si>
  <si>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</si>
  <si>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</si>
  <si>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</si>
  <si>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</si>
  <si>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</si>
  <si>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</si>
  <si>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</si>
  <si>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</si>
  <si>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</si>
  <si>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</si>
  <si>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</si>
  <si>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</si>
  <si>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</si>
  <si>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</si>
  <si>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</si>
  <si>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</si>
  <si>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</si>
  <si>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</si>
  <si>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</si>
  <si>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</si>
  <si>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</si>
  <si>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</si>
  <si>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</si>
  <si>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</si>
  <si>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</si>
  <si>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</si>
  <si>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</si>
  <si>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</si>
  <si>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</si>
  <si>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</si>
  <si>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</si>
  <si>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</si>
  <si>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</si>
  <si>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</si>
  <si>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</si>
  <si>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</si>
  <si>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</si>
  <si>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</si>
  <si>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</si>
  <si>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</si>
  <si>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</si>
  <si>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</si>
  <si>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</si>
  <si>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</si>
  <si>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</si>
  <si>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</si>
  <si>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</si>
  <si>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</si>
  <si>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</si>
  <si>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</si>
  <si>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</si>
  <si>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</si>
  <si>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</si>
  <si>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</si>
  <si>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</si>
  <si>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</si>
  <si>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</si>
  <si>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</si>
  <si>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</si>
  <si>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</si>
  <si>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</si>
  <si>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</si>
  <si>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</si>
  <si>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</si>
  <si>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</si>
  <si>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</si>
  <si>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</si>
  <si>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</si>
  <si>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</si>
  <si>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</si>
  <si>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</si>
  <si>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</si>
  <si>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</si>
  <si>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</si>
  <si>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</si>
  <si>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</si>
  <si>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</si>
  <si>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</si>
  <si>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</si>
  <si>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</si>
  <si>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</si>
  <si>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</si>
  <si>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</si>
  <si>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</si>
  <si>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</si>
  <si>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</si>
  <si>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</si>
  <si>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</si>
  <si>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</si>
  <si>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</si>
  <si>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</si>
  <si>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</si>
  <si>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</si>
  <si>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</si>
  <si>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</si>
  <si>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</si>
  <si>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</si>
  <si>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</si>
  <si>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</si>
  <si>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</si>
  <si>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</si>
  <si>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</si>
  <si>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</si>
  <si>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</si>
  <si>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</si>
  <si>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</si>
  <si>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</si>
  <si>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</si>
  <si>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</si>
  <si>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</si>
  <si>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</si>
  <si>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</si>
  <si>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</si>
  <si>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</si>
  <si>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</si>
  <si>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</si>
  <si>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</si>
  <si>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</si>
  <si>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</si>
  <si>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</si>
  <si>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</si>
  <si>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</si>
  <si>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</si>
  <si>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</si>
  <si>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</si>
  <si>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</si>
  <si>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</si>
  <si>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</si>
  <si>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</si>
  <si>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</si>
  <si>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</si>
  <si>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</si>
  <si>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</si>
  <si>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</si>
  <si>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</si>
  <si>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</si>
  <si>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</si>
  <si>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</si>
  <si>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</si>
  <si>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</si>
  <si>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</si>
  <si>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</si>
  <si>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</si>
  <si>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</si>
  <si>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</si>
  <si>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</si>
  <si>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</si>
  <si>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</si>
  <si>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</si>
  <si>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</si>
  <si>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</si>
  <si>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</si>
  <si>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</si>
  <si>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</si>
  <si>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</si>
  <si>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</si>
  <si>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</si>
  <si>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</si>
  <si>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</si>
  <si>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</si>
  <si>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</si>
  <si>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</si>
  <si>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</si>
  <si>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</si>
  <si>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</si>
  <si>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</si>
  <si>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</si>
  <si>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</si>
  <si>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</si>
  <si>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</si>
  <si>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</si>
  <si>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</si>
  <si>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</si>
  <si>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</si>
  <si>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</si>
  <si>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</si>
  <si>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</si>
  <si>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</si>
  <si>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</si>
  <si>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</si>
  <si>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</si>
  <si>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</si>
  <si>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</si>
  <si>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</si>
  <si>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</si>
  <si>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</si>
  <si>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</si>
  <si>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</si>
  <si>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</si>
  <si>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</si>
  <si>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</si>
  <si>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</si>
  <si>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</si>
  <si>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</si>
  <si>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</si>
  <si>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</si>
  <si>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</si>
  <si>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</si>
  <si>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</si>
  <si>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</si>
  <si>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</si>
  <si>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</si>
  <si>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</si>
  <si>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</si>
  <si>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</si>
  <si>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</si>
  <si>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</si>
  <si>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</si>
  <si>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</si>
  <si>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</si>
  <si>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</si>
  <si>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</si>
  <si>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</si>
  <si>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</si>
  <si>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</si>
  <si>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</si>
  <si>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</si>
  <si>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</si>
  <si>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</si>
  <si>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</si>
  <si>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</si>
  <si>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</si>
  <si>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</si>
  <si>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</si>
  <si>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</si>
  <si>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</si>
  <si>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</si>
  <si>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</si>
  <si>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</si>
  <si>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</si>
  <si>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</si>
  <si>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</si>
  <si>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</si>
  <si>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</si>
  <si>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</si>
  <si>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</si>
  <si>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</si>
  <si>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</si>
  <si>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</si>
  <si>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</si>
  <si>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</si>
  <si>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</si>
  <si>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</si>
  <si>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</si>
  <si>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</si>
  <si>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</si>
  <si>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</si>
  <si>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</si>
  <si>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</si>
  <si>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</si>
  <si>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</si>
  <si>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</si>
  <si>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</si>
  <si>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</si>
  <si>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</si>
  <si>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</si>
  <si>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</si>
  <si>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</si>
  <si>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</si>
  <si>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</si>
  <si>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</si>
  <si>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</si>
  <si>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</si>
  <si>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</si>
  <si>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</si>
  <si>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</si>
  <si>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</si>
  <si>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</si>
  <si>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</si>
  <si>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</si>
  <si>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</si>
  <si>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</si>
  <si>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</si>
  <si>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</si>
  <si>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</si>
  <si>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</si>
  <si>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</si>
  <si>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</si>
  <si>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</si>
  <si>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</si>
  <si>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</si>
  <si>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</si>
  <si>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</si>
  <si>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</si>
  <si>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</si>
  <si>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</si>
  <si>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</si>
  <si>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</si>
  <si>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</si>
  <si>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</si>
  <si>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</si>
  <si>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</si>
  <si>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</si>
  <si>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</si>
  <si>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</si>
  <si>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</si>
  <si>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</si>
  <si>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</si>
  <si>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</si>
  <si>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</si>
  <si>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</si>
  <si>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</si>
  <si>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</si>
  <si>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</si>
  <si>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</si>
  <si>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</si>
  <si>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</si>
  <si>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</si>
  <si>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</si>
  <si>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</si>
  <si>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</si>
  <si>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</si>
  <si>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</si>
  <si>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</si>
  <si>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</si>
  <si>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</si>
  <si>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</si>
  <si>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</si>
  <si>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</si>
  <si>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</si>
  <si>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</si>
  <si>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</si>
  <si>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</si>
  <si>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</si>
  <si>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</si>
  <si>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</si>
  <si>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</si>
  <si>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</si>
  <si>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</si>
  <si>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</si>
  <si>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</si>
  <si>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</si>
  <si>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</si>
  <si>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</si>
  <si>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</si>
  <si>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</si>
  <si>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</si>
  <si>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</si>
  <si>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</si>
  <si>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</si>
  <si>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</si>
  <si>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</si>
  <si>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</si>
  <si>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</si>
  <si>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</si>
  <si>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</si>
  <si>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</si>
  <si>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</si>
  <si>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</si>
  <si>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</si>
  <si>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</si>
  <si>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</si>
  <si>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</si>
  <si>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</si>
  <si>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</si>
  <si>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</si>
  <si>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</si>
  <si>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</si>
  <si>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</si>
  <si>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</si>
  <si>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</si>
  <si>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</si>
  <si>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</si>
  <si>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</si>
  <si>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</si>
  <si>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</si>
  <si>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</si>
  <si>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</si>
  <si>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</si>
  <si>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</si>
  <si>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</si>
  <si>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</si>
  <si>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</si>
  <si>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</si>
  <si>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</si>
  <si>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</si>
  <si>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</si>
  <si>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</si>
  <si>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</si>
  <si>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</si>
  <si>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</si>
  <si>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</si>
  <si>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</si>
  <si>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</si>
  <si>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</si>
  <si>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</si>
  <si>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</si>
  <si>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</si>
  <si>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</si>
  <si>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</si>
  <si>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</si>
  <si>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</si>
  <si>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</si>
  <si>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</si>
  <si>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</si>
  <si>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</si>
  <si>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</si>
  <si>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</si>
  <si>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</si>
  <si>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</si>
  <si>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</si>
  <si>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</si>
  <si>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</si>
  <si>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</si>
  <si>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</si>
  <si>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</si>
  <si>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</si>
  <si>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</si>
  <si>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</si>
  <si>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</si>
  <si>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</si>
  <si>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</si>
  <si>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</si>
  <si>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</si>
  <si>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</si>
  <si>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</si>
  <si>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</si>
  <si>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</si>
  <si>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</si>
  <si>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</si>
  <si>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</si>
  <si>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</si>
  <si>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</si>
  <si>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</si>
  <si>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</si>
  <si>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</si>
  <si>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</si>
  <si>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</si>
  <si>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</si>
  <si>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</si>
  <si>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</si>
  <si>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</si>
  <si>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</si>
  <si>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</si>
  <si>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</si>
  <si>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</si>
  <si>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</si>
  <si>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</si>
  <si>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</si>
  <si>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</si>
  <si>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</si>
  <si>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</si>
  <si>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</si>
  <si>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</si>
  <si>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</si>
  <si>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</si>
  <si>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</si>
  <si>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</si>
  <si>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</si>
  <si>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</si>
  <si>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</si>
  <si>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</si>
  <si>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</si>
  <si>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</si>
  <si>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</si>
  <si>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</si>
  <si>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</si>
  <si>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</si>
  <si>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</si>
  <si>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</si>
  <si>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</si>
  <si>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</si>
  <si>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</si>
  <si>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</si>
  <si>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</si>
  <si>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</si>
  <si>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</si>
  <si>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</si>
  <si>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</si>
  <si>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</si>
  <si>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</si>
  <si>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</si>
  <si>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</si>
  <si>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</si>
  <si>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</si>
  <si>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</si>
  <si>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</si>
  <si>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</si>
  <si>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</si>
  <si>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</si>
  <si>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</si>
  <si>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</si>
  <si>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</si>
  <si>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</si>
  <si>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</si>
  <si>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</si>
  <si>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</si>
  <si>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</si>
  <si>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</si>
  <si>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</si>
  <si>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</si>
  <si>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</si>
  <si>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</si>
  <si>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</si>
  <si>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</si>
  <si>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</si>
  <si>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</si>
  <si>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</si>
  <si>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</si>
  <si>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</si>
  <si>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</si>
  <si>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</si>
  <si>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</si>
  <si>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</si>
  <si>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</si>
  <si>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</si>
  <si>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</si>
  <si>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</si>
  <si>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</si>
  <si>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</si>
  <si>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</si>
  <si>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</si>
  <si>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</si>
  <si>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</si>
  <si>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</si>
  <si>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</si>
  <si>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</si>
  <si>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</si>
  <si>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</si>
  <si>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</si>
  <si>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</si>
  <si>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</si>
  <si>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</si>
  <si>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</si>
  <si>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</si>
  <si>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</si>
  <si>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</si>
  <si>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</si>
  <si>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</si>
  <si>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</si>
  <si>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</si>
  <si>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</si>
  <si>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</si>
  <si>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</si>
  <si>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</si>
  <si>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</si>
  <si>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</si>
  <si>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</si>
  <si>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</si>
  <si>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</si>
  <si>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</si>
  <si>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</si>
  <si>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</si>
  <si>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</si>
  <si>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</si>
  <si>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</si>
  <si>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</si>
  <si>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</si>
  <si>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</si>
  <si>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</si>
  <si>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</si>
  <si>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</si>
  <si>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</si>
  <si>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</si>
  <si>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</si>
  <si>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</si>
  <si>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</si>
  <si>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</si>
  <si>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</si>
  <si>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</si>
  <si>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</si>
  <si>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</si>
  <si>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</si>
  <si>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</si>
  <si>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</si>
  <si>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</si>
  <si>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</si>
  <si>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</si>
  <si>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</si>
  <si>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</si>
  <si>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</si>
  <si>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</si>
  <si>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</si>
  <si>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</si>
  <si>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</si>
  <si>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</si>
  <si>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</si>
  <si>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</si>
  <si>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</si>
  <si>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</si>
  <si>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</si>
  <si>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</si>
  <si>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</si>
  <si>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</si>
  <si>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</si>
  <si>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</si>
  <si>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</si>
  <si>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</si>
  <si>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</si>
  <si>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</si>
  <si>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</si>
  <si>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</si>
  <si>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</si>
  <si>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</si>
  <si>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</si>
  <si>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</si>
  <si>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</si>
  <si>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</si>
  <si>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</si>
  <si>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</si>
  <si>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</si>
  <si>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</si>
  <si>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</si>
  <si>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</si>
  <si>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</si>
  <si>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</si>
  <si>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</si>
  <si>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</si>
  <si>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</si>
  <si>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</si>
  <si>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</si>
  <si>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</si>
  <si>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</si>
  <si>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</si>
  <si>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</si>
  <si>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</si>
  <si>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</si>
  <si>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</si>
  <si>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</si>
  <si>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</si>
  <si>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</si>
  <si>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</si>
  <si>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</si>
  <si>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</si>
  <si>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</si>
  <si>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</si>
  <si>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</si>
  <si>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</si>
  <si>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</si>
  <si>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</si>
  <si>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</si>
  <si>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</si>
  <si>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</si>
  <si>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</si>
  <si>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</si>
  <si>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</si>
  <si>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</si>
  <si>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</si>
  <si>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</si>
  <si>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</si>
  <si>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</si>
  <si>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</si>
  <si>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</si>
  <si>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</si>
  <si>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</si>
  <si>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</si>
  <si>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</si>
  <si>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</si>
  <si>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</si>
  <si>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</si>
  <si>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</si>
  <si>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</si>
  <si>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</si>
  <si>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</si>
  <si>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</si>
  <si>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</si>
  <si>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</si>
  <si>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</si>
  <si>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</si>
  <si>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</si>
  <si>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</si>
  <si>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</si>
  <si>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</si>
  <si>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</si>
  <si>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</si>
  <si>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</si>
  <si>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</si>
  <si>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</si>
  <si>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</si>
  <si>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</si>
  <si>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</si>
  <si>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</si>
  <si>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</si>
  <si>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</si>
  <si>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</si>
  <si>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</si>
  <si>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</si>
  <si>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</si>
  <si>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</si>
  <si>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</si>
  <si>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</si>
  <si>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</si>
  <si>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</si>
  <si>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</si>
  <si>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</si>
  <si>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</si>
  <si>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</si>
  <si>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</si>
  <si>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</si>
  <si>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</si>
  <si>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</si>
  <si>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</si>
  <si>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</si>
  <si>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</si>
  <si>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</si>
  <si>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</si>
  <si>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</si>
  <si>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</si>
  <si>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</si>
  <si>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</si>
  <si>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</si>
  <si>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</si>
  <si>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</si>
  <si>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</si>
  <si>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</si>
  <si>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</si>
  <si>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</si>
  <si>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</si>
  <si>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</si>
  <si>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</si>
  <si>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</si>
  <si>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</si>
  <si>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</si>
  <si>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</si>
  <si>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</si>
  <si>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</si>
  <si>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</si>
  <si>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</si>
  <si>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</si>
  <si>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</si>
  <si>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</si>
  <si>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</si>
  <si>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</si>
  <si>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</si>
  <si>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</si>
  <si>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</si>
  <si>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</si>
  <si>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</si>
  <si>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</si>
  <si>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</si>
  <si>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</si>
  <si>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</si>
  <si>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</si>
  <si>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</si>
  <si>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</si>
  <si>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</si>
  <si>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</si>
  <si>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</si>
  <si>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</si>
  <si>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</si>
  <si>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</si>
  <si>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</si>
  <si>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</si>
  <si>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</si>
  <si>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</si>
  <si>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</si>
  <si>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</si>
  <si>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</si>
  <si>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</si>
  <si>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</si>
  <si>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</si>
  <si>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</si>
  <si>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</si>
  <si>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</si>
  <si>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</si>
  <si>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</si>
  <si>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</si>
  <si>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</si>
  <si>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</si>
  <si>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</si>
  <si>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</si>
  <si>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</si>
  <si>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</si>
  <si>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</si>
  <si>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</si>
  <si>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</si>
  <si>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</si>
  <si>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</si>
  <si>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</si>
  <si>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</si>
  <si>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</si>
  <si>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</si>
  <si>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</si>
  <si>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</si>
  <si>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</si>
  <si>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</si>
  <si>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</si>
  <si>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</si>
  <si>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</si>
  <si>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</si>
  <si>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</si>
  <si>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</si>
  <si>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</si>
  <si>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</si>
  <si>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</si>
  <si>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</si>
  <si>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</si>
  <si>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</si>
  <si>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</si>
  <si>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</si>
  <si>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</si>
  <si>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</si>
  <si>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</si>
  <si>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</si>
  <si>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</si>
  <si>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</si>
  <si>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</si>
  <si>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</si>
  <si>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</si>
  <si>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</si>
  <si>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</si>
  <si>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</si>
  <si>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</si>
  <si>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</si>
  <si>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</si>
  <si>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</si>
  <si>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</si>
  <si>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</si>
  <si>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</si>
  <si>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</si>
  <si>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</si>
  <si>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</si>
  <si>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</si>
  <si>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</si>
  <si>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</si>
  <si>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</si>
  <si>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</si>
  <si>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</si>
  <si>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</si>
  <si>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</si>
  <si>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</si>
  <si>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</si>
  <si>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</si>
  <si>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</si>
  <si>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</si>
  <si>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</si>
  <si>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</si>
  <si>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</si>
  <si>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</si>
  <si>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</si>
  <si>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</si>
  <si>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</si>
  <si>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</si>
  <si>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</si>
  <si>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</si>
  <si>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</si>
  <si>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</si>
  <si>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</si>
  <si>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</si>
  <si>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</si>
  <si>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</si>
  <si>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</si>
  <si>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</si>
  <si>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</si>
  <si>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</si>
  <si>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</si>
  <si>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</si>
  <si>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</si>
  <si>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</si>
  <si>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</si>
  <si>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</si>
  <si>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</si>
  <si>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</si>
  <si>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</si>
  <si>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</si>
  <si>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</si>
  <si>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</si>
  <si>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</si>
  <si>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</si>
  <si>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</si>
  <si>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</si>
  <si>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</si>
  <si>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</si>
  <si>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</si>
  <si>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</si>
  <si>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</si>
  <si>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</si>
  <si>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</si>
  <si>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</si>
  <si>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</si>
  <si>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</si>
  <si>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</si>
  <si>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</si>
  <si>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</si>
  <si>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</si>
  <si>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</si>
  <si>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</si>
  <si>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</si>
  <si>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</si>
  <si>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</si>
  <si>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</si>
  <si>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</si>
  <si>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</si>
  <si>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</si>
  <si>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</si>
  <si>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</si>
  <si>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</si>
  <si>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</si>
  <si>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</si>
  <si>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</si>
  <si>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</si>
  <si>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</si>
  <si>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</si>
  <si>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</si>
  <si>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</si>
  <si>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</si>
  <si>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</si>
  <si>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</si>
  <si>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</si>
  <si>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</si>
  <si>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</si>
  <si>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</si>
  <si>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</si>
  <si>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</si>
  <si>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</si>
  <si>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</si>
  <si>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</si>
  <si>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</si>
  <si>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</si>
  <si>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</si>
  <si>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</si>
  <si>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</si>
  <si>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</si>
  <si>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</si>
  <si>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</si>
  <si>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</si>
  <si>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</si>
  <si>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</si>
  <si>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</si>
  <si>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</si>
  <si>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</si>
  <si>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</si>
  <si>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</si>
  <si>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</si>
  <si>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</si>
  <si>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</si>
  <si>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</si>
  <si>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</si>
  <si>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</si>
  <si>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</si>
  <si>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</si>
  <si>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</si>
  <si>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</si>
  <si>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</si>
  <si>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</si>
  <si>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</si>
  <si>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</si>
  <si>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</si>
  <si>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</si>
  <si>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</si>
  <si>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</si>
  <si>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</si>
  <si>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</si>
  <si>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</si>
  <si>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</si>
  <si>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</si>
  <si>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</si>
  <si>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</si>
  <si>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</si>
  <si>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</si>
  <si>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</si>
  <si>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</si>
  <si>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</si>
  <si>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</si>
  <si>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</si>
  <si>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</si>
  <si>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</si>
  <si>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</si>
  <si>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</si>
  <si>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</si>
  <si>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</si>
  <si>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</si>
  <si>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</si>
  <si>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</si>
  <si>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</si>
  <si>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</si>
  <si>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</si>
  <si>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</si>
  <si>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</si>
  <si>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</si>
  <si>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</si>
  <si>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</si>
  <si>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</si>
  <si>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</si>
  <si>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</si>
  <si>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</si>
  <si>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</si>
  <si>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</si>
  <si>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</si>
  <si>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</si>
  <si>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</si>
  <si>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</si>
  <si>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</si>
  <si>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</si>
  <si>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</si>
  <si>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</si>
  <si>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</si>
  <si>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</si>
  <si>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</si>
  <si>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</si>
  <si>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</si>
  <si>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</si>
  <si>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</si>
  <si>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</si>
  <si>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</si>
  <si>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</si>
  <si>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</si>
  <si>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</si>
  <si>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</si>
  <si>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</si>
  <si>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</si>
  <si>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</si>
  <si>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</si>
  <si>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</si>
  <si>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</si>
  <si>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</si>
  <si>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</si>
  <si>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</si>
  <si>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</si>
  <si>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</si>
  <si>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</si>
  <si>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</si>
  <si>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</si>
  <si>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</si>
  <si>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</si>
  <si>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</si>
  <si>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</si>
  <si>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</si>
  <si>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</si>
  <si>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</si>
  <si>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</si>
  <si>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</si>
  <si>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</si>
  <si>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</si>
  <si>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</si>
  <si>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</si>
  <si>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</si>
  <si>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</si>
  <si>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</si>
  <si>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</si>
  <si>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</si>
  <si>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</si>
  <si>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</si>
  <si>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</si>
  <si>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</si>
  <si>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</si>
  <si>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</si>
  <si>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</si>
  <si>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</si>
  <si>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</si>
  <si>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</si>
  <si>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</si>
  <si>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</si>
  <si>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</si>
  <si>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</si>
  <si>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</si>
  <si>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</si>
  <si>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</si>
  <si>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</si>
  <si>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</si>
  <si>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</si>
  <si>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</si>
  <si>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</si>
  <si>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</si>
  <si>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</si>
  <si>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</si>
  <si>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</si>
  <si>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</si>
  <si>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</si>
  <si>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</si>
  <si>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</si>
  <si>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</si>
  <si>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</si>
  <si>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</si>
  <si>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</si>
  <si>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</si>
  <si>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</si>
  <si>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</si>
  <si>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</si>
  <si>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</si>
  <si>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</si>
  <si>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</si>
  <si>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</si>
  <si>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</si>
  <si>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</si>
  <si>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</si>
  <si>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</si>
  <si>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</si>
  <si>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</si>
  <si>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</si>
  <si>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</si>
  <si>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</si>
  <si>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</si>
  <si>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</si>
  <si>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</si>
  <si>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</si>
  <si>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</si>
  <si>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</si>
  <si>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</si>
  <si>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</si>
  <si>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</si>
  <si>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</si>
  <si>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</si>
  <si>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</si>
  <si>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</si>
  <si>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</si>
  <si>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</si>
  <si>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</si>
  <si>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</si>
  <si>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</si>
  <si>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</si>
  <si>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</si>
  <si>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</si>
  <si>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</si>
  <si>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</si>
  <si>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</si>
  <si>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</si>
  <si>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</si>
  <si>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</si>
  <si>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</si>
  <si>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</si>
  <si>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</si>
  <si>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</si>
  <si>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</si>
  <si>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</si>
  <si>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</si>
  <si>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</si>
  <si>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</si>
  <si>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</si>
  <si>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</si>
  <si>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</si>
  <si>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</si>
  <si>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</si>
  <si>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</si>
  <si>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</si>
  <si>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</si>
  <si>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</si>
  <si>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</si>
  <si>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</si>
  <si>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</si>
  <si>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</si>
  <si>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</si>
  <si>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</si>
  <si>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</si>
  <si>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</si>
  <si>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</si>
  <si>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</si>
  <si>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</si>
  <si>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</si>
  <si>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</si>
  <si>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</si>
  <si>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</si>
  <si>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</si>
  <si>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</si>
  <si>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</si>
  <si>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</si>
  <si>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</si>
  <si>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</si>
  <si>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</si>
  <si>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</si>
  <si>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</si>
  <si>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</si>
  <si>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</si>
  <si>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</si>
  <si>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</si>
  <si>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</si>
  <si>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</si>
  <si>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</si>
  <si>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</si>
  <si>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</si>
  <si>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</si>
  <si>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</si>
  <si>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</si>
  <si>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</si>
  <si>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</si>
  <si>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</si>
  <si>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</si>
  <si>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</si>
  <si>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</si>
  <si>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</si>
  <si>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</si>
  <si>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</si>
  <si>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</si>
  <si>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</si>
  <si>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</si>
  <si>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</si>
  <si>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</si>
  <si>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</si>
  <si>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</si>
  <si>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</si>
  <si>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</si>
  <si>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</si>
  <si>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</si>
  <si>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</si>
  <si>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</si>
  <si>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</si>
  <si>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</si>
  <si>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</si>
  <si>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</si>
  <si>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</si>
  <si>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</si>
  <si>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</si>
  <si>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</si>
  <si>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</si>
  <si>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</si>
  <si>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</si>
  <si>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</si>
  <si>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</si>
  <si>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</si>
  <si>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</si>
  <si>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</si>
  <si>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</si>
  <si>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</si>
  <si>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</si>
  <si>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</si>
  <si>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</si>
  <si>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</si>
  <si>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</si>
  <si>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</si>
  <si>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</si>
  <si>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</si>
  <si>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</si>
  <si>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</si>
  <si>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</si>
  <si>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</si>
  <si>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</si>
  <si>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</si>
  <si>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</si>
  <si>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</si>
  <si>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</si>
  <si>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</si>
  <si>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</si>
  <si>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</si>
  <si>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</si>
  <si>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</si>
  <si>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</si>
  <si>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</si>
  <si>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</si>
  <si>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</si>
  <si>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</si>
  <si>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</si>
  <si>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</si>
  <si>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</si>
  <si>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</si>
  <si>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</si>
  <si>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</si>
  <si>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</si>
  <si>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</si>
  <si>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</si>
  <si>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</si>
  <si>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</si>
  <si>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</si>
  <si>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</si>
  <si>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</si>
  <si>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</si>
  <si>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</si>
  <si>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</si>
  <si>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</si>
  <si>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</si>
  <si>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</si>
  <si>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</si>
  <si>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</si>
  <si>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</si>
  <si>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</si>
  <si>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</si>
  <si>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</si>
  <si>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</si>
  <si>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</si>
  <si>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</si>
  <si>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</si>
  <si>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</si>
  <si>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</si>
  <si>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</si>
  <si>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</si>
  <si>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</si>
  <si>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</si>
  <si>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</si>
  <si>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</si>
  <si>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</si>
  <si>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</si>
  <si>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</si>
  <si>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</si>
  <si>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</si>
  <si>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</si>
  <si>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</si>
  <si>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</si>
  <si>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</si>
  <si>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</si>
  <si>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</si>
  <si>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</si>
  <si>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</si>
  <si>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</si>
  <si>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</si>
  <si>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</si>
  <si>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</si>
  <si>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</si>
  <si>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</si>
  <si>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</si>
  <si>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</si>
  <si>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</si>
  <si>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</si>
  <si>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</si>
  <si>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</si>
  <si>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</si>
  <si>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</si>
  <si>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</si>
  <si>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</si>
  <si>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</si>
  <si>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</si>
  <si>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</si>
  <si>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</si>
  <si>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</si>
  <si>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</si>
  <si>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</si>
  <si>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</si>
  <si>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</si>
  <si>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</si>
  <si>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</si>
  <si>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</si>
  <si>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</si>
  <si>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</si>
  <si>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</si>
  <si>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</si>
  <si>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</si>
  <si>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</si>
  <si>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</si>
  <si>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</si>
  <si>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</si>
  <si>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</si>
  <si>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</si>
  <si>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</si>
  <si>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</si>
  <si>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</si>
  <si>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</si>
  <si>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</si>
  <si>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</si>
  <si>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</si>
  <si>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</si>
  <si>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</si>
  <si>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</si>
  <si>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</si>
  <si>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</si>
  <si>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</si>
  <si>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</si>
  <si>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</si>
  <si>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</si>
  <si>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</si>
  <si>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</si>
  <si>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</si>
  <si>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</si>
  <si>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</si>
  <si>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</si>
  <si>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</si>
  <si>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</si>
  <si>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</si>
  <si>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</si>
  <si>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</si>
  <si>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</si>
  <si>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</si>
  <si>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</si>
  <si>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</si>
  <si>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</si>
  <si>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</si>
  <si>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</si>
  <si>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</si>
  <si>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</si>
  <si>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</si>
  <si>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</si>
  <si>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</si>
  <si>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</si>
  <si>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</si>
  <si>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</si>
  <si>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</si>
  <si>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</si>
  <si>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</si>
  <si>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</si>
  <si>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</si>
  <si>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</si>
  <si>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</si>
  <si>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</si>
  <si>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</si>
  <si>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</si>
  <si>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</si>
  <si>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</si>
  <si>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</si>
  <si>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</si>
  <si>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</si>
  <si>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</si>
  <si>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</si>
  <si>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</si>
  <si>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</si>
  <si>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</si>
  <si>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</si>
  <si>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</si>
  <si>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</si>
  <si>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</si>
  <si>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</si>
  <si>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</si>
  <si>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</si>
  <si>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</si>
  <si>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</si>
  <si>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</si>
  <si>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</si>
  <si>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</si>
  <si>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</si>
  <si>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</si>
  <si>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</si>
  <si>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</si>
  <si>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</si>
  <si>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</si>
  <si>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</si>
  <si>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</si>
  <si>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</si>
  <si>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</si>
  <si>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</si>
  <si>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</si>
  <si>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</si>
  <si>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</si>
  <si>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</si>
  <si>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</si>
  <si>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</si>
  <si>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</si>
  <si>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</si>
  <si>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</si>
  <si>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</si>
  <si>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</si>
  <si>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</si>
  <si>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</si>
  <si>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</si>
  <si>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</si>
  <si>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</si>
  <si>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</si>
  <si>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</si>
  <si>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</si>
  <si>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</si>
  <si>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</si>
  <si>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</si>
  <si>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</si>
  <si>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</si>
  <si>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</si>
  <si>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</si>
  <si>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</si>
  <si>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</si>
  <si>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</si>
  <si>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</si>
  <si>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</si>
  <si>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</si>
  <si>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</si>
  <si>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</si>
  <si>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</si>
  <si>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</si>
  <si>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</si>
  <si>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</si>
  <si>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</si>
  <si>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</si>
  <si>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</si>
  <si>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</si>
  <si>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</si>
  <si>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</si>
  <si>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</si>
  <si>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</si>
  <si>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</si>
  <si>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</si>
  <si>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</si>
  <si>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</si>
  <si>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</si>
  <si>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</si>
  <si>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</si>
  <si>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</si>
  <si>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</si>
  <si>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</si>
  <si>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</si>
  <si>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</si>
  <si>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</si>
  <si>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</si>
  <si>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</si>
  <si>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</si>
  <si>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</si>
  <si>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</si>
  <si>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</si>
  <si>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</si>
  <si>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</si>
  <si>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</si>
  <si>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</si>
  <si>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</si>
  <si>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</si>
  <si>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</si>
  <si>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</si>
  <si>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</si>
  <si>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</si>
  <si>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</si>
  <si>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</si>
  <si>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</si>
  <si>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</si>
  <si>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</si>
  <si>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</si>
  <si>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</si>
  <si>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</si>
  <si>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</si>
  <si>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</si>
  <si>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</si>
  <si>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</si>
  <si>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</si>
  <si>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</si>
  <si>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</si>
  <si>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</si>
  <si>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</si>
  <si>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</si>
  <si>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</si>
  <si>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</si>
  <si>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</si>
  <si>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</si>
  <si>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</si>
  <si>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</si>
  <si>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</si>
  <si>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</si>
  <si>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</si>
  <si>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</si>
  <si>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</si>
  <si>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</si>
  <si>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</si>
  <si>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</si>
  <si>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</si>
  <si>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</si>
  <si>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</si>
  <si>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</si>
  <si>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</si>
  <si>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</si>
  <si>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</si>
  <si>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</si>
  <si>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</si>
  <si>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</si>
  <si>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</si>
  <si>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</si>
  <si>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</si>
  <si>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</si>
  <si>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</si>
  <si>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</si>
  <si>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</si>
  <si>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</si>
  <si>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</si>
  <si>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</si>
  <si>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</si>
  <si>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</si>
  <si>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</si>
  <si>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</si>
  <si>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</si>
  <si>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</si>
  <si>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</si>
  <si>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</si>
  <si>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</si>
  <si>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</si>
  <si>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</si>
  <si>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</si>
  <si>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</si>
  <si>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</si>
  <si>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</si>
  <si>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</si>
  <si>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</si>
  <si>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</si>
  <si>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</si>
  <si>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</si>
  <si>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</si>
  <si>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</si>
  <si>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</si>
  <si>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</si>
  <si>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</si>
  <si>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</si>
  <si>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</si>
  <si>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</si>
  <si>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</si>
  <si>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</si>
  <si>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</si>
  <si>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</si>
  <si>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</si>
  <si>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</si>
  <si>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</si>
  <si>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</si>
  <si>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</si>
  <si>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</si>
  <si>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</si>
  <si>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</si>
  <si>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</si>
  <si>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</si>
  <si>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</si>
  <si>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</si>
  <si>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</si>
  <si>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</si>
  <si>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</si>
  <si>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</si>
  <si>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</si>
  <si>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</si>
  <si>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</si>
  <si>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</si>
  <si>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</si>
  <si>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</si>
  <si>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</si>
  <si>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</si>
  <si>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</si>
  <si>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</si>
  <si>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</si>
  <si>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</si>
  <si>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</si>
  <si>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</si>
  <si>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</si>
  <si>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</si>
  <si>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</si>
  <si>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</si>
  <si>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</si>
  <si>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</si>
  <si>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</si>
  <si>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</si>
  <si>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</si>
  <si>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</si>
  <si>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</si>
  <si>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</si>
  <si>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</si>
  <si>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</si>
  <si>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</si>
  <si>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</si>
  <si>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</si>
  <si>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</si>
  <si>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</si>
  <si>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</si>
  <si>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</si>
  <si>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</si>
  <si>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</si>
  <si>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</si>
  <si>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</si>
  <si>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</si>
  <si>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</si>
  <si>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</si>
  <si>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</si>
  <si>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</si>
  <si>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</si>
  <si>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</si>
  <si>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</si>
  <si>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</si>
  <si>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</si>
  <si>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</si>
  <si>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</si>
  <si>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</si>
  <si>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</si>
  <si>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</si>
  <si>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</si>
  <si>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</si>
  <si>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</si>
  <si>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</si>
  <si>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</si>
  <si>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</si>
  <si>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</si>
  <si>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</si>
  <si>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</si>
  <si>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</si>
  <si>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</si>
  <si>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</si>
  <si>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</si>
  <si>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</si>
  <si>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</si>
  <si>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</si>
  <si>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</si>
  <si>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</si>
  <si>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</si>
  <si>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</si>
  <si>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</si>
  <si>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</si>
  <si>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</si>
  <si>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</si>
  <si>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</si>
  <si>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</si>
  <si>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</si>
  <si>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</si>
  <si>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</si>
  <si>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</si>
  <si>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</si>
  <si>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</si>
  <si>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</si>
  <si>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</si>
  <si>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</si>
  <si>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</si>
  <si>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</si>
  <si>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</si>
  <si>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</si>
  <si>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</si>
  <si>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</si>
  <si>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</si>
  <si>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</si>
  <si>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</si>
  <si>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</si>
  <si>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</si>
  <si>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</si>
  <si>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</si>
  <si>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</si>
  <si>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</si>
  <si>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</si>
  <si>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</si>
  <si>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</si>
  <si>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</si>
  <si>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</si>
  <si>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</si>
  <si>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</si>
  <si>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</si>
  <si>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</si>
  <si>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</si>
  <si>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</si>
  <si>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</si>
  <si>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</si>
  <si>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</si>
  <si>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</si>
  <si>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</si>
  <si>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</si>
  <si>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</si>
  <si>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</si>
  <si>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</si>
  <si>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</si>
  <si>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</si>
  <si>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</si>
  <si>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</si>
  <si>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</si>
  <si>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</si>
  <si>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</si>
  <si>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</si>
  <si>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</si>
  <si>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</si>
  <si>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</si>
  <si>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</si>
  <si>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</si>
  <si>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</si>
  <si>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</si>
  <si>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</si>
  <si>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</si>
  <si>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</si>
  <si>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</si>
  <si>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</si>
  <si>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</si>
  <si>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</si>
  <si>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</si>
  <si>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</si>
  <si>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</si>
  <si>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</si>
  <si>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</si>
  <si>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</si>
  <si>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</si>
  <si>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</si>
  <si>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</si>
  <si>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</si>
  <si>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</si>
  <si>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</si>
  <si>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</si>
  <si>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</si>
  <si>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</si>
  <si>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</si>
  <si>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</si>
  <si>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</si>
  <si>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</si>
  <si>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</si>
  <si>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</si>
  <si>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</si>
  <si>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</si>
  <si>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</si>
  <si>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</si>
  <si>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</si>
  <si>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</si>
  <si>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</si>
  <si>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</si>
  <si>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</si>
  <si>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</si>
  <si>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</si>
  <si>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</si>
  <si>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</si>
  <si>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</si>
  <si>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</si>
  <si>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</si>
  <si>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</si>
  <si>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</si>
  <si>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</si>
  <si>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</si>
  <si>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</si>
  <si>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</si>
  <si>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</si>
  <si>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</si>
  <si>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</si>
  <si>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</si>
  <si>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</si>
  <si>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</si>
  <si>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</si>
  <si>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</si>
  <si>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</si>
  <si>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</si>
  <si>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</si>
  <si>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</si>
  <si>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</si>
  <si>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</si>
  <si>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</si>
  <si>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</si>
  <si>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</si>
  <si>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</si>
  <si>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</si>
  <si>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</si>
  <si>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</si>
  <si>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</si>
  <si>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</si>
  <si>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</si>
  <si>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</si>
  <si>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</si>
  <si>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</si>
  <si>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</si>
  <si>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</si>
  <si>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</si>
  <si>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</si>
  <si>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</si>
  <si>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</si>
  <si>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</si>
  <si>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</si>
  <si>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</si>
  <si>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</si>
  <si>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</si>
  <si>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</si>
  <si>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</si>
  <si>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</si>
  <si>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</si>
  <si>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</si>
  <si>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</si>
  <si>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</si>
  <si>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</si>
  <si>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</si>
  <si>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</si>
  <si>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</si>
  <si>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</si>
  <si>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</si>
  <si>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</si>
  <si>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</si>
  <si>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</si>
  <si>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</si>
  <si>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</si>
  <si>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</si>
  <si>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</si>
  <si>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</si>
  <si>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</si>
  <si>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</si>
  <si>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</si>
  <si>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</si>
  <si>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</si>
  <si>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</si>
  <si>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</si>
  <si>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</si>
  <si>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</si>
  <si>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</si>
  <si>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</si>
  <si>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</si>
  <si>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</si>
  <si>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</si>
  <si>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</si>
  <si>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</si>
  <si>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</si>
  <si>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</si>
  <si>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</si>
  <si>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</si>
  <si>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</si>
  <si>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</si>
  <si>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</si>
  <si>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</si>
  <si>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</si>
  <si>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</si>
  <si>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</si>
  <si>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</si>
  <si>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</si>
  <si>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</si>
  <si>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</si>
  <si>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</si>
  <si>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</si>
  <si>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</si>
  <si>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</si>
  <si>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</si>
  <si>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</si>
  <si>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</si>
  <si>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</si>
  <si>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</si>
  <si>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</si>
  <si>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</si>
  <si>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</si>
  <si>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</si>
  <si>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</si>
  <si>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</si>
  <si>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</si>
  <si>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</si>
  <si>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</si>
  <si>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</si>
  <si>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</si>
  <si>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</si>
  <si>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</si>
  <si>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</si>
  <si>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</si>
  <si>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</si>
  <si>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</si>
  <si>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</si>
  <si>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</si>
  <si>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</si>
  <si>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</si>
  <si>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</si>
  <si>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</si>
  <si>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</si>
  <si>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</si>
  <si>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</si>
  <si>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</si>
  <si>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</si>
  <si>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</si>
  <si>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</si>
  <si>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</si>
  <si>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</si>
  <si>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</si>
  <si>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</si>
  <si>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</si>
  <si>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</si>
  <si>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</si>
  <si>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</si>
  <si>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</si>
  <si>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</si>
  <si>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</si>
  <si>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</si>
  <si>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</si>
  <si>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</si>
  <si>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</si>
  <si>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</si>
  <si>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</si>
  <si>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</si>
  <si>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</si>
  <si>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</si>
  <si>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</si>
  <si>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</si>
  <si>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</si>
  <si>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</si>
  <si>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</si>
  <si>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</si>
  <si>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</si>
  <si>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</si>
  <si>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</si>
  <si>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</si>
  <si>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</si>
  <si>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</si>
  <si>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</si>
  <si>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</si>
  <si>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</si>
  <si>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</si>
  <si>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</si>
  <si>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</si>
  <si>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</si>
  <si>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</si>
  <si>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</si>
  <si>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</si>
  <si>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</si>
  <si>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</si>
  <si>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</si>
  <si>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</si>
  <si>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</si>
  <si>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</si>
  <si>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</si>
  <si>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</si>
  <si>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</si>
  <si>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</si>
  <si>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</si>
  <si>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</si>
  <si>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</si>
  <si>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</si>
  <si>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</si>
  <si>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</si>
  <si>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</si>
  <si>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</si>
  <si>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</si>
  <si>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</si>
  <si>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</si>
  <si>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</si>
  <si>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</si>
  <si>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</si>
  <si>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</si>
  <si>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</si>
  <si>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</si>
  <si>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</si>
  <si>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</si>
  <si>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</si>
  <si>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</si>
  <si>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</si>
  <si>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</si>
  <si>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</si>
  <si>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</si>
  <si>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</si>
  <si>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</si>
  <si>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</si>
  <si>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</si>
  <si>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</si>
  <si>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</si>
  <si>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</si>
  <si>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</si>
  <si>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</si>
  <si>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</si>
  <si>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</si>
  <si>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</si>
  <si>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</si>
  <si>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</si>
  <si>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</si>
  <si>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</si>
  <si>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</si>
  <si>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</si>
  <si>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</si>
  <si>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</si>
  <si>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</si>
  <si>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</si>
  <si>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</si>
  <si>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</si>
  <si>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</si>
  <si>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</si>
  <si>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</si>
  <si>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</si>
  <si>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</si>
  <si>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</si>
  <si>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</si>
  <si>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</si>
  <si>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</si>
  <si>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</si>
  <si>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</si>
  <si>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</si>
  <si>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</si>
  <si>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</si>
  <si>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</si>
  <si>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</si>
  <si>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</si>
  <si>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</si>
  <si>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</si>
  <si>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</si>
  <si>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</si>
  <si>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</si>
  <si>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</si>
  <si>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</si>
  <si>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</si>
  <si>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</si>
  <si>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</si>
  <si>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</si>
  <si>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</si>
  <si>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</si>
  <si>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</si>
  <si>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</si>
  <si>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</si>
  <si>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</si>
  <si>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</si>
  <si>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</si>
  <si>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</si>
  <si>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</si>
  <si>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</si>
  <si>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</si>
  <si>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</si>
  <si>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</si>
  <si>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</si>
  <si>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</si>
  <si>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</si>
  <si>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</si>
  <si>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</si>
  <si>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</si>
  <si>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</si>
  <si>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</si>
  <si>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</si>
  <si>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</si>
  <si>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</si>
  <si>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</si>
  <si>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</si>
  <si>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</si>
  <si>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</si>
  <si>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</si>
  <si>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</si>
  <si>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</si>
  <si>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</si>
  <si>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</si>
  <si>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</si>
  <si>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</si>
  <si>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</si>
  <si>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</si>
  <si>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</si>
  <si>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</si>
  <si>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</si>
  <si>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</si>
  <si>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</si>
  <si>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</si>
  <si>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</si>
  <si>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</si>
  <si>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</si>
  <si>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</si>
  <si>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</si>
  <si>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</si>
  <si>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</si>
  <si>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</si>
  <si>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</si>
  <si>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</si>
  <si>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</si>
  <si>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</si>
  <si>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</si>
  <si>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</si>
  <si>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</si>
  <si>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</si>
  <si>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</si>
  <si>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</si>
  <si>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</si>
  <si>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</si>
  <si>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</si>
  <si>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</si>
  <si>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</si>
  <si>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</si>
  <si>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</si>
  <si>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</si>
  <si>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</si>
  <si>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</si>
  <si>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</si>
  <si>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</si>
  <si>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</si>
  <si>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</si>
  <si>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</si>
  <si>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</si>
  <si>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</si>
  <si>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</si>
  <si>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</si>
  <si>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</si>
  <si>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</si>
  <si>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</si>
  <si>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</si>
  <si>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</si>
  <si>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</si>
  <si>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</si>
  <si>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</si>
  <si>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</si>
  <si>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</si>
  <si>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</si>
  <si>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</si>
  <si>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</si>
  <si>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</si>
  <si>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</si>
  <si>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</si>
  <si>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</si>
  <si>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</si>
  <si>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</si>
  <si>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</si>
  <si>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</si>
  <si>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</si>
  <si>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</si>
  <si>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</si>
  <si>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</si>
  <si>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</si>
  <si>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</si>
  <si>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</si>
  <si>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</si>
  <si>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</si>
  <si>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</si>
  <si>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</si>
  <si>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</si>
  <si>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</si>
  <si>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</si>
  <si>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</si>
  <si>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</si>
  <si>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</si>
  <si>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</si>
  <si>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</si>
  <si>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</si>
  <si>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</si>
  <si>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</si>
  <si>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</si>
  <si>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</si>
  <si>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</si>
  <si>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</si>
  <si>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</si>
  <si>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</si>
  <si>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</si>
  <si>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</si>
  <si>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</si>
  <si>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</si>
  <si>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</si>
  <si>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</si>
  <si>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</si>
  <si>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</si>
  <si>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</si>
  <si>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</si>
  <si>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</si>
  <si>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</si>
  <si>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</si>
  <si>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</si>
  <si>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</si>
  <si>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</si>
  <si>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</si>
  <si>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</si>
  <si>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</si>
  <si>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</si>
  <si>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</si>
  <si>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</si>
  <si>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</si>
  <si>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</si>
  <si>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</si>
  <si>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</si>
  <si>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</si>
  <si>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</si>
  <si>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</si>
  <si>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</si>
  <si>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</si>
  <si>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</si>
  <si>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</si>
  <si>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</si>
  <si>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</si>
  <si>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</si>
  <si>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</si>
  <si>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</si>
  <si>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</si>
  <si>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</si>
  <si>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</si>
  <si>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</si>
  <si>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</si>
  <si>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</si>
  <si>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</si>
  <si>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</si>
  <si>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</si>
  <si>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</si>
  <si>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</si>
  <si>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</si>
  <si>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</si>
  <si>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</si>
  <si>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</si>
  <si>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</si>
  <si>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</si>
  <si>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</si>
  <si>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</si>
  <si>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</si>
  <si>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</si>
  <si>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</si>
  <si>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</si>
  <si>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</si>
  <si>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</si>
  <si>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</si>
  <si>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</si>
  <si>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</si>
  <si>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</si>
  <si>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</si>
  <si>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</si>
  <si>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</si>
  <si>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</si>
  <si>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</si>
  <si>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</si>
  <si>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</si>
  <si>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</si>
  <si>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</si>
  <si>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</si>
  <si>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</si>
  <si>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</si>
  <si>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</si>
  <si>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</si>
  <si>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</si>
  <si>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</si>
  <si>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</si>
  <si>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</si>
  <si>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</si>
  <si>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</si>
  <si>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</si>
  <si>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</si>
  <si>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</si>
  <si>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</si>
  <si>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</si>
  <si>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</si>
  <si>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</si>
  <si>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</si>
  <si>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</si>
  <si>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</si>
  <si>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</si>
  <si>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</si>
  <si>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</si>
  <si>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</si>
  <si>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</si>
  <si>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</si>
  <si>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</si>
  <si>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</si>
  <si>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</si>
  <si>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</si>
  <si>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</si>
  <si>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</si>
  <si>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</si>
  <si>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</si>
  <si>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</si>
  <si>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</si>
  <si>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</si>
  <si>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</si>
  <si>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</si>
  <si>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</si>
  <si>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</si>
  <si>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</si>
  <si>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</si>
  <si>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</si>
  <si>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</si>
  <si>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</si>
  <si>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</si>
  <si>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</si>
  <si>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</si>
  <si>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</si>
  <si>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</si>
  <si>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</si>
  <si>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</si>
  <si>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</si>
  <si>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</si>
  <si>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</si>
  <si>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</si>
  <si>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</si>
  <si>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</si>
  <si>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</si>
  <si>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</si>
  <si>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</si>
  <si>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</si>
  <si>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</si>
  <si>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</si>
  <si>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</si>
  <si>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</si>
  <si>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</si>
  <si>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</si>
  <si>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</si>
  <si>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</si>
  <si>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</si>
  <si>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</si>
  <si>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</si>
  <si>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</si>
  <si>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</si>
  <si>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</si>
  <si>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</si>
  <si>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</si>
  <si>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</si>
  <si>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</si>
  <si>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</si>
  <si>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</si>
  <si>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</si>
  <si>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</si>
  <si>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</si>
  <si>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</si>
  <si>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</si>
  <si>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</si>
  <si>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</si>
  <si>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</si>
  <si>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</si>
  <si>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</si>
  <si>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</si>
  <si>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</si>
  <si>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</si>
  <si>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</si>
  <si>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</si>
  <si>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</si>
  <si>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</si>
  <si>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</si>
  <si>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</si>
  <si>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</si>
  <si>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</si>
  <si>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</si>
  <si>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</si>
  <si>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</si>
  <si>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</si>
  <si>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</si>
  <si>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</si>
  <si>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</si>
  <si>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</si>
  <si>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</si>
  <si>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</si>
  <si>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</si>
  <si>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</si>
  <si>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</si>
  <si>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</si>
  <si>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</si>
  <si>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</si>
  <si>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</si>
  <si>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</si>
  <si>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</si>
  <si>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</si>
  <si>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</si>
  <si>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</si>
  <si>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</si>
  <si>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</si>
  <si>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</si>
  <si>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</si>
  <si>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</si>
  <si>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</si>
  <si>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</si>
  <si>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</si>
  <si>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</si>
  <si>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</si>
  <si>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</si>
  <si>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</si>
  <si>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</si>
  <si>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</si>
  <si>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</si>
  <si>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</si>
  <si>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</si>
  <si>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</si>
  <si>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</si>
  <si>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</si>
  <si>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</si>
  <si>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</si>
  <si>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</si>
  <si>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</si>
  <si>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</si>
  <si>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</si>
  <si>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</si>
  <si>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</si>
  <si>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</si>
  <si>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</si>
  <si>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</si>
  <si>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</si>
  <si>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</si>
  <si>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</si>
  <si>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</si>
  <si>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</si>
  <si>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</si>
  <si>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</si>
  <si>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</si>
  <si>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</si>
  <si>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</si>
  <si>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</si>
  <si>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</si>
  <si>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</si>
  <si>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</si>
  <si>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</si>
  <si>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</si>
  <si>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</si>
  <si>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</si>
  <si>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</si>
  <si>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</si>
  <si>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</si>
  <si>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</si>
  <si>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</si>
  <si>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</si>
  <si>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</si>
  <si>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</si>
  <si>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</si>
  <si>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</si>
  <si>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</si>
  <si>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</si>
  <si>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</si>
  <si>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</si>
  <si>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</si>
  <si>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</si>
  <si>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</si>
  <si>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</si>
  <si>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</si>
  <si>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</si>
  <si>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</si>
  <si>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</si>
  <si>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</si>
  <si>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</si>
  <si>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</si>
  <si>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</si>
  <si>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</si>
  <si>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</si>
  <si>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</si>
  <si>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</si>
  <si>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</si>
  <si>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</si>
  <si>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</si>
  <si>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</si>
  <si>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</si>
  <si>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</si>
  <si>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</si>
  <si>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</si>
  <si>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</si>
  <si>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</si>
  <si>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</si>
  <si>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</si>
  <si>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</si>
  <si>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</si>
  <si>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</si>
  <si>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</si>
  <si>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</si>
  <si>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</si>
  <si>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</si>
  <si>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</si>
  <si>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</si>
  <si>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</si>
  <si>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</si>
  <si>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</si>
  <si>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</si>
  <si>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</si>
  <si>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</si>
  <si>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</si>
  <si>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</si>
  <si>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</si>
  <si>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</si>
  <si>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</si>
  <si>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</si>
  <si>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</si>
  <si>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</si>
  <si>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</si>
  <si>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</si>
  <si>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</si>
  <si>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</si>
  <si>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</si>
  <si>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</si>
  <si>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</si>
  <si>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</si>
  <si>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</si>
  <si>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</si>
  <si>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</si>
  <si>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</si>
  <si>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</si>
  <si>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</si>
  <si>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</si>
  <si>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</si>
  <si>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</si>
  <si>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</si>
  <si>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</si>
  <si>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</si>
  <si>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</si>
  <si>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</si>
  <si>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</si>
  <si>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</si>
  <si>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</si>
  <si>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</si>
  <si>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</si>
  <si>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</si>
  <si>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</si>
  <si>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</si>
  <si>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</si>
  <si>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</si>
  <si>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</si>
  <si>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</si>
  <si>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</si>
  <si>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</si>
  <si>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</si>
  <si>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</si>
  <si>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</si>
  <si>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</si>
  <si>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</si>
  <si>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</si>
  <si>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</si>
  <si>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</si>
  <si>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</si>
  <si>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</si>
  <si>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</si>
  <si>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</si>
  <si>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</si>
  <si>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</si>
  <si>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</si>
  <si>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</si>
  <si>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</si>
  <si>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</si>
  <si>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</si>
  <si>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</si>
  <si>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</si>
  <si>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</si>
  <si>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</si>
  <si>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</si>
  <si>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</si>
  <si>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</si>
  <si>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</si>
  <si>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</si>
  <si>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</si>
  <si>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</si>
  <si>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</si>
  <si>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</si>
  <si>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</si>
  <si>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</si>
  <si>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</si>
  <si>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</si>
  <si>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</si>
  <si>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</si>
  <si>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</si>
  <si>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</si>
  <si>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</si>
  <si>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</si>
  <si>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</si>
  <si>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</si>
  <si>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</si>
  <si>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</si>
  <si>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</si>
  <si>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</si>
  <si>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</si>
  <si>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</si>
  <si>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</si>
  <si>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</si>
  <si>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</si>
  <si>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</si>
  <si>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</si>
  <si>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</si>
  <si>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</si>
  <si>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</si>
  <si>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</si>
  <si>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</si>
  <si>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</si>
  <si>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</si>
  <si>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</si>
  <si>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</si>
  <si>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</si>
  <si>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</si>
  <si>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</si>
  <si>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</si>
  <si>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</si>
  <si>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</si>
  <si>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</si>
  <si>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</si>
  <si>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</si>
  <si>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</si>
  <si>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</si>
  <si>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</si>
  <si>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</si>
  <si>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</si>
  <si>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</si>
  <si>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</si>
  <si>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</si>
  <si>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</si>
  <si>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</si>
  <si>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</si>
  <si>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</si>
  <si>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</si>
  <si>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</si>
  <si>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</si>
  <si>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</si>
  <si>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</si>
  <si>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</si>
  <si>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</si>
  <si>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</si>
  <si>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</si>
  <si>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</si>
  <si>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</si>
  <si>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</si>
  <si>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</si>
  <si>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</si>
  <si>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</si>
  <si>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</si>
  <si>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</si>
  <si>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</si>
  <si>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</si>
  <si>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</si>
  <si>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</si>
  <si>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</si>
  <si>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</si>
  <si>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</si>
  <si>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</si>
  <si>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</si>
  <si>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</si>
  <si>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</si>
  <si>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</si>
  <si>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</si>
  <si>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</si>
  <si>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</si>
  <si>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</si>
  <si>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</si>
  <si>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</si>
  <si>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</si>
  <si>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</si>
  <si>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</si>
  <si>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</si>
  <si>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</si>
  <si>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</si>
  <si>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</si>
  <si>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</si>
  <si>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</si>
  <si>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</si>
  <si>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</si>
  <si>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</si>
  <si>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</si>
  <si>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</si>
  <si>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</si>
  <si>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</si>
  <si>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</si>
  <si>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</si>
  <si>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</si>
  <si>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</si>
  <si>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</si>
  <si>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</si>
  <si>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</si>
  <si>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</si>
  <si>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</si>
  <si>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</si>
  <si>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</si>
  <si>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</si>
  <si>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</si>
  <si>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</si>
  <si>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</si>
  <si>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</si>
  <si>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</si>
  <si>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</si>
  <si>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</si>
  <si>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</si>
  <si>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</si>
  <si>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</si>
  <si>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</si>
  <si>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</si>
  <si>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</si>
  <si>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</si>
  <si>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</si>
  <si>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</si>
  <si>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</si>
  <si>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</si>
  <si>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</si>
  <si>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</si>
  <si>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</si>
  <si>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</si>
  <si>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</si>
  <si>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</si>
  <si>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</si>
  <si>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</si>
  <si>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</si>
  <si>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</si>
  <si>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</si>
  <si>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</si>
  <si>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</si>
  <si>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</si>
  <si>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</si>
  <si>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</si>
  <si>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</si>
  <si>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</si>
  <si>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</si>
  <si>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</si>
  <si>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</si>
  <si>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</si>
  <si>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</si>
  <si>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</si>
  <si>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</si>
  <si>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</si>
  <si>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</si>
  <si>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</si>
  <si>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</si>
  <si>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</si>
  <si>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</si>
  <si>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</si>
  <si>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</si>
  <si>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</si>
  <si>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</si>
  <si>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</si>
  <si>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</si>
  <si>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</si>
  <si>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</si>
  <si>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</si>
  <si>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</si>
  <si>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</si>
  <si>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</si>
  <si>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</si>
  <si>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</si>
  <si>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</si>
  <si>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</si>
  <si>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</si>
  <si>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</si>
  <si>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</si>
  <si>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</si>
  <si>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</si>
  <si>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</si>
  <si>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</si>
  <si>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</si>
  <si>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</si>
  <si>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</si>
  <si>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</si>
  <si>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</si>
  <si>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</si>
  <si>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</si>
  <si>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</si>
  <si>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</si>
  <si>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</si>
  <si>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</si>
  <si>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</si>
  <si>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</si>
  <si>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</si>
  <si>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</si>
  <si>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</si>
  <si>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</si>
  <si>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</si>
  <si>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</si>
  <si>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</si>
  <si>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</si>
  <si>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</si>
  <si>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</si>
  <si>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</si>
  <si>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</si>
  <si>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</si>
  <si>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</si>
  <si>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</si>
  <si>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</si>
  <si>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</si>
  <si>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</si>
  <si>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</si>
  <si>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</si>
  <si>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</si>
  <si>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</si>
  <si>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</si>
  <si>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</si>
  <si>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</si>
  <si>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</si>
  <si>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</si>
  <si>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</si>
  <si>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</si>
  <si>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</si>
  <si>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</si>
  <si>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</si>
  <si>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</si>
  <si>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</si>
  <si>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</si>
  <si>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</si>
  <si>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</si>
  <si>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</si>
  <si>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</si>
  <si>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</si>
  <si>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</si>
  <si>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</si>
  <si>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</si>
  <si>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</si>
  <si>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</si>
  <si>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</si>
  <si>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</si>
  <si>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</si>
  <si>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</si>
  <si>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</si>
  <si>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</si>
  <si>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</si>
  <si>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</si>
  <si>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</si>
  <si>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</si>
  <si>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</si>
  <si>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</si>
  <si>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</si>
  <si>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</si>
  <si>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</si>
  <si>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</si>
  <si>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</si>
  <si>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</si>
  <si>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</si>
  <si>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</si>
  <si>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</si>
  <si>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</si>
  <si>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</si>
  <si>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</si>
  <si>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</si>
  <si>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</si>
  <si>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</si>
  <si>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</si>
  <si>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</si>
  <si>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</si>
  <si>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</si>
  <si>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</si>
  <si>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</si>
  <si>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</si>
  <si>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</si>
  <si>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</si>
  <si>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</si>
  <si>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</si>
  <si>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</si>
  <si>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</si>
  <si>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</si>
  <si>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</si>
  <si>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</si>
  <si>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</si>
  <si>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</si>
  <si>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</si>
  <si>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</si>
  <si>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</si>
  <si>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</si>
  <si>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</si>
  <si>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</si>
  <si>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</si>
  <si>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</si>
  <si>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</si>
  <si>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</si>
  <si>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</si>
  <si>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</si>
  <si>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</si>
  <si>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</si>
  <si>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</si>
  <si>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</si>
  <si>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</si>
  <si>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</si>
  <si>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</si>
  <si>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</si>
  <si>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</si>
  <si>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</si>
  <si>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</si>
  <si>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</si>
  <si>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</si>
  <si>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</si>
  <si>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</si>
  <si>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</si>
  <si>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</si>
  <si>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</si>
  <si>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</si>
  <si>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</si>
  <si>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</si>
  <si>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</si>
  <si>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</si>
  <si>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</si>
  <si>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</si>
  <si>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</si>
  <si>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</si>
  <si>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</si>
  <si>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</si>
  <si>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</si>
  <si>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</si>
  <si>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</si>
  <si>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</si>
  <si>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</si>
  <si>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</si>
  <si>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</si>
  <si>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</si>
  <si>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</si>
  <si>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</si>
  <si>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</si>
  <si>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</si>
  <si>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</si>
  <si>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</si>
  <si>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</si>
  <si>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</si>
  <si>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</si>
  <si>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</si>
  <si>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</si>
  <si>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</si>
  <si>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</si>
  <si>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</si>
  <si>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</si>
  <si>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</si>
  <si>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</si>
  <si>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</si>
  <si>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</si>
  <si>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</si>
  <si>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</si>
  <si>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</si>
  <si>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</si>
  <si>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</si>
  <si>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</si>
  <si>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</si>
  <si>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</si>
  <si>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</si>
  <si>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</si>
  <si>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</si>
  <si>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</si>
  <si>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</si>
  <si>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</si>
  <si>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</si>
  <si>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</si>
  <si>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</si>
  <si>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</si>
  <si>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</si>
  <si>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</si>
  <si>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</si>
  <si>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</si>
  <si>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</si>
  <si>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</si>
  <si>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</si>
  <si>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</si>
  <si>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</si>
  <si>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</si>
  <si>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</si>
  <si>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</si>
  <si>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</si>
  <si>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</si>
  <si>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</si>
  <si>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</si>
  <si>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</si>
  <si>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</si>
  <si>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</si>
  <si>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</si>
  <si>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</si>
  <si>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</si>
  <si>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</si>
  <si>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</si>
  <si>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</si>
  <si>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</si>
  <si>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</si>
  <si>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</si>
  <si>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</si>
  <si>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</si>
  <si>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</si>
  <si>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</si>
  <si>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</si>
  <si>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</si>
  <si>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</si>
  <si>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</si>
  <si>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</si>
  <si>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</si>
  <si>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</si>
  <si>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</si>
  <si>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</si>
  <si>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</si>
  <si>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</si>
  <si>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</si>
  <si>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</si>
  <si>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</si>
  <si>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</si>
  <si>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</si>
  <si>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</si>
  <si>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</si>
  <si>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</si>
  <si>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</si>
  <si>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</si>
  <si>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</si>
  <si>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</si>
  <si>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</si>
  <si>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</si>
  <si>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</si>
  <si>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</si>
  <si>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</si>
  <si>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</si>
  <si>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</si>
  <si>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</si>
  <si>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</si>
  <si>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</si>
  <si>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</si>
  <si>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</si>
  <si>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</si>
  <si>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</si>
  <si>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</si>
  <si>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</si>
  <si>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</si>
  <si>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</si>
  <si>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</si>
  <si>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</si>
  <si>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</si>
  <si>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</si>
  <si>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</si>
  <si>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</si>
  <si>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</si>
  <si>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</si>
  <si>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</si>
  <si>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</si>
  <si>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</si>
  <si>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</si>
  <si>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</si>
  <si>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</si>
  <si>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</si>
  <si>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</si>
  <si>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</si>
  <si>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</si>
  <si>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</si>
  <si>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</si>
  <si>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</si>
  <si>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</si>
  <si>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</si>
  <si>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</si>
  <si>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</si>
  <si>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</si>
  <si>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</si>
  <si>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</si>
  <si>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</si>
  <si>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</si>
  <si>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</si>
  <si>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</si>
  <si>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</si>
  <si>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</si>
  <si>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</si>
  <si>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</si>
  <si>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</si>
  <si>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</si>
  <si>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</si>
  <si>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</si>
  <si>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</si>
  <si>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</si>
  <si>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</si>
  <si>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</si>
  <si>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</si>
  <si>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</si>
  <si>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</si>
  <si>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</si>
  <si>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</si>
  <si>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</si>
  <si>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</si>
  <si>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</si>
  <si>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</si>
  <si>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</si>
  <si>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</si>
  <si>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</si>
  <si>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</si>
  <si>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</si>
  <si>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</si>
  <si>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</si>
  <si>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</si>
  <si>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</si>
  <si>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</si>
  <si>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</si>
  <si>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</si>
  <si>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</si>
  <si>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</si>
  <si>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</si>
  <si>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</si>
  <si>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</si>
  <si>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</si>
  <si>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</si>
  <si>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</si>
  <si>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</si>
  <si>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</si>
  <si>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</si>
  <si>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</si>
  <si>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</si>
  <si>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</si>
  <si>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</si>
  <si>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</si>
  <si>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</si>
  <si>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</si>
  <si>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</si>
  <si>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</si>
  <si>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</si>
  <si>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</si>
  <si>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</si>
  <si>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</si>
  <si>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</si>
  <si>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</si>
  <si>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</si>
  <si>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</si>
  <si>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</si>
  <si>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</si>
  <si>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</si>
  <si>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</si>
  <si>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</si>
  <si>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</si>
  <si>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</si>
  <si>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</si>
  <si>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</si>
  <si>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</si>
  <si>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</si>
  <si>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</si>
  <si>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</si>
  <si>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</si>
  <si>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</si>
  <si>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</si>
  <si>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</si>
  <si>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</si>
  <si>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</si>
  <si>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</si>
  <si>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</si>
  <si>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</si>
  <si>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</si>
  <si>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</si>
  <si>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</si>
  <si>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</si>
  <si>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</si>
  <si>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</si>
  <si>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</si>
  <si>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</si>
  <si>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</si>
  <si>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</si>
  <si>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</si>
  <si>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</si>
  <si>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</si>
  <si>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</si>
  <si>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</si>
  <si>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</si>
  <si>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</si>
  <si>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</si>
  <si>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</si>
  <si>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</si>
  <si>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</si>
  <si>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</si>
  <si>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</si>
  <si>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</si>
  <si>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</si>
  <si>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</si>
  <si>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</si>
  <si>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</si>
  <si>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</si>
  <si>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</si>
  <si>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</si>
  <si>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</si>
  <si>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</si>
  <si>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</si>
  <si>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</si>
  <si>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</si>
  <si>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</si>
  <si>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</si>
  <si>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</si>
  <si>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</si>
  <si>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</si>
  <si>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</si>
  <si>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</si>
  <si>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</si>
  <si>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</si>
  <si>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</si>
  <si>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</si>
  <si>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</si>
  <si>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</si>
  <si>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</si>
  <si>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</si>
  <si>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</si>
  <si>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</si>
  <si>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</si>
  <si>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</si>
  <si>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</si>
  <si>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</si>
  <si>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</si>
  <si>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</si>
  <si>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</si>
  <si>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</si>
  <si>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</si>
  <si>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</si>
  <si>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</si>
  <si>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</si>
  <si>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</si>
  <si>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</si>
  <si>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</si>
  <si>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</si>
  <si>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</si>
  <si>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</si>
  <si>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</si>
  <si>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</si>
  <si>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</si>
  <si>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</si>
  <si>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</si>
  <si>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</si>
  <si>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</si>
  <si>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</si>
  <si>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</si>
  <si>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</si>
  <si>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</si>
  <si>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</si>
  <si>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</si>
  <si>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</si>
  <si>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</si>
  <si>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</si>
  <si>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</si>
  <si>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</si>
  <si>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</si>
  <si>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</si>
  <si>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</si>
  <si>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</si>
  <si>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</si>
  <si>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</si>
  <si>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</si>
  <si>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</si>
  <si>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</si>
  <si>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</si>
  <si>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</si>
  <si>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</si>
  <si>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</si>
  <si>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</si>
  <si>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</si>
  <si>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</si>
  <si>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</si>
  <si>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</si>
  <si>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</si>
  <si>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</si>
  <si>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</si>
  <si>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</si>
  <si>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</si>
  <si>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</si>
  <si>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</si>
  <si>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</si>
  <si>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</si>
  <si>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</si>
  <si>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</si>
  <si>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</si>
  <si>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</si>
  <si>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</si>
  <si>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</si>
  <si>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</si>
  <si>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</si>
  <si>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</si>
  <si>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</si>
  <si>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</si>
  <si>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</si>
  <si>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</si>
  <si>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</si>
  <si>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</si>
  <si>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</si>
  <si>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</si>
  <si>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</si>
  <si>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</si>
  <si>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</si>
  <si>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</si>
  <si>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</si>
  <si>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</si>
  <si>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</si>
  <si>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</si>
  <si>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</si>
  <si>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</si>
  <si>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</si>
  <si>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</si>
  <si>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</si>
  <si>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</si>
  <si>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</si>
  <si>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</si>
  <si>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</si>
  <si>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</si>
  <si>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</si>
  <si>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</si>
  <si>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</si>
  <si>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</si>
  <si>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</si>
  <si>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</si>
  <si>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</si>
  <si>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</si>
  <si>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</si>
  <si>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</si>
  <si>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</si>
  <si>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</si>
  <si>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</si>
  <si>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</si>
  <si>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</si>
  <si>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</si>
  <si>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</si>
  <si>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</si>
  <si>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</si>
  <si>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</si>
  <si>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</si>
  <si>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</si>
  <si>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</si>
  <si>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</si>
  <si>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</si>
  <si>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</si>
  <si>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</si>
  <si>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</si>
  <si>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</si>
  <si>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</si>
  <si>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</si>
  <si>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</si>
  <si>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</si>
  <si>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</si>
  <si>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</si>
  <si>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</si>
  <si>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</si>
  <si>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</si>
  <si>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</si>
  <si>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</si>
  <si>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</si>
  <si>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</si>
  <si>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</si>
  <si>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</si>
  <si>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</si>
  <si>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</si>
  <si>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</si>
  <si>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</si>
  <si>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</si>
  <si>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</si>
  <si>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</si>
  <si>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</si>
  <si>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</si>
  <si>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</si>
  <si>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</si>
  <si>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</si>
  <si>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</si>
  <si>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</si>
  <si>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</si>
  <si>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</si>
  <si>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</si>
  <si>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</si>
  <si>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</si>
  <si>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</si>
  <si>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</si>
  <si>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</si>
  <si>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</si>
  <si>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</si>
  <si>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</si>
  <si>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</si>
  <si>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</si>
  <si>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</si>
  <si>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</si>
  <si>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</si>
  <si>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</si>
  <si>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</si>
  <si>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</si>
  <si>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</si>
  <si>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</si>
  <si>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</si>
  <si>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</si>
  <si>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</si>
  <si>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</si>
  <si>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</si>
  <si>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</si>
  <si>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</si>
  <si>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</si>
  <si>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</si>
  <si>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</si>
  <si>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</si>
  <si>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</si>
  <si>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</si>
  <si>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</si>
  <si>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</si>
  <si>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</si>
  <si>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</si>
  <si>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</si>
  <si>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</si>
  <si>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</si>
  <si>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</si>
  <si>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</si>
  <si>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</si>
  <si>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</si>
  <si>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</si>
  <si>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</si>
  <si>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</si>
  <si>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</si>
  <si>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</si>
  <si>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</si>
  <si>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</si>
  <si>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</si>
  <si>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</si>
  <si>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</si>
  <si>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</si>
  <si>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</si>
  <si>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</si>
  <si>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</si>
  <si>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</si>
  <si>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</si>
  <si>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</si>
  <si>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</si>
  <si>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</si>
  <si>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</si>
  <si>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</si>
  <si>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</si>
  <si>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</si>
  <si>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</si>
  <si>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</si>
  <si>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</si>
  <si>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</si>
  <si>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</si>
  <si>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</si>
  <si>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</si>
  <si>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</si>
  <si>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</si>
  <si>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</si>
  <si>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</si>
  <si>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</si>
  <si>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</si>
  <si>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</si>
  <si>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</si>
  <si>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</si>
  <si>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</si>
  <si>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</si>
  <si>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</si>
  <si>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</si>
  <si>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</si>
  <si>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</si>
  <si>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</si>
  <si>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</si>
  <si>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</si>
  <si>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</si>
  <si>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</si>
  <si>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</si>
  <si>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</si>
  <si>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</si>
  <si>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</si>
  <si>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</si>
  <si>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</si>
  <si>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</si>
  <si>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</si>
  <si>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</si>
  <si>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</si>
  <si>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</si>
  <si>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</si>
  <si>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</si>
  <si>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</si>
  <si>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</si>
  <si>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</si>
  <si>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</si>
  <si>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</si>
  <si>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</si>
  <si>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</si>
  <si>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</si>
  <si>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</si>
  <si>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</si>
  <si>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</si>
  <si>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</si>
  <si>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</si>
  <si>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</si>
  <si>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</si>
  <si>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</si>
  <si>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</si>
  <si>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</si>
  <si>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</si>
  <si>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</si>
  <si>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</si>
  <si>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</si>
  <si>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</si>
  <si>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</si>
  <si>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</si>
  <si>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</si>
  <si>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</si>
  <si>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</si>
  <si>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</si>
  <si>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</si>
  <si>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</si>
  <si>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</si>
  <si>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</si>
  <si>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</si>
  <si>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</si>
  <si>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</si>
  <si>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</si>
  <si>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</si>
  <si>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</si>
  <si>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</si>
  <si>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</si>
  <si>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</si>
  <si>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</si>
  <si>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</si>
  <si>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</si>
  <si>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</si>
  <si>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</si>
  <si>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</si>
  <si>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</si>
  <si>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</si>
  <si>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</si>
  <si>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</si>
  <si>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</si>
  <si>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</si>
  <si>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</si>
  <si>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</si>
  <si>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</si>
  <si>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</si>
  <si>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</si>
  <si>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</si>
  <si>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</si>
  <si>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</si>
  <si>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</si>
  <si>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</si>
  <si>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</si>
  <si>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</si>
  <si>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</si>
  <si>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</si>
  <si>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</si>
  <si>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</si>
  <si>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</si>
  <si>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</si>
  <si>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</si>
  <si>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</si>
  <si>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</si>
  <si>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</si>
  <si>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</si>
  <si>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</si>
  <si>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</si>
  <si>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</si>
  <si>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</si>
  <si>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</si>
  <si>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</si>
  <si>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</si>
  <si>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</si>
  <si>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</si>
  <si>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</si>
  <si>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</si>
  <si>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</si>
  <si>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</si>
  <si>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</si>
  <si>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</si>
  <si>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</si>
  <si>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</si>
  <si>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</si>
  <si>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</si>
  <si>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</si>
  <si>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</si>
  <si>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</si>
  <si>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</si>
  <si>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</si>
  <si>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</si>
  <si>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</si>
  <si>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</si>
  <si>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</si>
  <si>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</si>
  <si>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</si>
  <si>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</si>
  <si>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</si>
  <si>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</si>
  <si>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</si>
  <si>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</si>
  <si>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</si>
  <si>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</si>
  <si>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</si>
  <si>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</si>
  <si>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</si>
  <si>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</si>
  <si>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</si>
  <si>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</si>
  <si>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</si>
  <si>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</si>
  <si>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</si>
  <si>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</si>
  <si>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</si>
  <si>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</si>
  <si>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</si>
  <si>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</si>
  <si>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</si>
  <si>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</si>
  <si>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</si>
  <si>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</si>
  <si>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</si>
  <si>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</si>
  <si>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</si>
  <si>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</si>
  <si>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</si>
  <si>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</si>
  <si>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</si>
  <si>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</si>
  <si>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</si>
  <si>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</si>
  <si>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</si>
  <si>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</si>
  <si>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</si>
  <si>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</si>
  <si>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</si>
  <si>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</si>
  <si>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</si>
  <si>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</si>
  <si>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</si>
  <si>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</si>
  <si>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</si>
  <si>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</si>
  <si>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</si>
  <si>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</si>
  <si>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</si>
  <si>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</si>
  <si>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</si>
  <si>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</si>
  <si>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</si>
  <si>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</si>
  <si>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</si>
  <si>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</si>
  <si>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Date Created Conversion</t>
  </si>
  <si>
    <t>Date Ended Conversion</t>
  </si>
  <si>
    <t>(blank)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</si>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</sst>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0" fontId="1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LSA.xlsx]Sheet1!PivotTable1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Sheet1!$B$6:$B$19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44</c:v>
                </c:pt>
                <c:pt idx="8">
                  <c:v>32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F-4457-A565-5CCF303FAA0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Sheet1!$C$6:$C$19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105</c:v>
                </c:pt>
                <c:pt idx="3">
                  <c:v>108</c:v>
                </c:pt>
                <c:pt idx="4">
                  <c:v>103</c:v>
                </c:pt>
                <c:pt idx="5">
                  <c:v>126</c:v>
                </c:pt>
                <c:pt idx="6">
                  <c:v>148</c:v>
                </c:pt>
                <c:pt idx="7">
                  <c:v>148</c:v>
                </c:pt>
                <c:pt idx="8">
                  <c:v>134</c:v>
                </c:pt>
                <c:pt idx="9">
                  <c:v>127</c:v>
                </c:pt>
                <c:pt idx="10">
                  <c:v>150</c:v>
                </c:pt>
                <c:pt idx="11">
                  <c:v>113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F-4457-A565-5CCF303FAA0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F-4457-A565-5CCF303FAA0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3"/>
                <c:pt idx="1">
                  <c:v>183</c:v>
                </c:pt>
                <c:pt idx="2">
                  <c:v>202</c:v>
                </c:pt>
                <c:pt idx="3">
                  <c:v>179</c:v>
                </c:pt>
                <c:pt idx="4">
                  <c:v>193</c:v>
                </c:pt>
                <c:pt idx="5">
                  <c:v>233</c:v>
                </c:pt>
                <c:pt idx="6">
                  <c:v>213</c:v>
                </c:pt>
                <c:pt idx="7">
                  <c:v>192</c:v>
                </c:pt>
                <c:pt idx="8">
                  <c:v>167</c:v>
                </c:pt>
                <c:pt idx="9">
                  <c:v>148</c:v>
                </c:pt>
                <c:pt idx="10">
                  <c:v>184</c:v>
                </c:pt>
                <c:pt idx="11">
                  <c:v>180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F-4457-A565-5CCF303FAA0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Sheet1!$F$6:$F$19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F-4457-A565-5CCF303F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03080"/>
        <c:axId val="425409640"/>
      </c:lineChart>
      <c:catAx>
        <c:axId val="4254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9640"/>
        <c:crosses val="autoZero"/>
        <c:auto val="1"/>
        <c:lblAlgn val="ctr"/>
        <c:lblOffset val="100"/>
        <c:noMultiLvlLbl val="0"/>
      </c:catAx>
      <c:valAx>
        <c:axId val="4254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LSA.xlsx]By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Category'!$A$5:$A$23</c:f>
              <c:multiLvlStrCache>
                <c:ptCount val="9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</c:lvl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journalism</c:v>
                  </c:pt>
                  <c:pt idx="4">
                    <c:v>music</c:v>
                  </c:pt>
                  <c:pt idx="5">
                    <c:v>photography</c:v>
                  </c:pt>
                  <c:pt idx="6">
                    <c:v>publishing</c:v>
                  </c:pt>
                  <c:pt idx="7">
                    <c:v>technology</c:v>
                  </c:pt>
                  <c:pt idx="8">
                    <c:v>theater</c:v>
                  </c:pt>
                </c:lvl>
              </c:multiLvlStrCache>
            </c:multiLvlStrRef>
          </c:cat>
          <c:val>
            <c:numRef>
              <c:f>'By Category'!$B$5:$B$23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4909-9816-4140211E7916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Category'!$A$5:$A$23</c:f>
              <c:multiLvlStrCache>
                <c:ptCount val="9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</c:lvl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journalism</c:v>
                  </c:pt>
                  <c:pt idx="4">
                    <c:v>music</c:v>
                  </c:pt>
                  <c:pt idx="5">
                    <c:v>photography</c:v>
                  </c:pt>
                  <c:pt idx="6">
                    <c:v>publishing</c:v>
                  </c:pt>
                  <c:pt idx="7">
                    <c:v>technology</c:v>
                  </c:pt>
                  <c:pt idx="8">
                    <c:v>theater</c:v>
                  </c:pt>
                </c:lvl>
              </c:multiLvlStrCache>
            </c:multiLvlStrRef>
          </c:cat>
          <c:val>
            <c:numRef>
              <c:f>'By Category'!$C$5:$C$23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7-4909-9816-4140211E7916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'By Category'!$A$5:$A$23</c:f>
              <c:multiLvlStrCache>
                <c:ptCount val="9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</c:lvl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journalism</c:v>
                  </c:pt>
                  <c:pt idx="4">
                    <c:v>music</c:v>
                  </c:pt>
                  <c:pt idx="5">
                    <c:v>photography</c:v>
                  </c:pt>
                  <c:pt idx="6">
                    <c:v>publishing</c:v>
                  </c:pt>
                  <c:pt idx="7">
                    <c:v>technology</c:v>
                  </c:pt>
                  <c:pt idx="8">
                    <c:v>theater</c:v>
                  </c:pt>
                </c:lvl>
              </c:multiLvlStrCache>
            </c:multiLvlStrRef>
          </c:cat>
          <c:val>
            <c:numRef>
              <c:f>'By Category'!$D$5:$D$23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7-4909-9816-4140211E7916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'By Category'!$A$5:$A$23</c:f>
              <c:multiLvlStrCache>
                <c:ptCount val="9"/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US</c:v>
                  </c:pt>
                  <c:pt idx="8">
                    <c:v>US</c:v>
                  </c:pt>
                </c:lvl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journalism</c:v>
                  </c:pt>
                  <c:pt idx="4">
                    <c:v>music</c:v>
                  </c:pt>
                  <c:pt idx="5">
                    <c:v>photography</c:v>
                  </c:pt>
                  <c:pt idx="6">
                    <c:v>publishing</c:v>
                  </c:pt>
                  <c:pt idx="7">
                    <c:v>technology</c:v>
                  </c:pt>
                  <c:pt idx="8">
                    <c:v>theater</c:v>
                  </c:pt>
                </c:lvl>
              </c:multiLvlStrCache>
            </c:multiLvlStrRef>
          </c:cat>
          <c:val>
            <c:numRef>
              <c:f>'By Category'!$E$5:$E$23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D7-4909-9816-4140211E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386104"/>
        <c:axId val="430383808"/>
      </c:barChart>
      <c:catAx>
        <c:axId val="4303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3808"/>
        <c:crosses val="autoZero"/>
        <c:auto val="1"/>
        <c:lblAlgn val="ctr"/>
        <c:lblOffset val="100"/>
        <c:noMultiLvlLbl val="0"/>
      </c:catAx>
      <c:valAx>
        <c:axId val="430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109537</xdr:rowOff>
    </xdr:from>
    <xdr:to>
      <xdr:col>14</xdr:col>
      <xdr:colOff>400050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CF6C-5ACB-4C64-83EA-C426761E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119062</xdr:rowOff>
    </xdr:from>
    <xdr:to>
      <xdr:col>13</xdr:col>
      <xdr:colOff>600075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EB053-CF13-4FAF-BC39-4991344C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mayu Appavu" refreshedDate="43501.931518287034" createdVersion="6" refreshedVersion="6" minRefreshableVersion="3" recordCount="4115" xr:uid="{0DE141F2-0C26-47F0-B368-4B0D36187BE0}">
  <cacheSource type="worksheet">
    <worksheetSource ref="F1:R1048576" sheet="Data"/>
  </cacheSource>
  <cacheFields count="13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mayu Appavu" refreshedDate="43503.837762499999" createdVersion="6" refreshedVersion="6" minRefreshableVersion="3" recordCount="4115" xr:uid="{5F2C8145-C088-4FFF-91ED-30C1461A78AA}">
  <cacheSource type="worksheet">
    <worksheetSource ref="F1:T1048576" sheet="Data"/>
  </cacheSource>
  <cacheFields count="17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17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16" base="13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70">
      <sharedItems containsNonDate="0" containsDate="1" containsString="0" containsBlank="1" minDate="2009-08-10T14:26:00" maxDate="2017-05-03T14:12:00"/>
    </cacheField>
    <cacheField name="Quarters" numFmtId="0" databaseField="0">
      <fieldGroup base="13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x v="0"/>
    <x v="1"/>
    <s v="GBP"/>
    <n v="1455555083"/>
    <n v="1454691083"/>
    <b v="0"/>
    <n v="35"/>
    <b v="1"/>
    <s v="film &amp; video/television"/>
    <n v="1.05"/>
    <n v="15"/>
    <x v="0"/>
    <s v="television"/>
  </r>
  <r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x v="0"/>
    <x v="0"/>
    <s v="USD"/>
    <n v="1442167912"/>
    <n v="1436983912"/>
    <b v="0"/>
    <n v="25"/>
    <b v="1"/>
    <s v="film &amp; video/television"/>
    <n v="1.002"/>
    <n v="80.16"/>
    <x v="0"/>
    <s v="television"/>
  </r>
  <r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x v="0"/>
    <x v="0"/>
    <s v="USD"/>
    <n v="1453748434"/>
    <n v="1452193234"/>
    <b v="0"/>
    <n v="1"/>
    <b v="1"/>
    <s v="film &amp; video/television"/>
    <n v="1"/>
    <n v="13"/>
    <x v="0"/>
    <s v="television"/>
  </r>
  <r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x v="0"/>
    <x v="0"/>
    <s v="USD"/>
    <n v="1304395140"/>
    <n v="1297620584"/>
    <b v="0"/>
    <n v="18"/>
    <b v="1"/>
    <s v="film &amp; video/shorts"/>
    <n v="1"/>
    <n v="50"/>
    <x v="0"/>
    <s v="shorts"/>
  </r>
  <r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x v="0"/>
    <x v="6"/>
    <s v="EUR"/>
    <n v="1472751121"/>
    <n v="1471887121"/>
    <b v="0"/>
    <n v="35"/>
    <b v="1"/>
    <s v="film &amp; video/shorts"/>
    <n v="27.02"/>
    <n v="38.6"/>
    <x v="0"/>
    <s v="shorts"/>
  </r>
  <r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x v="0"/>
    <x v="0"/>
    <s v="USD"/>
    <n v="1305483086"/>
    <n v="1302891086"/>
    <b v="0"/>
    <n v="7"/>
    <b v="1"/>
    <s v="film &amp; video/shorts"/>
    <n v="1"/>
    <n v="71.428571428571431"/>
    <x v="0"/>
    <s v="shorts"/>
  </r>
  <r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x v="0"/>
    <x v="0"/>
    <s v="USD"/>
    <n v="1275529260"/>
    <n v="1274705803"/>
    <b v="0"/>
    <n v="25"/>
    <b v="1"/>
    <s v="film &amp; video/shorts"/>
    <n v="1.046"/>
    <n v="104.6"/>
    <x v="0"/>
    <s v="shorts"/>
  </r>
  <r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x v="0"/>
    <x v="0"/>
    <s v="USD"/>
    <n v="1310454499"/>
    <n v="1307862499"/>
    <b v="0"/>
    <n v="16"/>
    <b v="1"/>
    <s v="film &amp; video/shorts"/>
    <n v="1.004"/>
    <n v="31.375"/>
    <x v="0"/>
    <s v="shorts"/>
  </r>
  <r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x v="0"/>
    <x v="0"/>
    <s v="USD"/>
    <n v="1310440482"/>
    <n v="1307848482"/>
    <b v="0"/>
    <n v="8"/>
    <b v="1"/>
    <s v="film &amp; video/shorts"/>
    <n v="1.0625"/>
    <n v="53.125"/>
    <x v="0"/>
    <s v="shorts"/>
  </r>
  <r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x v="0"/>
    <x v="0"/>
    <s v="USD"/>
    <n v="1359052710"/>
    <n v="1356979110"/>
    <b v="0"/>
    <n v="35"/>
    <b v="1"/>
    <s v="film &amp; video/shorts"/>
    <n v="1"/>
    <n v="100"/>
    <x v="0"/>
    <s v="shorts"/>
  </r>
  <r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x v="0"/>
    <x v="0"/>
    <s v="USD"/>
    <n v="1301792400"/>
    <n v="1299775266"/>
    <b v="0"/>
    <n v="10"/>
    <b v="1"/>
    <s v="film &amp; video/shorts"/>
    <n v="1.2"/>
    <n v="60"/>
    <x v="0"/>
    <s v="shorts"/>
  </r>
  <r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x v="2"/>
    <x v="0"/>
    <s v="USD"/>
    <n v="1439675691"/>
    <n v="1434491691"/>
    <b v="0"/>
    <n v="0"/>
    <b v="0"/>
    <s v="film &amp; video/drama"/>
    <n v="0"/>
    <e v="#DIV/0!"/>
    <x v="0"/>
    <s v="drama"/>
  </r>
  <r>
    <x v="2"/>
    <x v="0"/>
    <s v="USD"/>
    <n v="1404318595"/>
    <n v="1401726595"/>
    <b v="0"/>
    <n v="1"/>
    <b v="0"/>
    <s v="film &amp; video/drama"/>
    <n v="1E-4"/>
    <n v="5"/>
    <x v="0"/>
    <s v="drama"/>
  </r>
  <r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x v="2"/>
    <x v="0"/>
    <s v="USD"/>
    <n v="1443657600"/>
    <n v="1440716654"/>
    <b v="0"/>
    <n v="0"/>
    <b v="0"/>
    <s v="film &amp; video/drama"/>
    <n v="0"/>
    <e v="#DIV/0!"/>
    <x v="0"/>
    <s v="drama"/>
  </r>
  <r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x v="2"/>
    <x v="1"/>
    <s v="GBP"/>
    <n v="1452613724"/>
    <n v="1450021724"/>
    <b v="0"/>
    <n v="0"/>
    <b v="0"/>
    <s v="film &amp; video/drama"/>
    <n v="0"/>
    <e v="#DIV/0!"/>
    <x v="0"/>
    <s v="drama"/>
  </r>
  <r>
    <x v="2"/>
    <x v="0"/>
    <s v="USD"/>
    <n v="1484531362"/>
    <n v="1481939362"/>
    <b v="0"/>
    <n v="1"/>
    <b v="0"/>
    <s v="film &amp; video/drama"/>
    <n v="0.6"/>
    <n v="3000"/>
    <x v="0"/>
    <s v="drama"/>
  </r>
  <r>
    <x v="2"/>
    <x v="0"/>
    <s v="USD"/>
    <n v="1438726535"/>
    <n v="1433542535"/>
    <b v="0"/>
    <n v="2"/>
    <b v="0"/>
    <s v="film &amp; video/drama"/>
    <n v="1E-4"/>
    <n v="5.5"/>
    <x v="0"/>
    <s v="drama"/>
  </r>
  <r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x v="2"/>
    <x v="1"/>
    <s v="GBP"/>
    <n v="1413634059"/>
    <n v="1411042059"/>
    <b v="0"/>
    <n v="10"/>
    <b v="0"/>
    <s v="film &amp; video/drama"/>
    <n v="0.224"/>
    <n v="56"/>
    <x v="0"/>
    <s v="drama"/>
  </r>
  <r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x v="2"/>
    <x v="0"/>
    <s v="USD"/>
    <n v="1426753723"/>
    <n v="1423733323"/>
    <b v="0"/>
    <n v="0"/>
    <b v="0"/>
    <s v="film &amp; video/drama"/>
    <n v="0"/>
    <e v="#DIV/0!"/>
    <x v="0"/>
    <s v="drama"/>
  </r>
  <r>
    <x v="2"/>
    <x v="1"/>
    <s v="GBP"/>
    <n v="1425131108"/>
    <n v="1422539108"/>
    <b v="0"/>
    <n v="0"/>
    <b v="0"/>
    <s v="film &amp; video/drama"/>
    <n v="0"/>
    <e v="#DIV/0!"/>
    <x v="0"/>
    <s v="drama"/>
  </r>
  <r>
    <x v="2"/>
    <x v="9"/>
    <s v="EUR"/>
    <n v="1431108776"/>
    <n v="1425924776"/>
    <b v="0"/>
    <n v="0"/>
    <b v="0"/>
    <s v="film &amp; video/drama"/>
    <n v="0"/>
    <e v="#DIV/0!"/>
    <x v="0"/>
    <s v="drama"/>
  </r>
  <r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x v="2"/>
    <x v="0"/>
    <s v="USD"/>
    <n v="1438803999"/>
    <n v="1436211999"/>
    <b v="0"/>
    <n v="0"/>
    <b v="0"/>
    <s v="film &amp; video/drama"/>
    <n v="0"/>
    <e v="#DIV/0!"/>
    <x v="0"/>
    <s v="drama"/>
  </r>
  <r>
    <x v="2"/>
    <x v="0"/>
    <s v="USD"/>
    <n v="1427155726"/>
    <n v="1425690526"/>
    <b v="0"/>
    <n v="7"/>
    <b v="0"/>
    <s v="film &amp; video/drama"/>
    <n v="0.4"/>
    <n v="25.714285714285715"/>
    <x v="0"/>
    <s v="drama"/>
  </r>
  <r>
    <x v="2"/>
    <x v="3"/>
    <s v="EUR"/>
    <n v="1448582145"/>
    <n v="1445986545"/>
    <b v="0"/>
    <n v="0"/>
    <b v="0"/>
    <s v="film &amp; video/drama"/>
    <n v="0"/>
    <e v="#DIV/0!"/>
    <x v="0"/>
    <s v="drama"/>
  </r>
  <r>
    <x v="2"/>
    <x v="0"/>
    <s v="USD"/>
    <n v="1457056555"/>
    <n v="1454464555"/>
    <b v="0"/>
    <n v="2"/>
    <b v="0"/>
    <s v="film &amp; video/drama"/>
    <n v="0.2"/>
    <n v="100"/>
    <x v="0"/>
    <s v="drama"/>
  </r>
  <r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x v="2"/>
    <x v="0"/>
    <s v="USD"/>
    <n v="1483748232"/>
    <n v="1481156232"/>
    <b v="0"/>
    <n v="0"/>
    <b v="0"/>
    <s v="film &amp; video/drama"/>
    <n v="0"/>
    <e v="#DIV/0!"/>
    <x v="0"/>
    <s v="drama"/>
  </r>
  <r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x v="2"/>
    <x v="10"/>
    <s v="NOK"/>
    <n v="1471557139"/>
    <n v="1468965139"/>
    <b v="0"/>
    <n v="10"/>
    <b v="0"/>
    <s v="film &amp; video/drama"/>
    <n v="5.5E-2"/>
    <n v="220"/>
    <x v="0"/>
    <s v="drama"/>
  </r>
  <r>
    <x v="2"/>
    <x v="0"/>
    <s v="USD"/>
    <n v="1488571200"/>
    <n v="1485977434"/>
    <b v="0"/>
    <n v="0"/>
    <b v="0"/>
    <s v="film &amp; video/drama"/>
    <n v="0"/>
    <e v="#DIV/0!"/>
    <x v="0"/>
    <s v="drama"/>
  </r>
  <r>
    <x v="2"/>
    <x v="0"/>
    <s v="USD"/>
    <n v="1437461940"/>
    <n v="1435383457"/>
    <b v="0"/>
    <n v="5"/>
    <b v="0"/>
    <s v="film &amp; video/drama"/>
    <n v="0.16"/>
    <n v="160"/>
    <x v="0"/>
    <s v="drama"/>
  </r>
  <r>
    <x v="2"/>
    <x v="0"/>
    <s v="USD"/>
    <n v="1409891015"/>
    <n v="1407299015"/>
    <b v="0"/>
    <n v="0"/>
    <b v="0"/>
    <s v="film &amp; video/drama"/>
    <n v="0"/>
    <e v="#DIV/0!"/>
    <x v="0"/>
    <s v="drama"/>
  </r>
  <r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x v="2"/>
    <x v="1"/>
    <s v="GBP"/>
    <n v="1417217166"/>
    <n v="1412029566"/>
    <b v="0"/>
    <n v="0"/>
    <b v="0"/>
    <s v="film &amp; video/drama"/>
    <n v="0"/>
    <e v="#DIV/0!"/>
    <x v="0"/>
    <s v="drama"/>
  </r>
  <r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x v="2"/>
    <x v="0"/>
    <s v="USD"/>
    <n v="1436544332"/>
    <n v="1431360332"/>
    <b v="0"/>
    <n v="0"/>
    <b v="0"/>
    <s v="film &amp; video/drama"/>
    <n v="0"/>
    <e v="#DIV/0!"/>
    <x v="0"/>
    <s v="drama"/>
  </r>
  <r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x v="2"/>
    <x v="1"/>
    <s v="GBP"/>
    <n v="1487365200"/>
    <n v="1483734100"/>
    <b v="0"/>
    <n v="8"/>
    <b v="0"/>
    <s v="film &amp; video/drama"/>
    <n v="0.1048"/>
    <n v="32.75"/>
    <x v="0"/>
    <s v="drama"/>
  </r>
  <r>
    <x v="2"/>
    <x v="0"/>
    <s v="USD"/>
    <n v="1412500322"/>
    <n v="1409908322"/>
    <b v="0"/>
    <n v="6"/>
    <b v="0"/>
    <s v="film &amp; video/drama"/>
    <n v="1.116E-2"/>
    <n v="46.5"/>
    <x v="0"/>
    <s v="drama"/>
  </r>
  <r>
    <x v="2"/>
    <x v="0"/>
    <s v="USD"/>
    <n v="1472698702"/>
    <n v="1470106702"/>
    <b v="0"/>
    <n v="0"/>
    <b v="0"/>
    <s v="film &amp; video/drama"/>
    <n v="0"/>
    <e v="#DIV/0!"/>
    <x v="0"/>
    <s v="drama"/>
  </r>
  <r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x v="2"/>
    <x v="0"/>
    <s v="USD"/>
    <n v="1444337940"/>
    <n v="1441750564"/>
    <b v="0"/>
    <n v="0"/>
    <b v="0"/>
    <s v="film &amp; video/drama"/>
    <n v="0"/>
    <e v="#DIV/0!"/>
    <x v="0"/>
    <s v="drama"/>
  </r>
  <r>
    <x v="2"/>
    <x v="1"/>
    <s v="GBP"/>
    <n v="1422562864"/>
    <n v="1417378864"/>
    <b v="0"/>
    <n v="8"/>
    <b v="0"/>
    <s v="film &amp; video/drama"/>
    <n v="0.2984"/>
    <n v="93.25"/>
    <x v="0"/>
    <s v="drama"/>
  </r>
  <r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x v="2"/>
    <x v="0"/>
    <s v="USD"/>
    <n v="1470441983"/>
    <n v="1468627583"/>
    <b v="0"/>
    <n v="0"/>
    <b v="0"/>
    <s v="film &amp; video/drama"/>
    <n v="0"/>
    <e v="#DIV/0!"/>
    <x v="0"/>
    <s v="drama"/>
  </r>
  <r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x v="2"/>
    <x v="2"/>
    <s v="AUD"/>
    <n v="1418719967"/>
    <n v="1416127967"/>
    <b v="0"/>
    <n v="0"/>
    <b v="0"/>
    <s v="film &amp; video/drama"/>
    <n v="0"/>
    <e v="#DIV/0!"/>
    <x v="0"/>
    <s v="drama"/>
  </r>
  <r>
    <x v="2"/>
    <x v="0"/>
    <s v="USD"/>
    <n v="1436566135"/>
    <n v="1433974135"/>
    <b v="0"/>
    <n v="0"/>
    <b v="0"/>
    <s v="film &amp; video/drama"/>
    <n v="0"/>
    <e v="#DIV/0!"/>
    <x v="0"/>
    <s v="drama"/>
  </r>
  <r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x v="2"/>
    <x v="0"/>
    <s v="USD"/>
    <n v="1431702289"/>
    <n v="1426518289"/>
    <b v="0"/>
    <n v="1"/>
    <b v="0"/>
    <s v="film &amp; video/drama"/>
    <n v="0.02"/>
    <n v="100"/>
    <x v="0"/>
    <s v="drama"/>
  </r>
  <r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x v="2"/>
    <x v="0"/>
    <s v="USD"/>
    <n v="1427569564"/>
    <n v="1422389164"/>
    <b v="0"/>
    <n v="0"/>
    <b v="0"/>
    <s v="film &amp; video/drama"/>
    <n v="0"/>
    <e v="#DIV/0!"/>
    <x v="0"/>
    <s v="drama"/>
  </r>
  <r>
    <x v="2"/>
    <x v="0"/>
    <s v="USD"/>
    <n v="1427423940"/>
    <n v="1422383318"/>
    <b v="0"/>
    <n v="2"/>
    <b v="0"/>
    <s v="film &amp; video/drama"/>
    <n v="0.13"/>
    <n v="65"/>
    <x v="0"/>
    <s v="drama"/>
  </r>
  <r>
    <x v="2"/>
    <x v="0"/>
    <s v="USD"/>
    <n v="1463879100"/>
    <n v="1461287350"/>
    <b v="0"/>
    <n v="0"/>
    <b v="0"/>
    <s v="film &amp; video/drama"/>
    <n v="0"/>
    <e v="#DIV/0!"/>
    <x v="0"/>
    <s v="drama"/>
  </r>
  <r>
    <x v="2"/>
    <x v="2"/>
    <s v="AUD"/>
    <n v="1436506726"/>
    <n v="1431322726"/>
    <b v="0"/>
    <n v="0"/>
    <b v="0"/>
    <s v="film &amp; video/drama"/>
    <n v="0"/>
    <e v="#DIV/0!"/>
    <x v="0"/>
    <s v="drama"/>
  </r>
  <r>
    <x v="2"/>
    <x v="0"/>
    <s v="USD"/>
    <n v="1460153054"/>
    <n v="1457564654"/>
    <b v="0"/>
    <n v="0"/>
    <b v="0"/>
    <s v="film &amp; video/drama"/>
    <n v="0"/>
    <e v="#DIV/0!"/>
    <x v="0"/>
    <s v="drama"/>
  </r>
  <r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x v="2"/>
    <x v="0"/>
    <s v="USD"/>
    <n v="1436477241"/>
    <n v="1433885241"/>
    <b v="0"/>
    <n v="0"/>
    <b v="0"/>
    <s v="film &amp; video/drama"/>
    <n v="0"/>
    <e v="#DIV/0!"/>
    <x v="0"/>
    <s v="drama"/>
  </r>
  <r>
    <x v="2"/>
    <x v="1"/>
    <s v="GBP"/>
    <n v="1433176105"/>
    <n v="1427992105"/>
    <b v="0"/>
    <n v="0"/>
    <b v="0"/>
    <s v="film &amp; video/drama"/>
    <n v="0"/>
    <e v="#DIV/0!"/>
    <x v="0"/>
    <s v="drama"/>
  </r>
  <r>
    <x v="2"/>
    <x v="12"/>
    <s v="EUR"/>
    <n v="1455402297"/>
    <n v="1452810297"/>
    <b v="0"/>
    <n v="0"/>
    <b v="0"/>
    <s v="film &amp; video/drama"/>
    <n v="0"/>
    <e v="#DIV/0!"/>
    <x v="0"/>
    <s v="drama"/>
  </r>
  <r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x v="2"/>
    <x v="0"/>
    <s v="USD"/>
    <n v="1451775651"/>
    <n v="1449183651"/>
    <b v="0"/>
    <n v="0"/>
    <b v="0"/>
    <s v="film &amp; video/drama"/>
    <n v="0"/>
    <e v="#DIV/0!"/>
    <x v="0"/>
    <s v="drama"/>
  </r>
  <r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x v="2"/>
    <x v="0"/>
    <s v="USD"/>
    <n v="1475185972"/>
    <n v="1472593972"/>
    <b v="0"/>
    <n v="0"/>
    <b v="0"/>
    <s v="film &amp; video/drama"/>
    <n v="0"/>
    <e v="#DIV/0!"/>
    <x v="0"/>
    <s v="drama"/>
  </r>
  <r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x v="2"/>
    <x v="0"/>
    <s v="USD"/>
    <n v="1436478497"/>
    <n v="1433886497"/>
    <b v="0"/>
    <n v="0"/>
    <b v="0"/>
    <s v="film &amp; video/drama"/>
    <n v="0"/>
    <e v="#DIV/0!"/>
    <x v="0"/>
    <s v="drama"/>
  </r>
  <r>
    <x v="2"/>
    <x v="0"/>
    <s v="USD"/>
    <n v="1451952000"/>
    <n v="1447380099"/>
    <b v="0"/>
    <n v="0"/>
    <b v="0"/>
    <s v="film &amp; video/drama"/>
    <n v="0"/>
    <e v="#DIV/0!"/>
    <x v="0"/>
    <s v="drama"/>
  </r>
  <r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x v="2"/>
    <x v="0"/>
    <s v="USD"/>
    <n v="1483088400"/>
    <n v="1481324760"/>
    <b v="0"/>
    <n v="0"/>
    <b v="0"/>
    <s v="film &amp; video/drama"/>
    <n v="0"/>
    <e v="#DIV/0!"/>
    <x v="0"/>
    <s v="drama"/>
  </r>
  <r>
    <x v="2"/>
    <x v="2"/>
    <s v="AUD"/>
    <n v="1446984000"/>
    <n v="1445308730"/>
    <b v="0"/>
    <n v="5"/>
    <b v="0"/>
    <s v="film &amp; video/drama"/>
    <n v="0.25"/>
    <n v="50"/>
    <x v="0"/>
    <s v="drama"/>
  </r>
  <r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x v="0"/>
    <x v="0"/>
    <s v="USD"/>
    <n v="1279555200"/>
    <n v="1276480894"/>
    <b v="1"/>
    <n v="50"/>
    <b v="1"/>
    <s v="film &amp; video/documentary"/>
    <n v="1"/>
    <n v="100"/>
    <x v="0"/>
    <s v="documentary"/>
  </r>
  <r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x v="2"/>
    <x v="0"/>
    <s v="USD"/>
    <n v="1448660404"/>
    <n v="1443472804"/>
    <b v="0"/>
    <n v="2"/>
    <b v="0"/>
    <s v="film &amp; video/animation"/>
    <n v="1.2E-4"/>
    <n v="3"/>
    <x v="0"/>
    <s v="animation"/>
  </r>
  <r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x v="2"/>
    <x v="0"/>
    <s v="USD"/>
    <n v="1445540340"/>
    <n v="1444340940"/>
    <b v="0"/>
    <n v="0"/>
    <b v="0"/>
    <s v="film &amp; video/animation"/>
    <n v="0"/>
    <e v="#DIV/0!"/>
    <x v="0"/>
    <s v="animation"/>
  </r>
  <r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x v="2"/>
    <x v="0"/>
    <s v="USD"/>
    <n v="1259297940"/>
    <n v="1252964282"/>
    <b v="0"/>
    <n v="0"/>
    <b v="0"/>
    <s v="film &amp; video/animation"/>
    <n v="0"/>
    <e v="#DIV/0!"/>
    <x v="0"/>
    <s v="animation"/>
  </r>
  <r>
    <x v="2"/>
    <x v="0"/>
    <s v="USD"/>
    <n v="1378866867"/>
    <n v="1377570867"/>
    <b v="0"/>
    <n v="5"/>
    <b v="0"/>
    <s v="film &amp; video/animation"/>
    <n v="2.4E-2"/>
    <n v="4.8"/>
    <x v="0"/>
    <s v="animation"/>
  </r>
  <r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x v="2"/>
    <x v="0"/>
    <s v="USD"/>
    <n v="1444576022"/>
    <n v="1439392022"/>
    <b v="0"/>
    <n v="0"/>
    <b v="0"/>
    <s v="film &amp; video/animation"/>
    <n v="0"/>
    <e v="#DIV/0!"/>
    <x v="0"/>
    <s v="animation"/>
  </r>
  <r>
    <x v="2"/>
    <x v="0"/>
    <s v="USD"/>
    <n v="1385931702"/>
    <n v="1383076902"/>
    <b v="0"/>
    <n v="2"/>
    <b v="0"/>
    <s v="film &amp; video/animation"/>
    <n v="0.05"/>
    <n v="62.5"/>
    <x v="0"/>
    <s v="animation"/>
  </r>
  <r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x v="2"/>
    <x v="0"/>
    <s v="USD"/>
    <n v="1375260113"/>
    <n v="1372668113"/>
    <b v="0"/>
    <n v="0"/>
    <b v="0"/>
    <s v="film &amp; video/animation"/>
    <n v="0"/>
    <e v="#DIV/0!"/>
    <x v="0"/>
    <s v="animation"/>
  </r>
  <r>
    <x v="2"/>
    <x v="5"/>
    <s v="CAD"/>
    <n v="1475912326"/>
    <n v="1470728326"/>
    <b v="0"/>
    <n v="0"/>
    <b v="0"/>
    <s v="film &amp; video/animation"/>
    <n v="0"/>
    <e v="#DIV/0!"/>
    <x v="0"/>
    <s v="animation"/>
  </r>
  <r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x v="2"/>
    <x v="0"/>
    <s v="USD"/>
    <n v="1413569818"/>
    <n v="1412705818"/>
    <b v="0"/>
    <n v="0"/>
    <b v="0"/>
    <s v="film &amp; video/animation"/>
    <n v="0"/>
    <e v="#DIV/0!"/>
    <x v="0"/>
    <s v="animation"/>
  </r>
  <r>
    <x v="2"/>
    <x v="0"/>
    <s v="USD"/>
    <n v="1458859153"/>
    <n v="1456270753"/>
    <b v="0"/>
    <n v="1"/>
    <b v="0"/>
    <s v="film &amp; video/animation"/>
    <n v="1E-3"/>
    <n v="5"/>
    <x v="0"/>
    <s v="animation"/>
  </r>
  <r>
    <x v="2"/>
    <x v="1"/>
    <s v="GBP"/>
    <n v="1383418996"/>
    <n v="1380826996"/>
    <b v="0"/>
    <n v="0"/>
    <b v="0"/>
    <s v="film &amp; video/animation"/>
    <n v="0"/>
    <e v="#DIV/0!"/>
    <x v="0"/>
    <s v="animation"/>
  </r>
  <r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x v="2"/>
    <x v="5"/>
    <s v="CAD"/>
    <n v="1391991701"/>
    <n v="1389399701"/>
    <b v="0"/>
    <n v="2"/>
    <b v="0"/>
    <s v="film &amp; video/animation"/>
    <n v="1E-3"/>
    <n v="5"/>
    <x v="0"/>
    <s v="animation"/>
  </r>
  <r>
    <x v="2"/>
    <x v="0"/>
    <s v="USD"/>
    <n v="1329342361"/>
    <n v="1324158361"/>
    <b v="0"/>
    <n v="1"/>
    <b v="0"/>
    <s v="film &amp; video/animation"/>
    <n v="0.05"/>
    <n v="50"/>
    <x v="0"/>
    <s v="animation"/>
  </r>
  <r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x v="2"/>
    <x v="0"/>
    <s v="USD"/>
    <n v="1390669791"/>
    <n v="1388077791"/>
    <b v="0"/>
    <n v="0"/>
    <b v="0"/>
    <s v="film &amp; video/animation"/>
    <n v="0"/>
    <e v="#DIV/0!"/>
    <x v="0"/>
    <s v="animation"/>
  </r>
  <r>
    <x v="2"/>
    <x v="0"/>
    <s v="USD"/>
    <n v="1431536015"/>
    <n v="1428944015"/>
    <b v="0"/>
    <n v="12"/>
    <b v="0"/>
    <s v="film &amp; video/animation"/>
    <n v="0.64"/>
    <n v="40"/>
    <x v="0"/>
    <s v="animation"/>
  </r>
  <r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x v="2"/>
    <x v="5"/>
    <s v="CAD"/>
    <n v="1408213512"/>
    <n v="1405621512"/>
    <b v="0"/>
    <n v="0"/>
    <b v="0"/>
    <s v="film &amp; video/animation"/>
    <n v="0"/>
    <e v="#DIV/0!"/>
    <x v="0"/>
    <s v="animation"/>
  </r>
  <r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x v="2"/>
    <x v="1"/>
    <s v="GBP"/>
    <n v="1370204367"/>
    <n v="1368476367"/>
    <b v="0"/>
    <n v="0"/>
    <b v="0"/>
    <s v="film &amp; video/animation"/>
    <n v="0"/>
    <e v="#DIV/0!"/>
    <x v="0"/>
    <s v="animation"/>
  </r>
  <r>
    <x v="2"/>
    <x v="0"/>
    <s v="USD"/>
    <n v="1312945341"/>
    <n v="1307761341"/>
    <b v="0"/>
    <n v="0"/>
    <b v="0"/>
    <s v="film &amp; video/animation"/>
    <n v="0"/>
    <e v="#DIV/0!"/>
    <x v="0"/>
    <s v="animation"/>
  </r>
  <r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x v="2"/>
    <x v="0"/>
    <s v="USD"/>
    <n v="1347057464"/>
    <n v="1344465464"/>
    <b v="0"/>
    <n v="5"/>
    <b v="0"/>
    <s v="film &amp; video/animation"/>
    <n v="7.6E-3"/>
    <n v="15.2"/>
    <x v="0"/>
    <s v="animation"/>
  </r>
  <r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x v="2"/>
    <x v="0"/>
    <s v="USD"/>
    <n v="1341978665"/>
    <n v="1336795283"/>
    <b v="0"/>
    <n v="0"/>
    <b v="0"/>
    <s v="film &amp; video/animation"/>
    <n v="0"/>
    <e v="#DIV/0!"/>
    <x v="0"/>
    <s v="animation"/>
  </r>
  <r>
    <x v="2"/>
    <x v="1"/>
    <s v="GBP"/>
    <n v="1409960724"/>
    <n v="1404776724"/>
    <b v="0"/>
    <n v="0"/>
    <b v="0"/>
    <s v="film &amp; video/animation"/>
    <n v="0"/>
    <e v="#DIV/0!"/>
    <x v="0"/>
    <s v="animation"/>
  </r>
  <r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x v="2"/>
    <x v="0"/>
    <s v="USD"/>
    <n v="1410972319"/>
    <n v="1408380319"/>
    <b v="0"/>
    <n v="14"/>
    <b v="0"/>
    <s v="film &amp; video/animation"/>
    <n v="2.87E-2"/>
    <n v="61.5"/>
    <x v="0"/>
    <s v="animation"/>
  </r>
  <r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x v="2"/>
    <x v="0"/>
    <s v="USD"/>
    <n v="1430877843"/>
    <n v="1428285843"/>
    <b v="0"/>
    <n v="0"/>
    <b v="0"/>
    <s v="film &amp; video/animation"/>
    <n v="0"/>
    <e v="#DIV/0!"/>
    <x v="0"/>
    <s v="animation"/>
  </r>
  <r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x v="2"/>
    <x v="0"/>
    <s v="USD"/>
    <n v="1337371334"/>
    <n v="1332187334"/>
    <b v="0"/>
    <n v="0"/>
    <b v="0"/>
    <s v="film &amp; video/animation"/>
    <n v="0"/>
    <e v="#DIV/0!"/>
    <x v="0"/>
    <s v="animation"/>
  </r>
  <r>
    <x v="2"/>
    <x v="0"/>
    <s v="USD"/>
    <n v="1427921509"/>
    <n v="1425333109"/>
    <b v="0"/>
    <n v="0"/>
    <b v="0"/>
    <s v="film &amp; video/animation"/>
    <n v="0"/>
    <e v="#DIV/0!"/>
    <x v="0"/>
    <s v="animation"/>
  </r>
  <r>
    <x v="2"/>
    <x v="0"/>
    <s v="USD"/>
    <n v="1416566835"/>
    <n v="1411379235"/>
    <b v="0"/>
    <n v="55"/>
    <b v="0"/>
    <s v="film &amp; video/animation"/>
    <n v="0.3256"/>
    <n v="88.8"/>
    <x v="0"/>
    <s v="animation"/>
  </r>
  <r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x v="2"/>
    <x v="0"/>
    <s v="USD"/>
    <n v="1460644440"/>
    <n v="1458336690"/>
    <b v="0"/>
    <n v="1"/>
    <b v="0"/>
    <s v="film &amp; video/animation"/>
    <n v="1E-3"/>
    <n v="10"/>
    <x v="0"/>
    <s v="animation"/>
  </r>
  <r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x v="2"/>
    <x v="5"/>
    <s v="CAD"/>
    <n v="1482678994"/>
    <n v="1477491394"/>
    <b v="0"/>
    <n v="0"/>
    <b v="0"/>
    <s v="film &amp; video/animation"/>
    <n v="0"/>
    <e v="#DIV/0!"/>
    <x v="0"/>
    <s v="animation"/>
  </r>
  <r>
    <x v="2"/>
    <x v="0"/>
    <s v="USD"/>
    <n v="1483924700"/>
    <n v="1481332700"/>
    <b v="0"/>
    <n v="0"/>
    <b v="0"/>
    <s v="film &amp; video/animation"/>
    <n v="0"/>
    <e v="#DIV/0!"/>
    <x v="0"/>
    <s v="animation"/>
  </r>
  <r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x v="2"/>
    <x v="0"/>
    <s v="USD"/>
    <n v="1345677285"/>
    <n v="1343085285"/>
    <b v="0"/>
    <n v="0"/>
    <b v="0"/>
    <s v="film &amp; video/animation"/>
    <n v="0"/>
    <e v="#DIV/0!"/>
    <x v="0"/>
    <s v="animation"/>
  </r>
  <r>
    <x v="2"/>
    <x v="0"/>
    <s v="USD"/>
    <n v="1453937699"/>
    <n v="1451345699"/>
    <b v="0"/>
    <n v="0"/>
    <b v="0"/>
    <s v="film &amp; video/animation"/>
    <n v="0"/>
    <e v="#DIV/0!"/>
    <x v="0"/>
    <s v="animation"/>
  </r>
  <r>
    <x v="2"/>
    <x v="11"/>
    <s v="SEK"/>
    <n v="1476319830"/>
    <n v="1471135830"/>
    <b v="0"/>
    <n v="0"/>
    <b v="0"/>
    <s v="film &amp; video/animation"/>
    <n v="0"/>
    <e v="#DIV/0!"/>
    <x v="0"/>
    <s v="animation"/>
  </r>
  <r>
    <x v="2"/>
    <x v="1"/>
    <s v="GBP"/>
    <n v="1432142738"/>
    <n v="1429550738"/>
    <b v="0"/>
    <n v="0"/>
    <b v="0"/>
    <s v="film &amp; video/animation"/>
    <n v="0"/>
    <e v="#DIV/0!"/>
    <x v="0"/>
    <s v="animation"/>
  </r>
  <r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x v="2"/>
    <x v="0"/>
    <s v="USD"/>
    <n v="1437076305"/>
    <n v="1434484305"/>
    <b v="0"/>
    <n v="0"/>
    <b v="0"/>
    <s v="film &amp; video/animation"/>
    <n v="0"/>
    <e v="#DIV/0!"/>
    <x v="0"/>
    <s v="animation"/>
  </r>
  <r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x v="2"/>
    <x v="0"/>
    <s v="USD"/>
    <n v="1310189851"/>
    <n v="1307597851"/>
    <b v="0"/>
    <n v="0"/>
    <b v="0"/>
    <s v="film &amp; video/animation"/>
    <n v="0"/>
    <e v="#DIV/0!"/>
    <x v="0"/>
    <s v="animation"/>
  </r>
  <r>
    <x v="2"/>
    <x v="0"/>
    <s v="USD"/>
    <n v="1332073025"/>
    <n v="1329484625"/>
    <b v="0"/>
    <n v="4"/>
    <b v="0"/>
    <s v="film &amp; video/animation"/>
    <n v="1.15E-2"/>
    <n v="57.5"/>
    <x v="0"/>
    <s v="animation"/>
  </r>
  <r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x v="2"/>
    <x v="0"/>
    <s v="USD"/>
    <n v="1376140520"/>
    <n v="1373548520"/>
    <b v="0"/>
    <n v="1"/>
    <b v="0"/>
    <s v="film &amp; video/animation"/>
    <n v="1.25E-3"/>
    <n v="250"/>
    <x v="0"/>
    <s v="animation"/>
  </r>
  <r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x v="2"/>
    <x v="1"/>
    <s v="GBP"/>
    <n v="1435504170"/>
    <n v="1432912170"/>
    <b v="0"/>
    <n v="1"/>
    <b v="0"/>
    <s v="film &amp; video/animation"/>
    <n v="2E-3"/>
    <n v="10"/>
    <x v="0"/>
    <s v="animation"/>
  </r>
  <r>
    <x v="2"/>
    <x v="0"/>
    <s v="USD"/>
    <n v="1456805639"/>
    <n v="1454213639"/>
    <b v="0"/>
    <n v="0"/>
    <b v="0"/>
    <s v="film &amp; video/animation"/>
    <n v="0"/>
    <e v="#DIV/0!"/>
    <x v="0"/>
    <s v="animation"/>
  </r>
  <r>
    <x v="2"/>
    <x v="0"/>
    <s v="USD"/>
    <n v="1365228982"/>
    <n v="1362640582"/>
    <b v="0"/>
    <n v="5"/>
    <b v="0"/>
    <s v="film &amp; video/animation"/>
    <n v="0.03"/>
    <n v="30"/>
    <x v="0"/>
    <s v="animation"/>
  </r>
  <r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x v="2"/>
    <x v="1"/>
    <s v="GBP"/>
    <n v="1432752080"/>
    <n v="1427568080"/>
    <b v="0"/>
    <n v="0"/>
    <b v="0"/>
    <s v="film &amp; video/animation"/>
    <n v="0"/>
    <e v="#DIV/0!"/>
    <x v="0"/>
    <s v="animation"/>
  </r>
  <r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x v="2"/>
    <x v="0"/>
    <s v="USD"/>
    <n v="1441550760"/>
    <n v="1438958824"/>
    <b v="0"/>
    <n v="0"/>
    <b v="0"/>
    <s v="film &amp; video/animation"/>
    <n v="0"/>
    <e v="#DIV/0!"/>
    <x v="0"/>
    <s v="animation"/>
  </r>
  <r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x v="0"/>
    <x v="0"/>
    <s v="USD"/>
    <n v="1477976340"/>
    <n v="1475460819"/>
    <b v="0"/>
    <n v="56"/>
    <b v="1"/>
    <s v="theater/plays"/>
    <n v="1.0464"/>
    <n v="93.428571428571431"/>
    <x v="1"/>
    <s v="plays"/>
  </r>
  <r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x v="0"/>
    <x v="0"/>
    <s v="USD"/>
    <n v="1442805076"/>
    <n v="1440213076"/>
    <b v="0"/>
    <n v="84"/>
    <b v="1"/>
    <s v="theater/plays"/>
    <n v="1.206"/>
    <n v="71.785714285714292"/>
    <x v="1"/>
    <s v="plays"/>
  </r>
  <r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x v="0"/>
    <x v="0"/>
    <s v="USD"/>
    <n v="1410601041"/>
    <n v="1406713041"/>
    <b v="0"/>
    <n v="12"/>
    <b v="1"/>
    <s v="theater/plays"/>
    <n v="1"/>
    <n v="1000"/>
    <x v="1"/>
    <s v="plays"/>
  </r>
  <r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x v="0"/>
    <x v="0"/>
    <s v="USD"/>
    <n v="1487347500"/>
    <n v="1484715366"/>
    <b v="0"/>
    <n v="158"/>
    <b v="1"/>
    <s v="theater/plays"/>
    <n v="1.0085"/>
    <n v="63.829113924050631"/>
    <x v="1"/>
    <s v="plays"/>
  </r>
  <r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x v="0"/>
    <x v="0"/>
    <s v="USD"/>
    <n v="1481957940"/>
    <n v="1478050429"/>
    <b v="0"/>
    <n v="31"/>
    <b v="1"/>
    <s v="theater/plays"/>
    <n v="1"/>
    <n v="129.03225806451613"/>
    <x v="1"/>
    <s v="plays"/>
  </r>
  <r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x v="0"/>
    <x v="1"/>
    <s v="GBP"/>
    <n v="1463394365"/>
    <n v="1461320765"/>
    <b v="0"/>
    <n v="17"/>
    <b v="1"/>
    <s v="theater/plays"/>
    <n v="1.002"/>
    <n v="117.88235294117646"/>
    <x v="1"/>
    <s v="plays"/>
  </r>
  <r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x v="0"/>
    <x v="0"/>
    <s v="USD"/>
    <n v="1463166263"/>
    <n v="1460574263"/>
    <b v="0"/>
    <n v="60"/>
    <b v="1"/>
    <s v="theater/plays"/>
    <n v="3.0242"/>
    <n v="252.01666666666668"/>
    <x v="1"/>
    <s v="plays"/>
  </r>
  <r>
    <x v="0"/>
    <x v="1"/>
    <s v="GBP"/>
    <n v="1467681107"/>
    <n v="1465866707"/>
    <b v="0"/>
    <n v="20"/>
    <b v="1"/>
    <s v="theater/plays"/>
    <n v="1.00644"/>
    <n v="25.161000000000001"/>
    <x v="1"/>
    <s v="plays"/>
  </r>
  <r>
    <x v="2"/>
    <x v="0"/>
    <s v="USD"/>
    <n v="1423078606"/>
    <n v="1420486606"/>
    <b v="0"/>
    <n v="1"/>
    <b v="0"/>
    <s v="technology/web"/>
    <n v="6.666666666666667E-5"/>
    <n v="1"/>
    <x v="2"/>
    <s v="web"/>
  </r>
  <r>
    <x v="2"/>
    <x v="0"/>
    <s v="USD"/>
    <n v="1446080834"/>
    <n v="1443488834"/>
    <b v="0"/>
    <n v="1"/>
    <b v="0"/>
    <s v="technology/web"/>
    <n v="5.5555555555555558E-3"/>
    <n v="25"/>
    <x v="2"/>
    <s v="web"/>
  </r>
  <r>
    <x v="2"/>
    <x v="0"/>
    <s v="USD"/>
    <n v="1462293716"/>
    <n v="1457113316"/>
    <b v="0"/>
    <n v="1"/>
    <b v="0"/>
    <s v="technology/web"/>
    <n v="3.9999999999999998E-6"/>
    <n v="1"/>
    <x v="2"/>
    <s v="web"/>
  </r>
  <r>
    <x v="2"/>
    <x v="2"/>
    <s v="AUD"/>
    <n v="1414807962"/>
    <n v="1412215962"/>
    <b v="0"/>
    <n v="2"/>
    <b v="0"/>
    <s v="technology/web"/>
    <n v="3.1818181818181819E-3"/>
    <n v="35"/>
    <x v="2"/>
    <s v="web"/>
  </r>
  <r>
    <x v="2"/>
    <x v="0"/>
    <s v="USD"/>
    <n v="1467647160"/>
    <n v="1465055160"/>
    <b v="0"/>
    <n v="2"/>
    <b v="0"/>
    <s v="technology/web"/>
    <n v="1.2E-2"/>
    <n v="3"/>
    <x v="2"/>
    <s v="web"/>
  </r>
  <r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x v="2"/>
    <x v="0"/>
    <s v="USD"/>
    <n v="1445097715"/>
    <n v="1441209715"/>
    <b v="0"/>
    <n v="2"/>
    <b v="0"/>
    <s v="technology/web"/>
    <n v="8.6666666666666663E-4"/>
    <n v="26"/>
    <x v="2"/>
    <s v="web"/>
  </r>
  <r>
    <x v="2"/>
    <x v="1"/>
    <s v="GBP"/>
    <n v="1455122564"/>
    <n v="1452530564"/>
    <b v="0"/>
    <n v="0"/>
    <b v="0"/>
    <s v="technology/web"/>
    <n v="0"/>
    <e v="#DIV/0!"/>
    <x v="2"/>
    <s v="web"/>
  </r>
  <r>
    <x v="2"/>
    <x v="1"/>
    <s v="GBP"/>
    <n v="1446154848"/>
    <n v="1443562848"/>
    <b v="0"/>
    <n v="1"/>
    <b v="0"/>
    <s v="technology/web"/>
    <n v="8.9999999999999998E-4"/>
    <n v="9"/>
    <x v="2"/>
    <s v="web"/>
  </r>
  <r>
    <x v="2"/>
    <x v="1"/>
    <s v="GBP"/>
    <n v="1436368622"/>
    <n v="1433776622"/>
    <b v="0"/>
    <n v="8"/>
    <b v="0"/>
    <s v="technology/web"/>
    <n v="2.7199999999999998E-2"/>
    <n v="8.5"/>
    <x v="2"/>
    <s v="web"/>
  </r>
  <r>
    <x v="2"/>
    <x v="5"/>
    <s v="CAD"/>
    <n v="1485838800"/>
    <n v="1484756245"/>
    <b v="0"/>
    <n v="4"/>
    <b v="0"/>
    <s v="technology/web"/>
    <n v="7.0000000000000001E-3"/>
    <n v="8.75"/>
    <x v="2"/>
    <s v="web"/>
  </r>
  <r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x v="2"/>
    <x v="5"/>
    <s v="CAD"/>
    <n v="1452350896"/>
    <n v="1447166896"/>
    <b v="0"/>
    <n v="0"/>
    <b v="0"/>
    <s v="technology/web"/>
    <n v="0"/>
    <e v="#DIV/0!"/>
    <x v="2"/>
    <s v="web"/>
  </r>
  <r>
    <x v="2"/>
    <x v="0"/>
    <s v="USD"/>
    <n v="1415988991"/>
    <n v="1413393391"/>
    <b v="0"/>
    <n v="6"/>
    <b v="0"/>
    <s v="technology/web"/>
    <n v="4.9199999999999999E-3"/>
    <n v="20.5"/>
    <x v="2"/>
    <s v="web"/>
  </r>
  <r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x v="2"/>
    <x v="1"/>
    <s v="GBP"/>
    <n v="1465720143"/>
    <n v="1463128143"/>
    <b v="0"/>
    <n v="0"/>
    <b v="0"/>
    <s v="technology/web"/>
    <n v="0"/>
    <e v="#DIV/0!"/>
    <x v="2"/>
    <s v="web"/>
  </r>
  <r>
    <x v="2"/>
    <x v="0"/>
    <s v="USD"/>
    <n v="1452112717"/>
    <n v="1449520717"/>
    <b v="0"/>
    <n v="1"/>
    <b v="0"/>
    <s v="technology/web"/>
    <n v="2.5000000000000001E-2"/>
    <n v="200"/>
    <x v="2"/>
    <s v="web"/>
  </r>
  <r>
    <x v="2"/>
    <x v="12"/>
    <s v="EUR"/>
    <n v="1480721803"/>
    <n v="1478126203"/>
    <b v="0"/>
    <n v="20"/>
    <b v="0"/>
    <s v="technology/web"/>
    <n v="9.1066666666666674E-3"/>
    <n v="68.3"/>
    <x v="2"/>
    <s v="web"/>
  </r>
  <r>
    <x v="2"/>
    <x v="0"/>
    <s v="USD"/>
    <n v="1427227905"/>
    <n v="1424639505"/>
    <b v="0"/>
    <n v="0"/>
    <b v="0"/>
    <s v="technology/web"/>
    <n v="0"/>
    <e v="#DIV/0!"/>
    <x v="2"/>
    <s v="web"/>
  </r>
  <r>
    <x v="2"/>
    <x v="0"/>
    <s v="USD"/>
    <n v="1449989260"/>
    <n v="1447397260"/>
    <b v="0"/>
    <n v="1"/>
    <b v="0"/>
    <s v="technology/web"/>
    <n v="2.0833333333333335E-4"/>
    <n v="50"/>
    <x v="2"/>
    <s v="web"/>
  </r>
  <r>
    <x v="2"/>
    <x v="5"/>
    <s v="CAD"/>
    <n v="1418841045"/>
    <n v="1416249045"/>
    <b v="0"/>
    <n v="3"/>
    <b v="0"/>
    <s v="technology/web"/>
    <n v="1.2E-4"/>
    <n v="4"/>
    <x v="2"/>
    <s v="web"/>
  </r>
  <r>
    <x v="2"/>
    <x v="0"/>
    <s v="USD"/>
    <n v="1445874513"/>
    <n v="1442850513"/>
    <b v="0"/>
    <n v="2"/>
    <b v="0"/>
    <s v="technology/web"/>
    <n v="3.6666666666666666E-3"/>
    <n v="27.5"/>
    <x v="2"/>
    <s v="web"/>
  </r>
  <r>
    <x v="2"/>
    <x v="9"/>
    <s v="EUR"/>
    <n v="1482052815"/>
    <n v="1479460815"/>
    <b v="0"/>
    <n v="0"/>
    <b v="0"/>
    <s v="technology/web"/>
    <n v="0"/>
    <e v="#DIV/0!"/>
    <x v="2"/>
    <s v="web"/>
  </r>
  <r>
    <x v="2"/>
    <x v="2"/>
    <s v="AUD"/>
    <n v="1424137247"/>
    <n v="1421545247"/>
    <b v="0"/>
    <n v="2"/>
    <b v="0"/>
    <s v="technology/web"/>
    <n v="9.0666666666666662E-4"/>
    <n v="34"/>
    <x v="2"/>
    <s v="web"/>
  </r>
  <r>
    <x v="2"/>
    <x v="6"/>
    <s v="EUR"/>
    <n v="1457822275"/>
    <n v="1455230275"/>
    <b v="0"/>
    <n v="1"/>
    <b v="0"/>
    <s v="technology/web"/>
    <n v="5.5555555555555558E-5"/>
    <n v="1"/>
    <x v="2"/>
    <s v="web"/>
  </r>
  <r>
    <x v="2"/>
    <x v="1"/>
    <s v="GBP"/>
    <n v="1436554249"/>
    <n v="1433962249"/>
    <b v="0"/>
    <n v="0"/>
    <b v="0"/>
    <s v="technology/web"/>
    <n v="0"/>
    <e v="#DIV/0!"/>
    <x v="2"/>
    <s v="web"/>
  </r>
  <r>
    <x v="2"/>
    <x v="0"/>
    <s v="USD"/>
    <n v="1468513533"/>
    <n v="1465921533"/>
    <b v="0"/>
    <n v="1"/>
    <b v="0"/>
    <s v="technology/web"/>
    <n v="2.0000000000000001E-4"/>
    <n v="1"/>
    <x v="2"/>
    <s v="web"/>
  </r>
  <r>
    <x v="2"/>
    <x v="0"/>
    <s v="USD"/>
    <n v="1420143194"/>
    <n v="1417551194"/>
    <b v="0"/>
    <n v="0"/>
    <b v="0"/>
    <s v="technology/web"/>
    <n v="0"/>
    <e v="#DIV/0!"/>
    <x v="2"/>
    <s v="web"/>
  </r>
  <r>
    <x v="2"/>
    <x v="4"/>
    <s v="NZD"/>
    <n v="1452942000"/>
    <n v="1449785223"/>
    <b v="0"/>
    <n v="5"/>
    <b v="0"/>
    <s v="technology/web"/>
    <n v="0.01"/>
    <n v="49"/>
    <x v="2"/>
    <s v="web"/>
  </r>
  <r>
    <x v="2"/>
    <x v="5"/>
    <s v="CAD"/>
    <n v="1451679612"/>
    <n v="1449087612"/>
    <b v="0"/>
    <n v="1"/>
    <b v="0"/>
    <s v="technology/web"/>
    <n v="8.0000000000000002E-3"/>
    <n v="20"/>
    <x v="2"/>
    <s v="web"/>
  </r>
  <r>
    <x v="2"/>
    <x v="0"/>
    <s v="USD"/>
    <n v="1455822569"/>
    <n v="1453230569"/>
    <b v="0"/>
    <n v="1"/>
    <b v="0"/>
    <s v="technology/web"/>
    <n v="1.6705882352941177E-3"/>
    <n v="142"/>
    <x v="2"/>
    <s v="web"/>
  </r>
  <r>
    <x v="2"/>
    <x v="0"/>
    <s v="USD"/>
    <n v="1437969540"/>
    <n v="1436297723"/>
    <b v="0"/>
    <n v="2"/>
    <b v="0"/>
    <s v="technology/web"/>
    <n v="4.2399999999999998E-3"/>
    <n v="53"/>
    <x v="2"/>
    <s v="web"/>
  </r>
  <r>
    <x v="2"/>
    <x v="0"/>
    <s v="USD"/>
    <n v="1446660688"/>
    <n v="1444065088"/>
    <b v="0"/>
    <n v="0"/>
    <b v="0"/>
    <s v="technology/web"/>
    <n v="0"/>
    <e v="#DIV/0!"/>
    <x v="2"/>
    <s v="web"/>
  </r>
  <r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x v="2"/>
    <x v="1"/>
    <s v="GBP"/>
    <n v="1476873507"/>
    <n v="1474281507"/>
    <b v="0"/>
    <n v="4"/>
    <b v="0"/>
    <s v="technology/web"/>
    <n v="7.1556350626118068E-3"/>
    <n v="20"/>
    <x v="2"/>
    <s v="web"/>
  </r>
  <r>
    <x v="2"/>
    <x v="12"/>
    <s v="EUR"/>
    <n v="1434213443"/>
    <n v="1431621443"/>
    <b v="0"/>
    <n v="4"/>
    <b v="0"/>
    <s v="technology/web"/>
    <n v="4.3166666666666666E-3"/>
    <n v="64.75"/>
    <x v="2"/>
    <s v="web"/>
  </r>
  <r>
    <x v="2"/>
    <x v="0"/>
    <s v="USD"/>
    <n v="1427537952"/>
    <n v="1422357552"/>
    <b v="0"/>
    <n v="1"/>
    <b v="0"/>
    <s v="technology/web"/>
    <n v="1.2500000000000001E-5"/>
    <n v="1"/>
    <x v="2"/>
    <s v="web"/>
  </r>
  <r>
    <x v="2"/>
    <x v="0"/>
    <s v="USD"/>
    <n v="1463753302"/>
    <n v="1458569302"/>
    <b v="0"/>
    <n v="1"/>
    <b v="0"/>
    <s v="technology/web"/>
    <n v="2E-3"/>
    <n v="10"/>
    <x v="2"/>
    <s v="web"/>
  </r>
  <r>
    <x v="2"/>
    <x v="1"/>
    <s v="GBP"/>
    <n v="1441633993"/>
    <n v="1439560393"/>
    <b v="0"/>
    <n v="7"/>
    <b v="0"/>
    <s v="technology/web"/>
    <n v="1.12E-4"/>
    <n v="2"/>
    <x v="2"/>
    <s v="web"/>
  </r>
  <r>
    <x v="2"/>
    <x v="0"/>
    <s v="USD"/>
    <n v="1419539223"/>
    <n v="1416947223"/>
    <b v="0"/>
    <n v="5"/>
    <b v="0"/>
    <s v="technology/web"/>
    <n v="1.4583333333333334E-2"/>
    <n v="35"/>
    <x v="2"/>
    <s v="web"/>
  </r>
  <r>
    <x v="2"/>
    <x v="0"/>
    <s v="USD"/>
    <n v="1474580867"/>
    <n v="1471988867"/>
    <b v="0"/>
    <n v="1"/>
    <b v="0"/>
    <s v="technology/web"/>
    <n v="3.3333333333333332E-4"/>
    <n v="1"/>
    <x v="2"/>
    <s v="web"/>
  </r>
  <r>
    <x v="2"/>
    <x v="0"/>
    <s v="USD"/>
    <n v="1438474704"/>
    <n v="1435882704"/>
    <b v="0"/>
    <n v="0"/>
    <b v="0"/>
    <s v="technology/web"/>
    <n v="0"/>
    <e v="#DIV/0!"/>
    <x v="2"/>
    <s v="web"/>
  </r>
  <r>
    <x v="2"/>
    <x v="0"/>
    <s v="USD"/>
    <n v="1426442400"/>
    <n v="1424454319"/>
    <b v="0"/>
    <n v="0"/>
    <b v="0"/>
    <s v="technology/web"/>
    <n v="0"/>
    <e v="#DIV/0!"/>
    <x v="2"/>
    <s v="web"/>
  </r>
  <r>
    <x v="2"/>
    <x v="0"/>
    <s v="USD"/>
    <n v="1426800687"/>
    <n v="1424212287"/>
    <b v="0"/>
    <n v="1"/>
    <b v="0"/>
    <s v="technology/web"/>
    <n v="1.1111111111111112E-4"/>
    <n v="1"/>
    <x v="2"/>
    <s v="web"/>
  </r>
  <r>
    <x v="2"/>
    <x v="0"/>
    <s v="USD"/>
    <n v="1426522316"/>
    <n v="1423933916"/>
    <b v="0"/>
    <n v="2"/>
    <b v="0"/>
    <s v="technology/web"/>
    <n v="0.01"/>
    <n v="5"/>
    <x v="2"/>
    <s v="web"/>
  </r>
  <r>
    <x v="2"/>
    <x v="1"/>
    <s v="GBP"/>
    <n v="1448928000"/>
    <n v="1444123377"/>
    <b v="0"/>
    <n v="0"/>
    <b v="0"/>
    <s v="technology/web"/>
    <n v="0"/>
    <e v="#DIV/0!"/>
    <x v="2"/>
    <s v="web"/>
  </r>
  <r>
    <x v="2"/>
    <x v="0"/>
    <s v="USD"/>
    <n v="1424032207"/>
    <n v="1421440207"/>
    <b v="0"/>
    <n v="4"/>
    <b v="0"/>
    <s v="technology/web"/>
    <n v="5.5999999999999999E-3"/>
    <n v="14"/>
    <x v="2"/>
    <s v="web"/>
  </r>
  <r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x v="2"/>
    <x v="13"/>
    <s v="EUR"/>
    <n v="1479410886"/>
    <n v="1474223286"/>
    <b v="0"/>
    <n v="2"/>
    <b v="0"/>
    <s v="technology/web"/>
    <n v="3.3444444444444443E-2"/>
    <n v="150.5"/>
    <x v="2"/>
    <s v="web"/>
  </r>
  <r>
    <x v="2"/>
    <x v="0"/>
    <s v="USD"/>
    <n v="1436366699"/>
    <n v="1435070699"/>
    <b v="0"/>
    <n v="1"/>
    <b v="0"/>
    <s v="technology/web"/>
    <n v="1.3333333333333334E-4"/>
    <n v="1"/>
    <x v="2"/>
    <s v="web"/>
  </r>
  <r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x v="2"/>
    <x v="0"/>
    <s v="USD"/>
    <n v="1437570130"/>
    <n v="1434978130"/>
    <b v="0"/>
    <n v="2"/>
    <b v="0"/>
    <s v="technology/web"/>
    <n v="6.0999999999999997E-4"/>
    <n v="30.5"/>
    <x v="2"/>
    <s v="web"/>
  </r>
  <r>
    <x v="2"/>
    <x v="0"/>
    <s v="USD"/>
    <n v="1417584860"/>
    <n v="1414992860"/>
    <b v="0"/>
    <n v="1"/>
    <b v="0"/>
    <s v="technology/web"/>
    <n v="3.3333333333333333E-2"/>
    <n v="250"/>
    <x v="2"/>
    <s v="web"/>
  </r>
  <r>
    <x v="2"/>
    <x v="1"/>
    <s v="GBP"/>
    <n v="1428333345"/>
    <n v="1425744945"/>
    <b v="0"/>
    <n v="7"/>
    <b v="0"/>
    <s v="technology/web"/>
    <n v="0.23"/>
    <n v="16.428571428571427"/>
    <x v="2"/>
    <s v="web"/>
  </r>
  <r>
    <x v="2"/>
    <x v="0"/>
    <s v="USD"/>
    <n v="1460832206"/>
    <n v="1458240206"/>
    <b v="0"/>
    <n v="2"/>
    <b v="0"/>
    <s v="technology/web"/>
    <n v="1.0399999999999999E-3"/>
    <n v="13"/>
    <x v="2"/>
    <s v="web"/>
  </r>
  <r>
    <x v="2"/>
    <x v="0"/>
    <s v="USD"/>
    <n v="1430703638"/>
    <n v="1426815638"/>
    <b v="0"/>
    <n v="8"/>
    <b v="0"/>
    <s v="technology/web"/>
    <n v="4.2599999999999999E-3"/>
    <n v="53.25"/>
    <x v="2"/>
    <s v="web"/>
  </r>
  <r>
    <x v="2"/>
    <x v="0"/>
    <s v="USD"/>
    <n v="1478122292"/>
    <n v="1475530292"/>
    <b v="0"/>
    <n v="2"/>
    <b v="0"/>
    <s v="technology/web"/>
    <n v="2.9999999999999997E-4"/>
    <n v="3"/>
    <x v="2"/>
    <s v="web"/>
  </r>
  <r>
    <x v="2"/>
    <x v="0"/>
    <s v="USD"/>
    <n v="1469980800"/>
    <n v="1466787335"/>
    <b v="0"/>
    <n v="2"/>
    <b v="0"/>
    <s v="technology/web"/>
    <n v="2.6666666666666666E-3"/>
    <n v="10"/>
    <x v="2"/>
    <s v="web"/>
  </r>
  <r>
    <x v="2"/>
    <x v="0"/>
    <s v="USD"/>
    <n v="1417737781"/>
    <n v="1415145781"/>
    <b v="0"/>
    <n v="7"/>
    <b v="0"/>
    <s v="technology/web"/>
    <n v="0.34"/>
    <n v="121.42857142857143"/>
    <x v="2"/>
    <s v="web"/>
  </r>
  <r>
    <x v="2"/>
    <x v="0"/>
    <s v="USD"/>
    <n v="1425827760"/>
    <n v="1423769402"/>
    <b v="0"/>
    <n v="2"/>
    <b v="0"/>
    <s v="technology/web"/>
    <n v="6.2E-4"/>
    <n v="15.5"/>
    <x v="2"/>
    <s v="web"/>
  </r>
  <r>
    <x v="1"/>
    <x v="0"/>
    <s v="USD"/>
    <n v="1431198562"/>
    <n v="1426014562"/>
    <b v="0"/>
    <n v="1"/>
    <b v="0"/>
    <s v="technology/web"/>
    <n v="0.02"/>
    <n v="100"/>
    <x v="2"/>
    <s v="web"/>
  </r>
  <r>
    <x v="1"/>
    <x v="5"/>
    <s v="CAD"/>
    <n v="1419626139"/>
    <n v="1417034139"/>
    <b v="0"/>
    <n v="6"/>
    <b v="0"/>
    <s v="technology/web"/>
    <n v="1.4E-2"/>
    <n v="23.333333333333332"/>
    <x v="2"/>
    <s v="web"/>
  </r>
  <r>
    <x v="1"/>
    <x v="0"/>
    <s v="USD"/>
    <n v="1434654215"/>
    <n v="1432062215"/>
    <b v="0"/>
    <n v="0"/>
    <b v="0"/>
    <s v="technology/web"/>
    <n v="0"/>
    <e v="#DIV/0!"/>
    <x v="2"/>
    <s v="web"/>
  </r>
  <r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x v="1"/>
    <x v="0"/>
    <s v="USD"/>
    <n v="1409187056"/>
    <n v="1406595056"/>
    <b v="0"/>
    <n v="0"/>
    <b v="0"/>
    <s v="technology/web"/>
    <n v="0"/>
    <e v="#DIV/0!"/>
    <x v="2"/>
    <s v="web"/>
  </r>
  <r>
    <x v="1"/>
    <x v="0"/>
    <s v="USD"/>
    <n v="1440318908"/>
    <n v="1436430908"/>
    <b v="0"/>
    <n v="8"/>
    <b v="0"/>
    <s v="technology/web"/>
    <n v="2.6200000000000001E-2"/>
    <n v="16.375"/>
    <x v="2"/>
    <s v="web"/>
  </r>
  <r>
    <x v="1"/>
    <x v="9"/>
    <s v="EUR"/>
    <n v="1432479600"/>
    <n v="1428507409"/>
    <b v="0"/>
    <n v="1"/>
    <b v="0"/>
    <s v="technology/web"/>
    <n v="2E-3"/>
    <n v="10"/>
    <x v="2"/>
    <s v="web"/>
  </r>
  <r>
    <x v="1"/>
    <x v="0"/>
    <s v="USD"/>
    <n v="1448225336"/>
    <n v="1445629736"/>
    <b v="0"/>
    <n v="0"/>
    <b v="0"/>
    <s v="technology/web"/>
    <n v="0"/>
    <e v="#DIV/0!"/>
    <x v="2"/>
    <s v="web"/>
  </r>
  <r>
    <x v="1"/>
    <x v="0"/>
    <s v="USD"/>
    <n v="1434405980"/>
    <n v="1431813980"/>
    <b v="0"/>
    <n v="5"/>
    <b v="0"/>
    <s v="technology/web"/>
    <n v="9.7400000000000004E-3"/>
    <n v="292.2"/>
    <x v="2"/>
    <s v="web"/>
  </r>
  <r>
    <x v="1"/>
    <x v="1"/>
    <s v="GBP"/>
    <n v="1448761744"/>
    <n v="1446166144"/>
    <b v="0"/>
    <n v="1"/>
    <b v="0"/>
    <s v="technology/web"/>
    <n v="6.41025641025641E-3"/>
    <n v="5"/>
    <x v="2"/>
    <s v="web"/>
  </r>
  <r>
    <x v="1"/>
    <x v="0"/>
    <s v="USD"/>
    <n v="1429732586"/>
    <n v="1427140586"/>
    <b v="0"/>
    <n v="0"/>
    <b v="0"/>
    <s v="technology/web"/>
    <n v="0"/>
    <e v="#DIV/0!"/>
    <x v="2"/>
    <s v="web"/>
  </r>
  <r>
    <x v="1"/>
    <x v="6"/>
    <s v="EUR"/>
    <n v="1453210037"/>
    <n v="1448026037"/>
    <b v="0"/>
    <n v="0"/>
    <b v="0"/>
    <s v="technology/web"/>
    <n v="0"/>
    <e v="#DIV/0!"/>
    <x v="2"/>
    <s v="web"/>
  </r>
  <r>
    <x v="1"/>
    <x v="13"/>
    <s v="EUR"/>
    <n v="1472777146"/>
    <n v="1470185146"/>
    <b v="0"/>
    <n v="0"/>
    <b v="0"/>
    <s v="technology/web"/>
    <n v="0"/>
    <e v="#DIV/0!"/>
    <x v="2"/>
    <s v="web"/>
  </r>
  <r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x v="1"/>
    <x v="0"/>
    <s v="USD"/>
    <n v="1466731740"/>
    <n v="1464139740"/>
    <b v="0"/>
    <n v="0"/>
    <b v="0"/>
    <s v="technology/web"/>
    <n v="0"/>
    <e v="#DIV/0!"/>
    <x v="2"/>
    <s v="web"/>
  </r>
  <r>
    <x v="1"/>
    <x v="4"/>
    <s v="NZD"/>
    <n v="1443149759"/>
    <n v="1440557759"/>
    <b v="0"/>
    <n v="0"/>
    <b v="0"/>
    <s v="technology/web"/>
    <n v="0"/>
    <e v="#DIV/0!"/>
    <x v="2"/>
    <s v="web"/>
  </r>
  <r>
    <x v="1"/>
    <x v="6"/>
    <s v="EUR"/>
    <n v="1488013307"/>
    <n v="1485421307"/>
    <b v="0"/>
    <n v="0"/>
    <b v="0"/>
    <s v="technology/web"/>
    <n v="0"/>
    <e v="#DIV/0!"/>
    <x v="2"/>
    <s v="web"/>
  </r>
  <r>
    <x v="1"/>
    <x v="1"/>
    <s v="GBP"/>
    <n v="1431072843"/>
    <n v="1427184843"/>
    <b v="0"/>
    <n v="3"/>
    <b v="0"/>
    <s v="technology/web"/>
    <n v="0.03"/>
    <n v="20"/>
    <x v="2"/>
    <s v="web"/>
  </r>
  <r>
    <x v="1"/>
    <x v="0"/>
    <s v="USD"/>
    <n v="1449689203"/>
    <n v="1447097203"/>
    <b v="0"/>
    <n v="0"/>
    <b v="0"/>
    <s v="technology/web"/>
    <n v="0"/>
    <e v="#DIV/0!"/>
    <x v="2"/>
    <s v="web"/>
  </r>
  <r>
    <x v="1"/>
    <x v="0"/>
    <s v="USD"/>
    <n v="1416933390"/>
    <n v="1411745790"/>
    <b v="0"/>
    <n v="1"/>
    <b v="0"/>
    <s v="technology/web"/>
    <n v="3.9999999999999998E-7"/>
    <n v="1"/>
    <x v="2"/>
    <s v="web"/>
  </r>
  <r>
    <x v="1"/>
    <x v="5"/>
    <s v="CAD"/>
    <n v="1408986738"/>
    <n v="1405098738"/>
    <b v="0"/>
    <n v="1"/>
    <b v="0"/>
    <s v="technology/web"/>
    <n v="0.01"/>
    <n v="300"/>
    <x v="2"/>
    <s v="web"/>
  </r>
  <r>
    <x v="1"/>
    <x v="0"/>
    <s v="USD"/>
    <n v="1467934937"/>
    <n v="1465342937"/>
    <b v="0"/>
    <n v="3"/>
    <b v="0"/>
    <s v="technology/web"/>
    <n v="1.044E-2"/>
    <n v="87"/>
    <x v="2"/>
    <s v="web"/>
  </r>
  <r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x v="1"/>
    <x v="2"/>
    <s v="AUD"/>
    <n v="1432771997"/>
    <n v="1430179997"/>
    <b v="0"/>
    <n v="0"/>
    <b v="0"/>
    <s v="technology/web"/>
    <n v="0"/>
    <e v="#DIV/0!"/>
    <x v="2"/>
    <s v="web"/>
  </r>
  <r>
    <x v="1"/>
    <x v="0"/>
    <s v="USD"/>
    <n v="1431647041"/>
    <n v="1429055041"/>
    <b v="0"/>
    <n v="0"/>
    <b v="0"/>
    <s v="technology/web"/>
    <n v="0"/>
    <e v="#DIV/0!"/>
    <x v="2"/>
    <s v="web"/>
  </r>
  <r>
    <x v="1"/>
    <x v="5"/>
    <s v="CAD"/>
    <n v="1490560177"/>
    <n v="1487971777"/>
    <b v="0"/>
    <n v="0"/>
    <b v="0"/>
    <s v="technology/web"/>
    <n v="0"/>
    <e v="#DIV/0!"/>
    <x v="2"/>
    <s v="web"/>
  </r>
  <r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x v="1"/>
    <x v="11"/>
    <s v="SEK"/>
    <n v="1457996400"/>
    <n v="1452842511"/>
    <b v="0"/>
    <n v="1"/>
    <b v="0"/>
    <s v="technology/web"/>
    <n v="2.0000000000000001E-4"/>
    <n v="90"/>
    <x v="2"/>
    <s v="web"/>
  </r>
  <r>
    <x v="1"/>
    <x v="0"/>
    <s v="USD"/>
    <n v="1405269457"/>
    <n v="1402677457"/>
    <b v="0"/>
    <n v="0"/>
    <b v="0"/>
    <s v="technology/web"/>
    <n v="0"/>
    <e v="#DIV/0!"/>
    <x v="2"/>
    <s v="web"/>
  </r>
  <r>
    <x v="1"/>
    <x v="2"/>
    <s v="AUD"/>
    <n v="1463239108"/>
    <n v="1460647108"/>
    <b v="0"/>
    <n v="3"/>
    <b v="0"/>
    <s v="technology/web"/>
    <n v="1.75E-3"/>
    <n v="116.66666666666667"/>
    <x v="2"/>
    <s v="web"/>
  </r>
  <r>
    <x v="1"/>
    <x v="0"/>
    <s v="USD"/>
    <n v="1441516200"/>
    <n v="1438959121"/>
    <b v="0"/>
    <n v="1"/>
    <b v="0"/>
    <s v="technology/web"/>
    <n v="8.3340278356529708E-4"/>
    <n v="10"/>
    <x v="2"/>
    <s v="web"/>
  </r>
  <r>
    <x v="1"/>
    <x v="5"/>
    <s v="CAD"/>
    <n v="1464460329"/>
    <n v="1461954729"/>
    <b v="0"/>
    <n v="9"/>
    <b v="0"/>
    <s v="technology/web"/>
    <n v="1.38E-2"/>
    <n v="76.666666666666671"/>
    <x v="2"/>
    <s v="web"/>
  </r>
  <r>
    <x v="1"/>
    <x v="9"/>
    <s v="EUR"/>
    <n v="1448470165"/>
    <n v="1445874565"/>
    <b v="0"/>
    <n v="0"/>
    <b v="0"/>
    <s v="technology/web"/>
    <n v="0"/>
    <e v="#DIV/0!"/>
    <x v="2"/>
    <s v="web"/>
  </r>
  <r>
    <x v="1"/>
    <x v="0"/>
    <s v="USD"/>
    <n v="1466204400"/>
    <n v="1463469062"/>
    <b v="0"/>
    <n v="25"/>
    <b v="0"/>
    <s v="technology/web"/>
    <n v="0.1245"/>
    <n v="49.8"/>
    <x v="2"/>
    <s v="web"/>
  </r>
  <r>
    <x v="1"/>
    <x v="0"/>
    <s v="USD"/>
    <n v="1424989029"/>
    <n v="1422397029"/>
    <b v="0"/>
    <n v="1"/>
    <b v="0"/>
    <s v="technology/web"/>
    <n v="2.0000000000000001E-4"/>
    <n v="1"/>
    <x v="2"/>
    <s v="web"/>
  </r>
  <r>
    <x v="1"/>
    <x v="0"/>
    <s v="USD"/>
    <n v="1428804762"/>
    <n v="1426212762"/>
    <b v="0"/>
    <n v="1"/>
    <b v="0"/>
    <s v="technology/web"/>
    <n v="8.0000000000000007E-5"/>
    <n v="2"/>
    <x v="2"/>
    <s v="web"/>
  </r>
  <r>
    <x v="1"/>
    <x v="1"/>
    <s v="GBP"/>
    <n v="1433587620"/>
    <n v="1430996150"/>
    <b v="0"/>
    <n v="1"/>
    <b v="0"/>
    <s v="technology/web"/>
    <n v="2E-3"/>
    <n v="4"/>
    <x v="2"/>
    <s v="web"/>
  </r>
  <r>
    <x v="1"/>
    <x v="1"/>
    <s v="GBP"/>
    <n v="1488063840"/>
    <n v="1485558318"/>
    <b v="0"/>
    <n v="0"/>
    <b v="0"/>
    <s v="technology/web"/>
    <n v="0"/>
    <e v="#DIV/0!"/>
    <x v="2"/>
    <s v="web"/>
  </r>
  <r>
    <x v="1"/>
    <x v="12"/>
    <s v="EUR"/>
    <n v="1490447662"/>
    <n v="1485267262"/>
    <b v="0"/>
    <n v="6"/>
    <b v="0"/>
    <s v="technology/web"/>
    <n v="9.0000000000000006E-5"/>
    <n v="3"/>
    <x v="2"/>
    <s v="web"/>
  </r>
  <r>
    <x v="1"/>
    <x v="0"/>
    <s v="USD"/>
    <n v="1413208795"/>
    <n v="1408024795"/>
    <b v="0"/>
    <n v="1"/>
    <b v="0"/>
    <s v="technology/web"/>
    <n v="9.9999999999999995E-7"/>
    <n v="1"/>
    <x v="2"/>
    <s v="web"/>
  </r>
  <r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x v="2"/>
    <x v="0"/>
    <s v="USD"/>
    <n v="1489512122"/>
    <n v="1486923722"/>
    <b v="0"/>
    <n v="4"/>
    <b v="0"/>
    <s v="technology/wearables"/>
    <n v="1.06E-3"/>
    <n v="13.25"/>
    <x v="2"/>
    <s v="wearables"/>
  </r>
  <r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x v="2"/>
    <x v="13"/>
    <s v="EUR"/>
    <n v="1438618170"/>
    <n v="1436026170"/>
    <b v="0"/>
    <n v="0"/>
    <b v="0"/>
    <s v="technology/wearables"/>
    <n v="0"/>
    <e v="#DIV/0!"/>
    <x v="2"/>
    <s v="wearables"/>
  </r>
  <r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x v="2"/>
    <x v="3"/>
    <s v="EUR"/>
    <n v="1481740740"/>
    <n v="1478130783"/>
    <b v="0"/>
    <n v="0"/>
    <b v="0"/>
    <s v="technology/wearables"/>
    <n v="0"/>
    <e v="#DIV/0!"/>
    <x v="2"/>
    <s v="wearables"/>
  </r>
  <r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x v="2"/>
    <x v="5"/>
    <s v="CAD"/>
    <n v="1408495440"/>
    <n v="1405640302"/>
    <b v="0"/>
    <n v="0"/>
    <b v="0"/>
    <s v="technology/wearables"/>
    <n v="0"/>
    <e v="#DIV/0!"/>
    <x v="2"/>
    <s v="wearables"/>
  </r>
  <r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x v="0"/>
    <x v="0"/>
    <s v="USD"/>
    <n v="1348028861"/>
    <n v="1342844861"/>
    <b v="0"/>
    <n v="120"/>
    <b v="1"/>
    <s v="publishing/nonfiction"/>
    <n v="1.3065"/>
    <n v="43.55"/>
    <x v="3"/>
    <s v="nonfiction"/>
  </r>
  <r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x v="2"/>
    <x v="0"/>
    <s v="USD"/>
    <n v="1480188013"/>
    <n v="1477592413"/>
    <b v="0"/>
    <n v="0"/>
    <b v="0"/>
    <s v="publishing/fiction"/>
    <n v="0"/>
    <e v="#DIV/0!"/>
    <x v="3"/>
    <s v="fiction"/>
  </r>
  <r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x v="2"/>
    <x v="14"/>
    <s v="MXN"/>
    <n v="1480831200"/>
    <n v="1479328570"/>
    <b v="0"/>
    <n v="0"/>
    <b v="0"/>
    <s v="publishing/fiction"/>
    <n v="0"/>
    <e v="#DIV/0!"/>
    <x v="3"/>
    <s v="fiction"/>
  </r>
  <r>
    <x v="2"/>
    <x v="1"/>
    <s v="GBP"/>
    <n v="1376563408"/>
    <n v="1373971408"/>
    <b v="0"/>
    <n v="1"/>
    <b v="0"/>
    <s v="publishing/fiction"/>
    <n v="1.1655011655011655E-3"/>
    <n v="5"/>
    <x v="3"/>
    <s v="fiction"/>
  </r>
  <r>
    <x v="2"/>
    <x v="0"/>
    <s v="USD"/>
    <n v="1441858161"/>
    <n v="1439266161"/>
    <b v="0"/>
    <n v="0"/>
    <b v="0"/>
    <s v="publishing/fiction"/>
    <n v="0"/>
    <e v="#DIV/0!"/>
    <x v="3"/>
    <s v="fiction"/>
  </r>
  <r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x v="2"/>
    <x v="5"/>
    <s v="CAD"/>
    <n v="1424112483"/>
    <n v="1421520483"/>
    <b v="0"/>
    <n v="0"/>
    <b v="0"/>
    <s v="publishing/fiction"/>
    <n v="0"/>
    <e v="#DIV/0!"/>
    <x v="3"/>
    <s v="fiction"/>
  </r>
  <r>
    <x v="2"/>
    <x v="0"/>
    <s v="USD"/>
    <n v="1432178810"/>
    <n v="1429586810"/>
    <b v="0"/>
    <n v="3"/>
    <b v="0"/>
    <s v="publishing/fiction"/>
    <n v="3.5400000000000001E-2"/>
    <n v="59"/>
    <x v="3"/>
    <s v="fiction"/>
  </r>
  <r>
    <x v="2"/>
    <x v="0"/>
    <s v="USD"/>
    <n v="1387169890"/>
    <n v="1384577890"/>
    <b v="0"/>
    <n v="0"/>
    <b v="0"/>
    <s v="publishing/fiction"/>
    <n v="0"/>
    <e v="#DIV/0!"/>
    <x v="3"/>
    <s v="fiction"/>
  </r>
  <r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x v="2"/>
    <x v="0"/>
    <s v="USD"/>
    <n v="1361750369"/>
    <n v="1358294369"/>
    <b v="0"/>
    <n v="0"/>
    <b v="0"/>
    <s v="publishing/fiction"/>
    <n v="0"/>
    <e v="#DIV/0!"/>
    <x v="3"/>
    <s v="fiction"/>
  </r>
  <r>
    <x v="2"/>
    <x v="0"/>
    <s v="USD"/>
    <n v="1454183202"/>
    <n v="1449863202"/>
    <b v="0"/>
    <n v="1"/>
    <b v="0"/>
    <s v="publishing/fiction"/>
    <n v="2.631578947368421E-4"/>
    <n v="10"/>
    <x v="3"/>
    <s v="fiction"/>
  </r>
  <r>
    <x v="2"/>
    <x v="0"/>
    <s v="USD"/>
    <n v="1257047940"/>
    <n v="1252718519"/>
    <b v="0"/>
    <n v="1"/>
    <b v="0"/>
    <s v="publishing/fiction"/>
    <n v="3.3333333333333333E-2"/>
    <n v="50"/>
    <x v="3"/>
    <s v="fiction"/>
  </r>
  <r>
    <x v="2"/>
    <x v="1"/>
    <s v="GBP"/>
    <n v="1431298860"/>
    <n v="1428341985"/>
    <b v="0"/>
    <n v="2"/>
    <b v="0"/>
    <s v="publishing/fiction"/>
    <n v="8.5129023676509714E-3"/>
    <n v="16"/>
    <x v="3"/>
    <s v="fiction"/>
  </r>
  <r>
    <x v="2"/>
    <x v="0"/>
    <s v="USD"/>
    <n v="1393181018"/>
    <n v="1390589018"/>
    <b v="0"/>
    <n v="9"/>
    <b v="0"/>
    <s v="publishing/fiction"/>
    <n v="0.70199999999999996"/>
    <n v="39"/>
    <x v="3"/>
    <s v="fiction"/>
  </r>
  <r>
    <x v="2"/>
    <x v="0"/>
    <s v="USD"/>
    <n v="1323998795"/>
    <n v="1321406795"/>
    <b v="0"/>
    <n v="5"/>
    <b v="0"/>
    <s v="publishing/fiction"/>
    <n v="1.7000000000000001E-2"/>
    <n v="34"/>
    <x v="3"/>
    <s v="fiction"/>
  </r>
  <r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x v="2"/>
    <x v="0"/>
    <s v="USD"/>
    <n v="1375313577"/>
    <n v="1372721577"/>
    <b v="0"/>
    <n v="3"/>
    <b v="0"/>
    <s v="publishing/fiction"/>
    <n v="7.0000000000000001E-3"/>
    <n v="7"/>
    <x v="3"/>
    <s v="fiction"/>
  </r>
  <r>
    <x v="2"/>
    <x v="0"/>
    <s v="USD"/>
    <n v="1398876680"/>
    <n v="1396284680"/>
    <b v="0"/>
    <n v="1"/>
    <b v="0"/>
    <s v="publishing/fiction"/>
    <n v="4.0000000000000001E-3"/>
    <n v="2"/>
    <x v="3"/>
    <s v="fiction"/>
  </r>
  <r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x v="0"/>
    <x v="0"/>
    <s v="USD"/>
    <n v="1304439025"/>
    <n v="1301847025"/>
    <b v="0"/>
    <n v="27"/>
    <b v="1"/>
    <s v="music/rock"/>
    <n v="1.04"/>
    <n v="38.518518518518519"/>
    <x v="4"/>
    <s v="rock"/>
  </r>
  <r>
    <x v="0"/>
    <x v="0"/>
    <s v="USD"/>
    <n v="1370649674"/>
    <n v="1368057674"/>
    <b v="0"/>
    <n v="25"/>
    <b v="1"/>
    <s v="music/rock"/>
    <n v="1.3315375"/>
    <n v="42.609200000000001"/>
    <x v="4"/>
    <s v="rock"/>
  </r>
  <r>
    <x v="0"/>
    <x v="0"/>
    <s v="USD"/>
    <n v="1345918302"/>
    <n v="1343326302"/>
    <b v="0"/>
    <n v="14"/>
    <b v="1"/>
    <s v="music/rock"/>
    <n v="1"/>
    <n v="50"/>
    <x v="4"/>
    <s v="rock"/>
  </r>
  <r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x v="0"/>
    <x v="0"/>
    <s v="USD"/>
    <n v="1395023719"/>
    <n v="1391571319"/>
    <b v="0"/>
    <n v="10"/>
    <b v="1"/>
    <s v="music/rock"/>
    <n v="1.0249999999999999"/>
    <n v="102.5"/>
    <x v="4"/>
    <s v="rock"/>
  </r>
  <r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x v="0"/>
    <x v="0"/>
    <s v="USD"/>
    <n v="1341633540"/>
    <n v="1338336588"/>
    <b v="0"/>
    <n v="34"/>
    <b v="1"/>
    <s v="music/rock"/>
    <n v="2.03505"/>
    <n v="59.85441176470588"/>
    <x v="4"/>
    <s v="rock"/>
  </r>
  <r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x v="0"/>
    <x v="0"/>
    <s v="USD"/>
    <n v="1359680939"/>
    <n v="1357088939"/>
    <b v="0"/>
    <n v="156"/>
    <b v="1"/>
    <s v="music/rock"/>
    <n v="1.443746"/>
    <n v="92.547820512820508"/>
    <x v="4"/>
    <s v="rock"/>
  </r>
  <r>
    <x v="0"/>
    <x v="0"/>
    <s v="USD"/>
    <n v="1384322340"/>
    <n v="1381430646"/>
    <b v="0"/>
    <n v="128"/>
    <b v="1"/>
    <s v="music/rock"/>
    <n v="1.0386666666666666"/>
    <n v="60.859375"/>
    <x v="4"/>
    <s v="rock"/>
  </r>
  <r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x v="0"/>
    <x v="0"/>
    <s v="USD"/>
    <n v="1335542446"/>
    <n v="1332950446"/>
    <b v="0"/>
    <n v="28"/>
    <b v="1"/>
    <s v="music/rock"/>
    <n v="1.0002"/>
    <n v="178.60714285714286"/>
    <x v="4"/>
    <s v="rock"/>
  </r>
  <r>
    <x v="0"/>
    <x v="1"/>
    <s v="GBP"/>
    <n v="1410431054"/>
    <n v="1407839054"/>
    <b v="0"/>
    <n v="56"/>
    <b v="1"/>
    <s v="music/rock"/>
    <n v="1.5213333333333334"/>
    <n v="40.75"/>
    <x v="4"/>
    <s v="rock"/>
  </r>
  <r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x v="0"/>
    <x v="0"/>
    <s v="USD"/>
    <n v="1311393540"/>
    <n v="1309919526"/>
    <b v="0"/>
    <n v="18"/>
    <b v="1"/>
    <s v="music/rock"/>
    <n v="1"/>
    <n v="305.55555555555554"/>
    <x v="4"/>
    <s v="rock"/>
  </r>
  <r>
    <x v="0"/>
    <x v="0"/>
    <s v="USD"/>
    <n v="1310857200"/>
    <n v="1306525512"/>
    <b v="0"/>
    <n v="54"/>
    <b v="1"/>
    <s v="music/rock"/>
    <n v="1.05"/>
    <n v="58.333333333333336"/>
    <x v="4"/>
    <s v="rock"/>
  </r>
  <r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x v="0"/>
    <x v="0"/>
    <s v="USD"/>
    <n v="1488333600"/>
    <n v="1485270311"/>
    <b v="0"/>
    <n v="57"/>
    <b v="1"/>
    <s v="music/rock"/>
    <n v="1.05125"/>
    <n v="73.771929824561397"/>
    <x v="4"/>
    <s v="rock"/>
  </r>
  <r>
    <x v="0"/>
    <x v="5"/>
    <s v="CAD"/>
    <n v="1419224340"/>
    <n v="1416363886"/>
    <b v="0"/>
    <n v="43"/>
    <b v="1"/>
    <s v="music/rock"/>
    <n v="1"/>
    <n v="104.65116279069767"/>
    <x v="4"/>
    <s v="rock"/>
  </r>
  <r>
    <x v="0"/>
    <x v="0"/>
    <s v="USD"/>
    <n v="1390161630"/>
    <n v="1387569630"/>
    <b v="0"/>
    <n v="52"/>
    <b v="1"/>
    <s v="music/rock"/>
    <n v="1.03775"/>
    <n v="79.82692307692308"/>
    <x v="4"/>
    <s v="rock"/>
  </r>
  <r>
    <x v="0"/>
    <x v="0"/>
    <s v="USD"/>
    <n v="1346462462"/>
    <n v="1343870462"/>
    <b v="0"/>
    <n v="27"/>
    <b v="1"/>
    <s v="music/rock"/>
    <n v="1.05"/>
    <n v="58.333333333333336"/>
    <x v="4"/>
    <s v="rock"/>
  </r>
  <r>
    <x v="0"/>
    <x v="0"/>
    <s v="USD"/>
    <n v="1373475120"/>
    <n v="1371569202"/>
    <b v="0"/>
    <n v="12"/>
    <b v="1"/>
    <s v="music/rock"/>
    <n v="1.04"/>
    <n v="86.666666666666671"/>
    <x v="4"/>
    <s v="rock"/>
  </r>
  <r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x v="0"/>
    <x v="0"/>
    <s v="USD"/>
    <n v="1342825365"/>
    <n v="1340233365"/>
    <b v="0"/>
    <n v="96"/>
    <b v="1"/>
    <s v="music/rock"/>
    <n v="1.59996"/>
    <n v="24.999375000000001"/>
    <x v="4"/>
    <s v="rock"/>
  </r>
  <r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x v="0"/>
    <x v="0"/>
    <s v="USD"/>
    <n v="1414879303"/>
    <n v="1412287303"/>
    <b v="0"/>
    <n v="43"/>
    <b v="1"/>
    <s v="music/rock"/>
    <n v="1.07"/>
    <n v="99.534883720930239"/>
    <x v="4"/>
    <s v="rock"/>
  </r>
  <r>
    <x v="0"/>
    <x v="0"/>
    <s v="USD"/>
    <n v="1365489000"/>
    <n v="1362776043"/>
    <b v="0"/>
    <n v="205"/>
    <b v="1"/>
    <s v="music/rock"/>
    <n v="1.1512214285714286"/>
    <n v="39.31"/>
    <x v="4"/>
    <s v="rock"/>
  </r>
  <r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x v="0"/>
    <x v="0"/>
    <s v="USD"/>
    <n v="1402290000"/>
    <n v="1399666342"/>
    <b v="0"/>
    <n v="38"/>
    <b v="1"/>
    <s v="music/rock"/>
    <n v="1.3405"/>
    <n v="70.55263157894737"/>
    <x v="4"/>
    <s v="rock"/>
  </r>
  <r>
    <x v="0"/>
    <x v="0"/>
    <s v="USD"/>
    <n v="1430712060"/>
    <n v="1427753265"/>
    <b v="0"/>
    <n v="78"/>
    <b v="1"/>
    <s v="music/rock"/>
    <n v="1"/>
    <n v="224.12820512820514"/>
    <x v="4"/>
    <s v="rock"/>
  </r>
  <r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x v="0"/>
    <x v="0"/>
    <s v="USD"/>
    <n v="1340641440"/>
    <n v="1339549982"/>
    <b v="0"/>
    <n v="38"/>
    <b v="1"/>
    <s v="music/rock"/>
    <n v="1.07"/>
    <n v="36.60526315789474"/>
    <x v="4"/>
    <s v="rock"/>
  </r>
  <r>
    <x v="0"/>
    <x v="1"/>
    <s v="GBP"/>
    <n v="1468437240"/>
    <n v="1463253240"/>
    <b v="0"/>
    <n v="16"/>
    <b v="1"/>
    <s v="music/rock"/>
    <n v="1.04"/>
    <n v="32.5"/>
    <x v="4"/>
    <s v="rock"/>
  </r>
  <r>
    <x v="0"/>
    <x v="0"/>
    <s v="USD"/>
    <n v="1363952225"/>
    <n v="1361363825"/>
    <b v="0"/>
    <n v="32"/>
    <b v="1"/>
    <s v="music/rock"/>
    <n v="1.0783333333333334"/>
    <n v="60.65625"/>
    <x v="4"/>
    <s v="rock"/>
  </r>
  <r>
    <x v="0"/>
    <x v="0"/>
    <s v="USD"/>
    <n v="1335540694"/>
    <n v="1332948694"/>
    <b v="0"/>
    <n v="20"/>
    <b v="1"/>
    <s v="music/rock"/>
    <n v="2.3333333333333335"/>
    <n v="175"/>
    <x v="4"/>
    <s v="rock"/>
  </r>
  <r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x v="0"/>
    <x v="0"/>
    <s v="USD"/>
    <n v="1372651140"/>
    <n v="1369770292"/>
    <b v="0"/>
    <n v="75"/>
    <b v="1"/>
    <s v="music/rock"/>
    <n v="1.3101818181818181"/>
    <n v="96.08"/>
    <x v="4"/>
    <s v="rock"/>
  </r>
  <r>
    <x v="0"/>
    <x v="0"/>
    <s v="USD"/>
    <n v="1337396400"/>
    <n v="1333709958"/>
    <b v="0"/>
    <n v="40"/>
    <b v="1"/>
    <s v="music/rock"/>
    <n v="1.1725000000000001"/>
    <n v="58.625"/>
    <x v="4"/>
    <s v="rock"/>
  </r>
  <r>
    <x v="0"/>
    <x v="0"/>
    <s v="USD"/>
    <n v="1381108918"/>
    <n v="1378516918"/>
    <b v="0"/>
    <n v="46"/>
    <b v="1"/>
    <s v="music/rock"/>
    <n v="1.009304"/>
    <n v="109.70695652173914"/>
    <x v="4"/>
    <s v="rock"/>
  </r>
  <r>
    <x v="0"/>
    <x v="0"/>
    <s v="USD"/>
    <n v="1398988662"/>
    <n v="1396396662"/>
    <b v="0"/>
    <n v="62"/>
    <b v="1"/>
    <s v="music/rock"/>
    <n v="1.218"/>
    <n v="49.112903225806448"/>
    <x v="4"/>
    <s v="rock"/>
  </r>
  <r>
    <x v="0"/>
    <x v="0"/>
    <s v="USD"/>
    <n v="1326835985"/>
    <n v="1324243985"/>
    <b v="0"/>
    <n v="61"/>
    <b v="1"/>
    <s v="music/rock"/>
    <n v="1.454"/>
    <n v="47.672131147540981"/>
    <x v="4"/>
    <s v="rock"/>
  </r>
  <r>
    <x v="0"/>
    <x v="0"/>
    <s v="USD"/>
    <n v="1348337956"/>
    <n v="1345745956"/>
    <b v="0"/>
    <n v="96"/>
    <b v="1"/>
    <s v="music/rock"/>
    <n v="1.166166"/>
    <n v="60.737812499999997"/>
    <x v="4"/>
    <s v="rock"/>
  </r>
  <r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x v="0"/>
    <x v="0"/>
    <s v="USD"/>
    <n v="1473047940"/>
    <n v="1469595396"/>
    <b v="0"/>
    <n v="177"/>
    <b v="1"/>
    <s v="music/metal"/>
    <n v="1.203802"/>
    <n v="34.005706214689269"/>
    <x v="4"/>
    <s v="metal"/>
  </r>
  <r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x v="0"/>
    <x v="0"/>
    <s v="USD"/>
    <n v="1436555376"/>
    <n v="1433963376"/>
    <b v="0"/>
    <n v="1"/>
    <b v="1"/>
    <s v="music/metal"/>
    <n v="1"/>
    <n v="10"/>
    <x v="4"/>
    <s v="metal"/>
  </r>
  <r>
    <x v="0"/>
    <x v="0"/>
    <s v="USD"/>
    <n v="1429038033"/>
    <n v="1426446033"/>
    <b v="0"/>
    <n v="16"/>
    <b v="1"/>
    <s v="music/metal"/>
    <n v="1"/>
    <n v="18.75"/>
    <x v="4"/>
    <s v="metal"/>
  </r>
  <r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x v="0"/>
    <x v="0"/>
    <s v="USD"/>
    <n v="1461560340"/>
    <n v="1458762717"/>
    <b v="0"/>
    <n v="133"/>
    <b v="1"/>
    <s v="music/metal"/>
    <n v="1.55175"/>
    <n v="46.669172932330824"/>
    <x v="4"/>
    <s v="metal"/>
  </r>
  <r>
    <x v="0"/>
    <x v="6"/>
    <s v="EUR"/>
    <n v="1469994300"/>
    <n v="1464815253"/>
    <b v="0"/>
    <n v="70"/>
    <b v="1"/>
    <s v="music/metal"/>
    <n v="1.3045"/>
    <n v="37.271428571428572"/>
    <x v="4"/>
    <s v="metal"/>
  </r>
  <r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x v="0"/>
    <x v="0"/>
    <s v="USD"/>
    <n v="1424116709"/>
    <n v="1421524709"/>
    <b v="0"/>
    <n v="10"/>
    <b v="1"/>
    <s v="music/metal"/>
    <n v="1"/>
    <n v="30"/>
    <x v="4"/>
    <s v="metal"/>
  </r>
  <r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x v="0"/>
    <x v="3"/>
    <s v="EUR"/>
    <n v="1448463431"/>
    <n v="1444831031"/>
    <b v="0"/>
    <n v="24"/>
    <b v="1"/>
    <s v="music/metal"/>
    <n v="1"/>
    <n v="50"/>
    <x v="4"/>
    <s v="metal"/>
  </r>
  <r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x v="2"/>
    <x v="0"/>
    <s v="USD"/>
    <n v="1474067404"/>
    <n v="1471475404"/>
    <b v="0"/>
    <n v="2"/>
    <b v="0"/>
    <s v="music/jazz"/>
    <n v="2.2444444444444444E-2"/>
    <n v="50.5"/>
    <x v="4"/>
    <s v="jazz"/>
  </r>
  <r>
    <x v="2"/>
    <x v="1"/>
    <s v="GBP"/>
    <n v="1384179548"/>
    <n v="1381583948"/>
    <b v="0"/>
    <n v="4"/>
    <b v="0"/>
    <s v="music/jazz"/>
    <n v="3.3999999999999998E-3"/>
    <n v="42.5"/>
    <x v="4"/>
    <s v="jazz"/>
  </r>
  <r>
    <x v="2"/>
    <x v="0"/>
    <s v="USD"/>
    <n v="1329014966"/>
    <n v="1326422966"/>
    <b v="0"/>
    <n v="5"/>
    <b v="0"/>
    <s v="music/jazz"/>
    <n v="4.4999999999999998E-2"/>
    <n v="18"/>
    <x v="4"/>
    <s v="jazz"/>
  </r>
  <r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x v="2"/>
    <x v="0"/>
    <s v="USD"/>
    <n v="1358361197"/>
    <n v="1353177197"/>
    <b v="0"/>
    <n v="2"/>
    <b v="0"/>
    <s v="music/jazz"/>
    <n v="2.0454545454545454E-2"/>
    <n v="22.5"/>
    <x v="4"/>
    <s v="jazz"/>
  </r>
  <r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x v="2"/>
    <x v="0"/>
    <s v="USD"/>
    <n v="1259643540"/>
    <n v="1254450706"/>
    <b v="0"/>
    <n v="11"/>
    <b v="0"/>
    <s v="music/jazz"/>
    <n v="0.2402"/>
    <n v="109.18181818181819"/>
    <x v="4"/>
    <s v="jazz"/>
  </r>
  <r>
    <x v="2"/>
    <x v="0"/>
    <s v="USD"/>
    <n v="1389055198"/>
    <n v="1386463198"/>
    <b v="0"/>
    <n v="1"/>
    <b v="0"/>
    <s v="music/jazz"/>
    <n v="1.1111111111111111E-3"/>
    <n v="50"/>
    <x v="4"/>
    <s v="jazz"/>
  </r>
  <r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x v="2"/>
    <x v="1"/>
    <s v="GBP"/>
    <n v="1377995523"/>
    <n v="1375403523"/>
    <b v="0"/>
    <n v="5"/>
    <b v="0"/>
    <s v="music/jazz"/>
    <n v="3.0999999999999999E-3"/>
    <n v="12.4"/>
    <x v="4"/>
    <s v="jazz"/>
  </r>
  <r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x v="2"/>
    <x v="0"/>
    <s v="USD"/>
    <n v="1299786527"/>
    <n v="1295898527"/>
    <b v="0"/>
    <n v="2"/>
    <b v="0"/>
    <s v="music/jazz"/>
    <n v="8.1250000000000003E-3"/>
    <n v="32.5"/>
    <x v="4"/>
    <s v="jazz"/>
  </r>
  <r>
    <x v="2"/>
    <x v="0"/>
    <s v="USD"/>
    <n v="1352610040"/>
    <n v="1349150440"/>
    <b v="0"/>
    <n v="5"/>
    <b v="0"/>
    <s v="music/jazz"/>
    <n v="1.2857142857142857E-2"/>
    <n v="9"/>
    <x v="4"/>
    <s v="jazz"/>
  </r>
  <r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x v="2"/>
    <x v="0"/>
    <s v="USD"/>
    <n v="1442856131"/>
    <n v="1441128131"/>
    <b v="0"/>
    <n v="0"/>
    <b v="0"/>
    <s v="music/jazz"/>
    <n v="0"/>
    <e v="#DIV/0!"/>
    <x v="4"/>
    <s v="jazz"/>
  </r>
  <r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x v="2"/>
    <x v="0"/>
    <s v="USD"/>
    <n v="1293082524"/>
    <n v="1290490524"/>
    <b v="0"/>
    <n v="2"/>
    <b v="0"/>
    <s v="music/jazz"/>
    <n v="1.2999999999999999E-2"/>
    <n v="32.5"/>
    <x v="4"/>
    <s v="jazz"/>
  </r>
  <r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x v="2"/>
    <x v="0"/>
    <s v="USD"/>
    <n v="1456957635"/>
    <n v="1451773635"/>
    <b v="0"/>
    <n v="24"/>
    <b v="0"/>
    <s v="music/indie rock"/>
    <n v="0.4002"/>
    <n v="83.375"/>
    <x v="4"/>
    <s v="indie rock"/>
  </r>
  <r>
    <x v="2"/>
    <x v="0"/>
    <s v="USD"/>
    <n v="1336789860"/>
    <n v="1331666146"/>
    <b v="0"/>
    <n v="2"/>
    <b v="0"/>
    <s v="music/indie rock"/>
    <n v="0.01"/>
    <n v="10"/>
    <x v="4"/>
    <s v="indie rock"/>
  </r>
  <r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x v="2"/>
    <x v="0"/>
    <s v="USD"/>
    <n v="1473972813"/>
    <n v="1471812813"/>
    <b v="0"/>
    <n v="7"/>
    <b v="0"/>
    <s v="music/indie rock"/>
    <n v="0.41"/>
    <n v="29.285714285714285"/>
    <x v="4"/>
    <s v="indie rock"/>
  </r>
  <r>
    <x v="2"/>
    <x v="0"/>
    <s v="USD"/>
    <n v="1338159655"/>
    <n v="1335567655"/>
    <b v="0"/>
    <n v="0"/>
    <b v="0"/>
    <s v="music/indie rock"/>
    <n v="0"/>
    <e v="#DIV/0!"/>
    <x v="4"/>
    <s v="indie rock"/>
  </r>
  <r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x v="2"/>
    <x v="0"/>
    <s v="USD"/>
    <n v="1427920363"/>
    <n v="1425331963"/>
    <b v="0"/>
    <n v="5"/>
    <b v="0"/>
    <s v="music/indie rock"/>
    <n v="0.1"/>
    <n v="40"/>
    <x v="4"/>
    <s v="indie rock"/>
  </r>
  <r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x v="2"/>
    <x v="0"/>
    <s v="USD"/>
    <n v="1440734400"/>
    <n v="1438549026"/>
    <b v="0"/>
    <n v="72"/>
    <b v="0"/>
    <s v="music/indie rock"/>
    <n v="0.4"/>
    <n v="44.444444444444443"/>
    <x v="4"/>
    <s v="indie rock"/>
  </r>
  <r>
    <x v="2"/>
    <x v="0"/>
    <s v="USD"/>
    <n v="1354123908"/>
    <n v="1351528308"/>
    <b v="0"/>
    <n v="0"/>
    <b v="0"/>
    <s v="music/indie rock"/>
    <n v="0"/>
    <e v="#DIV/0!"/>
    <x v="4"/>
    <s v="indie rock"/>
  </r>
  <r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x v="2"/>
    <x v="0"/>
    <s v="USD"/>
    <n v="1306549362"/>
    <n v="1302661362"/>
    <b v="0"/>
    <n v="8"/>
    <b v="0"/>
    <s v="music/indie rock"/>
    <n v="0.37333333333333335"/>
    <n v="35"/>
    <x v="4"/>
    <s v="indie rock"/>
  </r>
  <r>
    <x v="2"/>
    <x v="0"/>
    <s v="USD"/>
    <n v="1459365802"/>
    <n v="1456777402"/>
    <b v="0"/>
    <n v="2"/>
    <b v="0"/>
    <s v="music/jazz"/>
    <n v="4.1999999999999997E-3"/>
    <n v="10.5"/>
    <x v="4"/>
    <s v="jazz"/>
  </r>
  <r>
    <x v="2"/>
    <x v="0"/>
    <s v="USD"/>
    <n v="1276024260"/>
    <n v="1272050914"/>
    <b v="0"/>
    <n v="0"/>
    <b v="0"/>
    <s v="music/jazz"/>
    <n v="0"/>
    <e v="#DIV/0!"/>
    <x v="4"/>
    <s v="jazz"/>
  </r>
  <r>
    <x v="2"/>
    <x v="0"/>
    <s v="USD"/>
    <n v="1409412600"/>
    <n v="1404947422"/>
    <b v="0"/>
    <n v="3"/>
    <b v="0"/>
    <s v="music/jazz"/>
    <n v="3.0000000000000001E-3"/>
    <n v="30"/>
    <x v="4"/>
    <s v="jazz"/>
  </r>
  <r>
    <x v="2"/>
    <x v="0"/>
    <s v="USD"/>
    <n v="1348367100"/>
    <n v="1346180780"/>
    <b v="0"/>
    <n v="4"/>
    <b v="0"/>
    <s v="music/jazz"/>
    <n v="3.2000000000000001E-2"/>
    <n v="40"/>
    <x v="4"/>
    <s v="jazz"/>
  </r>
  <r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x v="2"/>
    <x v="0"/>
    <s v="USD"/>
    <n v="1394681590"/>
    <n v="1392093190"/>
    <b v="0"/>
    <n v="0"/>
    <b v="0"/>
    <s v="music/jazz"/>
    <n v="0"/>
    <e v="#DIV/0!"/>
    <x v="4"/>
    <s v="jazz"/>
  </r>
  <r>
    <x v="2"/>
    <x v="0"/>
    <s v="USD"/>
    <n v="1315715823"/>
    <n v="1313123823"/>
    <b v="0"/>
    <n v="0"/>
    <b v="0"/>
    <s v="music/jazz"/>
    <n v="0"/>
    <e v="#DIV/0!"/>
    <x v="4"/>
    <s v="jazz"/>
  </r>
  <r>
    <x v="2"/>
    <x v="0"/>
    <s v="USD"/>
    <n v="1280206740"/>
    <n v="1276283655"/>
    <b v="0"/>
    <n v="0"/>
    <b v="0"/>
    <s v="music/jazz"/>
    <n v="0"/>
    <e v="#DIV/0!"/>
    <x v="4"/>
    <s v="jazz"/>
  </r>
  <r>
    <x v="2"/>
    <x v="0"/>
    <s v="USD"/>
    <n v="1343016000"/>
    <n v="1340296440"/>
    <b v="0"/>
    <n v="8"/>
    <b v="0"/>
    <s v="music/jazz"/>
    <n v="3.2500000000000001E-2"/>
    <n v="65"/>
    <x v="4"/>
    <s v="jazz"/>
  </r>
  <r>
    <x v="2"/>
    <x v="1"/>
    <s v="GBP"/>
    <n v="1488546319"/>
    <n v="1483362319"/>
    <b v="0"/>
    <n v="5"/>
    <b v="0"/>
    <s v="music/jazz"/>
    <n v="0.22363636363636363"/>
    <n v="24.6"/>
    <x v="4"/>
    <s v="jazz"/>
  </r>
  <r>
    <x v="2"/>
    <x v="0"/>
    <s v="USD"/>
    <n v="1390522045"/>
    <n v="1388707645"/>
    <b v="0"/>
    <n v="0"/>
    <b v="0"/>
    <s v="music/jazz"/>
    <n v="0"/>
    <e v="#DIV/0!"/>
    <x v="4"/>
    <s v="jazz"/>
  </r>
  <r>
    <x v="2"/>
    <x v="0"/>
    <s v="USD"/>
    <n v="1355197047"/>
    <n v="1350009447"/>
    <b v="0"/>
    <n v="2"/>
    <b v="0"/>
    <s v="music/jazz"/>
    <n v="8.5714285714285719E-3"/>
    <n v="15"/>
    <x v="4"/>
    <s v="jazz"/>
  </r>
  <r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x v="2"/>
    <x v="0"/>
    <s v="USD"/>
    <n v="1345918747"/>
    <n v="1343326747"/>
    <b v="0"/>
    <n v="0"/>
    <b v="0"/>
    <s v="music/jazz"/>
    <n v="0"/>
    <e v="#DIV/0!"/>
    <x v="4"/>
    <s v="jazz"/>
  </r>
  <r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x v="2"/>
    <x v="0"/>
    <s v="USD"/>
    <n v="1287723600"/>
    <n v="1284409734"/>
    <b v="0"/>
    <n v="0"/>
    <b v="0"/>
    <s v="music/jazz"/>
    <n v="0"/>
    <e v="#DIV/0!"/>
    <x v="4"/>
    <s v="jazz"/>
  </r>
  <r>
    <x v="2"/>
    <x v="0"/>
    <s v="USD"/>
    <n v="1405305000"/>
    <n v="1402612730"/>
    <b v="0"/>
    <n v="1"/>
    <b v="0"/>
    <s v="music/jazz"/>
    <n v="6.0000000000000001E-3"/>
    <n v="30"/>
    <x v="4"/>
    <s v="jazz"/>
  </r>
  <r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x v="2"/>
    <x v="0"/>
    <s v="USD"/>
    <n v="1355930645"/>
    <n v="1352906645"/>
    <b v="0"/>
    <n v="1"/>
    <b v="0"/>
    <s v="music/jazz"/>
    <n v="5.0000000000000001E-3"/>
    <n v="100"/>
    <x v="4"/>
    <s v="jazz"/>
  </r>
  <r>
    <x v="2"/>
    <x v="0"/>
    <s v="USD"/>
    <n v="1384448822"/>
    <n v="1381853222"/>
    <b v="0"/>
    <n v="0"/>
    <b v="0"/>
    <s v="music/jazz"/>
    <n v="0"/>
    <e v="#DIV/0!"/>
    <x v="4"/>
    <s v="jazz"/>
  </r>
  <r>
    <x v="2"/>
    <x v="0"/>
    <s v="USD"/>
    <n v="1323666376"/>
    <n v="1320033976"/>
    <b v="0"/>
    <n v="20"/>
    <b v="0"/>
    <s v="music/jazz"/>
    <n v="0.309"/>
    <n v="231.75"/>
    <x v="4"/>
    <s v="jazz"/>
  </r>
  <r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x v="2"/>
    <x v="0"/>
    <s v="USD"/>
    <n v="1416614523"/>
    <n v="1414018923"/>
    <b v="0"/>
    <n v="6"/>
    <b v="0"/>
    <s v="music/jazz"/>
    <n v="2.1999999999999999E-2"/>
    <n v="55"/>
    <x v="4"/>
    <s v="jazz"/>
  </r>
  <r>
    <x v="2"/>
    <x v="0"/>
    <s v="USD"/>
    <n v="1360795069"/>
    <n v="1358203069"/>
    <b v="0"/>
    <n v="15"/>
    <b v="0"/>
    <s v="music/jazz"/>
    <n v="0.109"/>
    <n v="21.8"/>
    <x v="4"/>
    <s v="jazz"/>
  </r>
  <r>
    <x v="2"/>
    <x v="0"/>
    <s v="USD"/>
    <n v="1385590111"/>
    <n v="1382994511"/>
    <b v="0"/>
    <n v="5"/>
    <b v="0"/>
    <s v="music/jazz"/>
    <n v="2.6666666666666668E-2"/>
    <n v="32"/>
    <x v="4"/>
    <s v="jazz"/>
  </r>
  <r>
    <x v="2"/>
    <x v="0"/>
    <s v="USD"/>
    <n v="1278628800"/>
    <n v="1276043330"/>
    <b v="0"/>
    <n v="0"/>
    <b v="0"/>
    <s v="music/jazz"/>
    <n v="0"/>
    <e v="#DIV/0!"/>
    <x v="4"/>
    <s v="jazz"/>
  </r>
  <r>
    <x v="2"/>
    <x v="0"/>
    <s v="USD"/>
    <n v="1337024695"/>
    <n v="1334432695"/>
    <b v="0"/>
    <n v="0"/>
    <b v="0"/>
    <s v="music/jazz"/>
    <n v="0"/>
    <e v="#DIV/0!"/>
    <x v="4"/>
    <s v="jazz"/>
  </r>
  <r>
    <x v="2"/>
    <x v="0"/>
    <s v="USD"/>
    <n v="1353196800"/>
    <n v="1348864913"/>
    <b v="0"/>
    <n v="28"/>
    <b v="0"/>
    <s v="music/jazz"/>
    <n v="0.10862068965517241"/>
    <n v="56.25"/>
    <x v="4"/>
    <s v="jazz"/>
  </r>
  <r>
    <x v="2"/>
    <x v="0"/>
    <s v="USD"/>
    <n v="1333946569"/>
    <n v="1331358169"/>
    <b v="0"/>
    <n v="0"/>
    <b v="0"/>
    <s v="music/jazz"/>
    <n v="0"/>
    <e v="#DIV/0!"/>
    <x v="4"/>
    <s v="jazz"/>
  </r>
  <r>
    <x v="2"/>
    <x v="0"/>
    <s v="USD"/>
    <n v="1277501520"/>
    <n v="1273874306"/>
    <b v="0"/>
    <n v="5"/>
    <b v="0"/>
    <s v="music/jazz"/>
    <n v="0.38333333333333336"/>
    <n v="69"/>
    <x v="4"/>
    <s v="jazz"/>
  </r>
  <r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x v="2"/>
    <x v="0"/>
    <s v="USD"/>
    <n v="1399867409"/>
    <n v="1394683409"/>
    <b v="0"/>
    <n v="2"/>
    <b v="0"/>
    <s v="music/jazz"/>
    <n v="0.06"/>
    <n v="60"/>
    <x v="4"/>
    <s v="jazz"/>
  </r>
  <r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x v="2"/>
    <x v="0"/>
    <s v="USD"/>
    <n v="1454054429"/>
    <n v="1451462429"/>
    <b v="0"/>
    <n v="2"/>
    <b v="0"/>
    <s v="music/jazz"/>
    <n v="1.4285714285714285E-2"/>
    <n v="25"/>
    <x v="4"/>
    <s v="jazz"/>
  </r>
  <r>
    <x v="2"/>
    <x v="0"/>
    <s v="USD"/>
    <n v="1326916800"/>
    <n v="1323131689"/>
    <b v="0"/>
    <n v="0"/>
    <b v="0"/>
    <s v="music/jazz"/>
    <n v="0"/>
    <e v="#DIV/0!"/>
    <x v="4"/>
    <s v="jazz"/>
  </r>
  <r>
    <x v="2"/>
    <x v="0"/>
    <s v="USD"/>
    <n v="1383509357"/>
    <n v="1380913757"/>
    <b v="0"/>
    <n v="2"/>
    <b v="0"/>
    <s v="music/jazz"/>
    <n v="1.1428571428571429E-2"/>
    <n v="20"/>
    <x v="4"/>
    <s v="jazz"/>
  </r>
  <r>
    <x v="2"/>
    <x v="0"/>
    <s v="USD"/>
    <n v="1346585448"/>
    <n v="1343993448"/>
    <b v="0"/>
    <n v="1"/>
    <b v="0"/>
    <s v="music/jazz"/>
    <n v="3.5714285714285713E-3"/>
    <n v="25"/>
    <x v="4"/>
    <s v="jazz"/>
  </r>
  <r>
    <x v="2"/>
    <x v="0"/>
    <s v="USD"/>
    <n v="1372622280"/>
    <n v="1369246738"/>
    <b v="0"/>
    <n v="2"/>
    <b v="0"/>
    <s v="music/jazz"/>
    <n v="1.4545454545454545E-2"/>
    <n v="20"/>
    <x v="4"/>
    <s v="jazz"/>
  </r>
  <r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x v="2"/>
    <x v="0"/>
    <s v="USD"/>
    <n v="1467312306"/>
    <n v="1462128306"/>
    <b v="0"/>
    <n v="0"/>
    <b v="0"/>
    <s v="technology/wearables"/>
    <n v="0"/>
    <e v="#DIV/0!"/>
    <x v="2"/>
    <s v="wearables"/>
  </r>
  <r>
    <x v="2"/>
    <x v="9"/>
    <s v="EUR"/>
    <n v="1457812364"/>
    <n v="1455220364"/>
    <b v="0"/>
    <n v="8"/>
    <b v="0"/>
    <s v="technology/wearables"/>
    <n v="0.12"/>
    <n v="60"/>
    <x v="2"/>
    <s v="wearables"/>
  </r>
  <r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x v="2"/>
    <x v="0"/>
    <s v="USD"/>
    <n v="1408134034"/>
    <n v="1405542034"/>
    <b v="0"/>
    <n v="4"/>
    <b v="0"/>
    <s v="technology/wearables"/>
    <n v="1.325E-2"/>
    <n v="26.5"/>
    <x v="2"/>
    <s v="wearables"/>
  </r>
  <r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x v="2"/>
    <x v="5"/>
    <s v="CAD"/>
    <n v="1485147540"/>
    <n v="1481951853"/>
    <b v="0"/>
    <n v="14"/>
    <b v="0"/>
    <s v="technology/wearables"/>
    <n v="0.4592"/>
    <n v="164"/>
    <x v="2"/>
    <s v="wearables"/>
  </r>
  <r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x v="2"/>
    <x v="13"/>
    <s v="EUR"/>
    <n v="1475310825"/>
    <n v="1472718825"/>
    <b v="0"/>
    <n v="0"/>
    <b v="0"/>
    <s v="technology/wearables"/>
    <n v="0"/>
    <e v="#DIV/0!"/>
    <x v="2"/>
    <s v="wearables"/>
  </r>
  <r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x v="1"/>
    <x v="1"/>
    <s v="GBP"/>
    <n v="1485796613"/>
    <n v="1481908613"/>
    <b v="0"/>
    <n v="4"/>
    <b v="0"/>
    <s v="technology/wearables"/>
    <n v="1.04"/>
    <n v="1300"/>
    <x v="2"/>
    <s v="wearables"/>
  </r>
  <r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x v="1"/>
    <x v="0"/>
    <s v="USD"/>
    <n v="1466346646"/>
    <n v="1463754646"/>
    <b v="0"/>
    <n v="101"/>
    <b v="0"/>
    <s v="technology/wearables"/>
    <n v="0.1313"/>
    <n v="65"/>
    <x v="2"/>
    <s v="wearables"/>
  </r>
  <r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x v="1"/>
    <x v="0"/>
    <s v="USD"/>
    <n v="1472317209"/>
    <n v="1469725209"/>
    <b v="0"/>
    <n v="1"/>
    <b v="0"/>
    <s v="journalism/audio"/>
    <n v="2.9411764705882353E-3"/>
    <n v="250"/>
    <x v="5"/>
    <s v="audio"/>
  </r>
  <r>
    <x v="1"/>
    <x v="0"/>
    <s v="USD"/>
    <n v="1406769992"/>
    <n v="1405041992"/>
    <b v="0"/>
    <n v="0"/>
    <b v="0"/>
    <s v="journalism/audio"/>
    <n v="0"/>
    <e v="#DIV/0!"/>
    <x v="5"/>
    <s v="audio"/>
  </r>
  <r>
    <x v="1"/>
    <x v="0"/>
    <s v="USD"/>
    <n v="1410516000"/>
    <n v="1406824948"/>
    <b v="0"/>
    <n v="1"/>
    <b v="0"/>
    <s v="journalism/audio"/>
    <n v="1.5384615384615385E-2"/>
    <n v="10"/>
    <x v="5"/>
    <s v="audio"/>
  </r>
  <r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x v="1"/>
    <x v="0"/>
    <s v="USD"/>
    <n v="1425587220"/>
    <n v="1420668801"/>
    <b v="0"/>
    <n v="2"/>
    <b v="0"/>
    <s v="journalism/audio"/>
    <n v="8.571428571428571E-4"/>
    <n v="3"/>
    <x v="5"/>
    <s v="audio"/>
  </r>
  <r>
    <x v="1"/>
    <x v="0"/>
    <s v="USD"/>
    <n v="1408827550"/>
    <n v="1406235550"/>
    <b v="0"/>
    <n v="8"/>
    <b v="0"/>
    <s v="journalism/audio"/>
    <n v="2.6599999999999999E-2"/>
    <n v="33.25"/>
    <x v="5"/>
    <s v="audio"/>
  </r>
  <r>
    <x v="1"/>
    <x v="12"/>
    <s v="EUR"/>
    <n v="1451161560"/>
    <n v="1447273560"/>
    <b v="0"/>
    <n v="0"/>
    <b v="0"/>
    <s v="journalism/audio"/>
    <n v="0"/>
    <e v="#DIV/0!"/>
    <x v="5"/>
    <s v="audio"/>
  </r>
  <r>
    <x v="1"/>
    <x v="0"/>
    <s v="USD"/>
    <n v="1415219915"/>
    <n v="1412624315"/>
    <b v="0"/>
    <n v="1"/>
    <b v="0"/>
    <s v="journalism/audio"/>
    <n v="5.0000000000000001E-4"/>
    <n v="1"/>
    <x v="5"/>
    <s v="audio"/>
  </r>
  <r>
    <x v="1"/>
    <x v="0"/>
    <s v="USD"/>
    <n v="1474766189"/>
    <n v="1471310189"/>
    <b v="0"/>
    <n v="4"/>
    <b v="0"/>
    <s v="journalism/audio"/>
    <n v="1.4133333333333333E-2"/>
    <n v="53"/>
    <x v="5"/>
    <s v="audio"/>
  </r>
  <r>
    <x v="1"/>
    <x v="0"/>
    <s v="USD"/>
    <n v="1455272445"/>
    <n v="1452680445"/>
    <b v="0"/>
    <n v="0"/>
    <b v="0"/>
    <s v="journalism/audio"/>
    <n v="0"/>
    <e v="#DIV/0!"/>
    <x v="5"/>
    <s v="audio"/>
  </r>
  <r>
    <x v="1"/>
    <x v="0"/>
    <s v="USD"/>
    <n v="1442257677"/>
    <n v="1439665677"/>
    <b v="0"/>
    <n v="0"/>
    <b v="0"/>
    <s v="journalism/audio"/>
    <n v="0"/>
    <e v="#DIV/0!"/>
    <x v="5"/>
    <s v="audio"/>
  </r>
  <r>
    <x v="1"/>
    <x v="0"/>
    <s v="USD"/>
    <n v="1409098825"/>
    <n v="1406679625"/>
    <b v="0"/>
    <n v="0"/>
    <b v="0"/>
    <s v="journalism/audio"/>
    <n v="0"/>
    <e v="#DIV/0!"/>
    <x v="5"/>
    <s v="audio"/>
  </r>
  <r>
    <x v="1"/>
    <x v="0"/>
    <s v="USD"/>
    <n v="1465243740"/>
    <n v="1461438495"/>
    <b v="0"/>
    <n v="0"/>
    <b v="0"/>
    <s v="journalism/audio"/>
    <n v="0"/>
    <e v="#DIV/0!"/>
    <x v="5"/>
    <s v="audio"/>
  </r>
  <r>
    <x v="1"/>
    <x v="0"/>
    <s v="USD"/>
    <n v="1488773332"/>
    <n v="1486613332"/>
    <b v="0"/>
    <n v="1"/>
    <b v="0"/>
    <s v="journalism/audio"/>
    <n v="0.01"/>
    <n v="15"/>
    <x v="5"/>
    <s v="audio"/>
  </r>
  <r>
    <x v="1"/>
    <x v="0"/>
    <s v="USD"/>
    <n v="1407708000"/>
    <n v="1405110399"/>
    <b v="0"/>
    <n v="0"/>
    <b v="0"/>
    <s v="journalism/audio"/>
    <n v="0"/>
    <e v="#DIV/0!"/>
    <x v="5"/>
    <s v="audio"/>
  </r>
  <r>
    <x v="1"/>
    <x v="0"/>
    <s v="USD"/>
    <n v="1457394545"/>
    <n v="1454802545"/>
    <b v="0"/>
    <n v="0"/>
    <b v="0"/>
    <s v="journalism/audio"/>
    <n v="0"/>
    <e v="#DIV/0!"/>
    <x v="5"/>
    <s v="audio"/>
  </r>
  <r>
    <x v="1"/>
    <x v="0"/>
    <s v="USD"/>
    <n v="1429892177"/>
    <n v="1424711777"/>
    <b v="0"/>
    <n v="0"/>
    <b v="0"/>
    <s v="journalism/audio"/>
    <n v="0"/>
    <e v="#DIV/0!"/>
    <x v="5"/>
    <s v="audio"/>
  </r>
  <r>
    <x v="1"/>
    <x v="0"/>
    <s v="USD"/>
    <n v="1480888483"/>
    <n v="1478292883"/>
    <b v="0"/>
    <n v="0"/>
    <b v="0"/>
    <s v="journalism/audio"/>
    <n v="0"/>
    <e v="#DIV/0!"/>
    <x v="5"/>
    <s v="audio"/>
  </r>
  <r>
    <x v="1"/>
    <x v="0"/>
    <s v="USD"/>
    <n v="1427328000"/>
    <n v="1423777043"/>
    <b v="0"/>
    <n v="0"/>
    <b v="0"/>
    <s v="journalism/audio"/>
    <n v="0"/>
    <e v="#DIV/0!"/>
    <x v="5"/>
    <s v="audio"/>
  </r>
  <r>
    <x v="1"/>
    <x v="0"/>
    <s v="USD"/>
    <n v="1426269456"/>
    <n v="1423681056"/>
    <b v="0"/>
    <n v="0"/>
    <b v="0"/>
    <s v="journalism/audio"/>
    <n v="0"/>
    <e v="#DIV/0!"/>
    <x v="5"/>
    <s v="audio"/>
  </r>
  <r>
    <x v="1"/>
    <x v="0"/>
    <s v="USD"/>
    <n v="1429134893"/>
    <n v="1426542893"/>
    <b v="0"/>
    <n v="1"/>
    <b v="0"/>
    <s v="journalism/audio"/>
    <n v="0.01"/>
    <n v="50"/>
    <x v="5"/>
    <s v="audio"/>
  </r>
  <r>
    <x v="1"/>
    <x v="0"/>
    <s v="USD"/>
    <n v="1462150800"/>
    <n v="1456987108"/>
    <b v="0"/>
    <n v="0"/>
    <b v="0"/>
    <s v="journalism/audio"/>
    <n v="0"/>
    <e v="#DIV/0!"/>
    <x v="5"/>
    <s v="audio"/>
  </r>
  <r>
    <x v="1"/>
    <x v="0"/>
    <s v="USD"/>
    <n v="1468351341"/>
    <n v="1467746541"/>
    <b v="0"/>
    <n v="4"/>
    <b v="0"/>
    <s v="journalism/audio"/>
    <n v="0.95477386934673369"/>
    <n v="47.5"/>
    <x v="5"/>
    <s v="audio"/>
  </r>
  <r>
    <x v="1"/>
    <x v="0"/>
    <s v="USD"/>
    <n v="1472604262"/>
    <n v="1470012262"/>
    <b v="0"/>
    <n v="0"/>
    <b v="0"/>
    <s v="journalism/audio"/>
    <n v="0"/>
    <e v="#DIV/0!"/>
    <x v="5"/>
    <s v="audio"/>
  </r>
  <r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x v="2"/>
    <x v="2"/>
    <s v="AUD"/>
    <n v="1392800922"/>
    <n v="1390381722"/>
    <b v="0"/>
    <n v="5"/>
    <b v="0"/>
    <s v="games/video games"/>
    <n v="2.7E-2"/>
    <n v="16.2"/>
    <x v="6"/>
    <s v="video games"/>
  </r>
  <r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x v="2"/>
    <x v="0"/>
    <s v="USD"/>
    <n v="1387657931"/>
    <n v="1385065931"/>
    <b v="0"/>
    <n v="10"/>
    <b v="0"/>
    <s v="games/video games"/>
    <n v="0.26"/>
    <n v="13"/>
    <x v="6"/>
    <s v="video games"/>
  </r>
  <r>
    <x v="2"/>
    <x v="0"/>
    <s v="USD"/>
    <n v="1460274864"/>
    <n v="1457686464"/>
    <b v="0"/>
    <n v="4"/>
    <b v="0"/>
    <s v="games/video games"/>
    <n v="1.5E-3"/>
    <n v="11.25"/>
    <x v="6"/>
    <s v="video games"/>
  </r>
  <r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x v="2"/>
    <x v="10"/>
    <s v="NOK"/>
    <n v="1447787093"/>
    <n v="1445191493"/>
    <b v="0"/>
    <n v="0"/>
    <b v="0"/>
    <s v="games/video games"/>
    <n v="0"/>
    <e v="#DIV/0!"/>
    <x v="6"/>
    <s v="video games"/>
  </r>
  <r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x v="2"/>
    <x v="0"/>
    <s v="USD"/>
    <n v="1407534804"/>
    <n v="1404942804"/>
    <b v="0"/>
    <n v="0"/>
    <b v="0"/>
    <s v="games/video games"/>
    <n v="0"/>
    <e v="#DIV/0!"/>
    <x v="6"/>
    <s v="video games"/>
  </r>
  <r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x v="2"/>
    <x v="0"/>
    <s v="USD"/>
    <n v="1402852087"/>
    <n v="1400260087"/>
    <b v="0"/>
    <n v="0"/>
    <b v="0"/>
    <s v="games/video games"/>
    <n v="0"/>
    <e v="#DIV/0!"/>
    <x v="6"/>
    <s v="video games"/>
  </r>
  <r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x v="2"/>
    <x v="1"/>
    <s v="GBP"/>
    <n v="1460313672"/>
    <n v="1457725272"/>
    <b v="0"/>
    <n v="2"/>
    <b v="0"/>
    <s v="games/video games"/>
    <n v="0.125"/>
    <n v="12.5"/>
    <x v="6"/>
    <s v="video games"/>
  </r>
  <r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x v="2"/>
    <x v="0"/>
    <s v="USD"/>
    <n v="1406148024"/>
    <n v="1403556024"/>
    <b v="0"/>
    <n v="0"/>
    <b v="0"/>
    <s v="games/video games"/>
    <n v="0"/>
    <e v="#DIV/0!"/>
    <x v="6"/>
    <s v="video games"/>
  </r>
  <r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x v="2"/>
    <x v="0"/>
    <s v="USD"/>
    <n v="1459352495"/>
    <n v="1456764095"/>
    <b v="0"/>
    <n v="4"/>
    <b v="0"/>
    <s v="games/video games"/>
    <n v="1.325E-3"/>
    <n v="13.25"/>
    <x v="6"/>
    <s v="video games"/>
  </r>
  <r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x v="2"/>
    <x v="0"/>
    <s v="USD"/>
    <n v="1319835400"/>
    <n v="1315947400"/>
    <b v="0"/>
    <n v="0"/>
    <b v="0"/>
    <s v="games/video games"/>
    <n v="0"/>
    <e v="#DIV/0!"/>
    <x v="6"/>
    <s v="video games"/>
  </r>
  <r>
    <x v="2"/>
    <x v="0"/>
    <s v="USD"/>
    <n v="1457904316"/>
    <n v="1455315916"/>
    <b v="0"/>
    <n v="5"/>
    <b v="0"/>
    <s v="games/video games"/>
    <n v="1.16E-4"/>
    <n v="5.8"/>
    <x v="6"/>
    <s v="video games"/>
  </r>
  <r>
    <x v="2"/>
    <x v="1"/>
    <s v="GBP"/>
    <n v="1369932825"/>
    <n v="1368723225"/>
    <b v="0"/>
    <n v="0"/>
    <b v="0"/>
    <s v="games/video games"/>
    <n v="0"/>
    <e v="#DIV/0!"/>
    <x v="6"/>
    <s v="video games"/>
  </r>
  <r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x v="2"/>
    <x v="1"/>
    <s v="GBP"/>
    <n v="1443193130"/>
    <n v="1438009130"/>
    <b v="0"/>
    <n v="0"/>
    <b v="0"/>
    <s v="games/mobile games"/>
    <n v="0"/>
    <e v="#DIV/0!"/>
    <x v="6"/>
    <s v="mobile games"/>
  </r>
  <r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x v="2"/>
    <x v="1"/>
    <s v="GBP"/>
    <n v="1407425717"/>
    <n v="1404833717"/>
    <b v="0"/>
    <n v="1"/>
    <b v="0"/>
    <s v="games/mobile games"/>
    <n v="1E-3"/>
    <n v="1"/>
    <x v="6"/>
    <s v="mobile games"/>
  </r>
  <r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x v="2"/>
    <x v="2"/>
    <s v="AUD"/>
    <n v="1450993668"/>
    <n v="1448401668"/>
    <b v="0"/>
    <n v="0"/>
    <b v="0"/>
    <s v="games/mobile games"/>
    <n v="0"/>
    <e v="#DIV/0!"/>
    <x v="6"/>
    <s v="mobile games"/>
  </r>
  <r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x v="2"/>
    <x v="12"/>
    <s v="EUR"/>
    <n v="1470527094"/>
    <n v="1467935094"/>
    <b v="0"/>
    <n v="1"/>
    <b v="0"/>
    <s v="games/mobile games"/>
    <n v="0.05"/>
    <n v="50"/>
    <x v="6"/>
    <s v="mobile games"/>
  </r>
  <r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x v="2"/>
    <x v="1"/>
    <s v="GBP"/>
    <n v="1438859121"/>
    <n v="1436267121"/>
    <b v="0"/>
    <n v="0"/>
    <b v="0"/>
    <s v="games/mobile games"/>
    <n v="0"/>
    <e v="#DIV/0!"/>
    <x v="6"/>
    <s v="mobile games"/>
  </r>
  <r>
    <x v="2"/>
    <x v="12"/>
    <s v="EUR"/>
    <n v="1436460450"/>
    <n v="1433868450"/>
    <b v="0"/>
    <n v="0"/>
    <b v="0"/>
    <s v="games/mobile games"/>
    <n v="0"/>
    <e v="#DIV/0!"/>
    <x v="6"/>
    <s v="mobile games"/>
  </r>
  <r>
    <x v="2"/>
    <x v="0"/>
    <s v="USD"/>
    <n v="1424131727"/>
    <n v="1421539727"/>
    <b v="0"/>
    <n v="0"/>
    <b v="0"/>
    <s v="games/mobile games"/>
    <n v="0"/>
    <e v="#DIV/0!"/>
    <x v="6"/>
    <s v="mobile games"/>
  </r>
  <r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x v="2"/>
    <x v="0"/>
    <s v="USD"/>
    <n v="1430281320"/>
    <n v="1427689320"/>
    <b v="0"/>
    <n v="0"/>
    <b v="0"/>
    <s v="food/food trucks"/>
    <n v="0"/>
    <e v="#DIV/0!"/>
    <x v="7"/>
    <s v="food trucks"/>
  </r>
  <r>
    <x v="2"/>
    <x v="0"/>
    <s v="USD"/>
    <n v="1412272592"/>
    <n v="1407088592"/>
    <b v="0"/>
    <n v="1"/>
    <b v="0"/>
    <s v="food/food trucks"/>
    <n v="1.25E-3"/>
    <n v="100"/>
    <x v="7"/>
    <s v="food trucks"/>
  </r>
  <r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x v="2"/>
    <x v="5"/>
    <s v="CAD"/>
    <n v="1413760783"/>
    <n v="1408576783"/>
    <b v="0"/>
    <n v="0"/>
    <b v="0"/>
    <s v="food/food trucks"/>
    <n v="0"/>
    <e v="#DIV/0!"/>
    <x v="7"/>
    <s v="food trucks"/>
  </r>
  <r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x v="2"/>
    <x v="0"/>
    <s v="USD"/>
    <n v="1466096566"/>
    <n v="1463504566"/>
    <b v="0"/>
    <n v="2"/>
    <b v="0"/>
    <s v="food/food trucks"/>
    <n v="1.5E-3"/>
    <n v="37.5"/>
    <x v="7"/>
    <s v="food trucks"/>
  </r>
  <r>
    <x v="2"/>
    <x v="0"/>
    <s v="USD"/>
    <n v="1452293675"/>
    <n v="1447109675"/>
    <b v="0"/>
    <n v="6"/>
    <b v="0"/>
    <s v="food/food trucks"/>
    <n v="0.1008"/>
    <n v="42"/>
    <x v="7"/>
    <s v="food trucks"/>
  </r>
  <r>
    <x v="2"/>
    <x v="0"/>
    <s v="USD"/>
    <n v="1441592863"/>
    <n v="1439000863"/>
    <b v="0"/>
    <n v="0"/>
    <b v="0"/>
    <s v="food/food trucks"/>
    <n v="0"/>
    <e v="#DIV/0!"/>
    <x v="7"/>
    <s v="food trucks"/>
  </r>
  <r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x v="2"/>
    <x v="0"/>
    <s v="USD"/>
    <n v="1424742162"/>
    <n v="1422150162"/>
    <b v="0"/>
    <n v="0"/>
    <b v="0"/>
    <s v="food/food trucks"/>
    <n v="0"/>
    <e v="#DIV/0!"/>
    <x v="7"/>
    <s v="food trucks"/>
  </r>
  <r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x v="2"/>
    <x v="0"/>
    <s v="USD"/>
    <n v="1435679100"/>
    <n v="1433006765"/>
    <b v="0"/>
    <n v="0"/>
    <b v="0"/>
    <s v="food/food trucks"/>
    <n v="0"/>
    <e v="#DIV/0!"/>
    <x v="7"/>
    <s v="food trucks"/>
  </r>
  <r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x v="2"/>
    <x v="0"/>
    <s v="USD"/>
    <n v="1432047989"/>
    <n v="1430233589"/>
    <b v="0"/>
    <n v="0"/>
    <b v="0"/>
    <s v="food/food trucks"/>
    <n v="0"/>
    <e v="#DIV/0!"/>
    <x v="7"/>
    <s v="food trucks"/>
  </r>
  <r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x v="2"/>
    <x v="0"/>
    <s v="USD"/>
    <n v="1407604920"/>
    <n v="1405012920"/>
    <b v="0"/>
    <n v="0"/>
    <b v="0"/>
    <s v="food/food trucks"/>
    <n v="0"/>
    <e v="#DIV/0!"/>
    <x v="7"/>
    <s v="food trucks"/>
  </r>
  <r>
    <x v="2"/>
    <x v="0"/>
    <s v="USD"/>
    <n v="1466270582"/>
    <n v="1463678582"/>
    <b v="0"/>
    <n v="0"/>
    <b v="0"/>
    <s v="food/food trucks"/>
    <n v="0"/>
    <e v="#DIV/0!"/>
    <x v="7"/>
    <s v="food trucks"/>
  </r>
  <r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x v="2"/>
    <x v="0"/>
    <s v="USD"/>
    <n v="1415909927"/>
    <n v="1414351127"/>
    <b v="0"/>
    <n v="1"/>
    <b v="0"/>
    <s v="food/food trucks"/>
    <n v="1E-3"/>
    <n v="25"/>
    <x v="7"/>
    <s v="food trucks"/>
  </r>
  <r>
    <x v="2"/>
    <x v="0"/>
    <s v="USD"/>
    <n v="1408551752"/>
    <n v="1405959752"/>
    <b v="0"/>
    <n v="0"/>
    <b v="0"/>
    <s v="food/food trucks"/>
    <n v="0"/>
    <e v="#DIV/0!"/>
    <x v="7"/>
    <s v="food trucks"/>
  </r>
  <r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x v="2"/>
    <x v="1"/>
    <s v="GBP"/>
    <n v="1413388296"/>
    <n v="1410796296"/>
    <b v="0"/>
    <n v="0"/>
    <b v="0"/>
    <s v="food/food trucks"/>
    <n v="0"/>
    <e v="#DIV/0!"/>
    <x v="7"/>
    <s v="food trucks"/>
  </r>
  <r>
    <x v="2"/>
    <x v="0"/>
    <s v="USD"/>
    <n v="1408225452"/>
    <n v="1405633452"/>
    <b v="0"/>
    <n v="1"/>
    <b v="0"/>
    <s v="food/food trucks"/>
    <n v="6.666666666666667E-5"/>
    <n v="5"/>
    <x v="7"/>
    <s v="food trucks"/>
  </r>
  <r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x v="1"/>
    <x v="0"/>
    <s v="USD"/>
    <n v="1407394800"/>
    <n v="1404770616"/>
    <b v="0"/>
    <n v="0"/>
    <b v="0"/>
    <s v="music/world music"/>
    <n v="0"/>
    <e v="#DIV/0!"/>
    <x v="4"/>
    <s v="world music"/>
  </r>
  <r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x v="1"/>
    <x v="0"/>
    <s v="USD"/>
    <n v="1298589630"/>
    <n v="1295997630"/>
    <b v="0"/>
    <n v="0"/>
    <b v="0"/>
    <s v="music/world music"/>
    <n v="0"/>
    <e v="#DIV/0!"/>
    <x v="4"/>
    <s v="world music"/>
  </r>
  <r>
    <x v="1"/>
    <x v="0"/>
    <s v="USD"/>
    <n v="1440723600"/>
    <n v="1436394968"/>
    <b v="0"/>
    <n v="0"/>
    <b v="0"/>
    <s v="music/world music"/>
    <n v="0"/>
    <e v="#DIV/0!"/>
    <x v="4"/>
    <s v="world music"/>
  </r>
  <r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x v="1"/>
    <x v="1"/>
    <s v="GBP"/>
    <n v="1422903342"/>
    <n v="1420311342"/>
    <b v="0"/>
    <n v="0"/>
    <b v="0"/>
    <s v="music/world music"/>
    <n v="0"/>
    <e v="#DIV/0!"/>
    <x v="4"/>
    <s v="world music"/>
  </r>
  <r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x v="1"/>
    <x v="0"/>
    <s v="USD"/>
    <n v="1343491200"/>
    <n v="1342801164"/>
    <b v="0"/>
    <n v="0"/>
    <b v="0"/>
    <s v="music/world music"/>
    <n v="0"/>
    <e v="#DIV/0!"/>
    <x v="4"/>
    <s v="world music"/>
  </r>
  <r>
    <x v="1"/>
    <x v="0"/>
    <s v="USD"/>
    <n v="1345790865"/>
    <n v="1344062865"/>
    <b v="0"/>
    <n v="0"/>
    <b v="0"/>
    <s v="music/world music"/>
    <n v="0"/>
    <e v="#DIV/0!"/>
    <x v="4"/>
    <s v="world music"/>
  </r>
  <r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x v="1"/>
    <x v="0"/>
    <s v="USD"/>
    <n v="1325804767"/>
    <n v="1323212767"/>
    <b v="0"/>
    <n v="0"/>
    <b v="0"/>
    <s v="music/world music"/>
    <n v="0"/>
    <e v="#DIV/0!"/>
    <x v="4"/>
    <s v="world music"/>
  </r>
  <r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x v="0"/>
    <x v="0"/>
    <s v="USD"/>
    <n v="1366664400"/>
    <n v="1363981723"/>
    <b v="1"/>
    <n v="45"/>
    <b v="1"/>
    <s v="music/rock"/>
    <n v="1.038"/>
    <n v="46.133333333333333"/>
    <x v="4"/>
    <s v="rock"/>
  </r>
  <r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x v="0"/>
    <x v="0"/>
    <s v="USD"/>
    <n v="1323136949"/>
    <n v="1319245349"/>
    <b v="1"/>
    <n v="31"/>
    <b v="1"/>
    <s v="music/rock"/>
    <n v="1.17"/>
    <n v="75.483870967741936"/>
    <x v="4"/>
    <s v="rock"/>
  </r>
  <r>
    <x v="0"/>
    <x v="0"/>
    <s v="USD"/>
    <n v="1367823655"/>
    <n v="1365231655"/>
    <b v="1"/>
    <n v="50"/>
    <b v="1"/>
    <s v="music/rock"/>
    <n v="1.2214285714285715"/>
    <n v="85.5"/>
    <x v="4"/>
    <s v="rock"/>
  </r>
  <r>
    <x v="0"/>
    <x v="0"/>
    <s v="USD"/>
    <n v="1402642740"/>
    <n v="1399563953"/>
    <b v="1"/>
    <n v="59"/>
    <b v="1"/>
    <s v="music/rock"/>
    <n v="1.5164"/>
    <n v="64.254237288135599"/>
    <x v="4"/>
    <s v="rock"/>
  </r>
  <r>
    <x v="0"/>
    <x v="0"/>
    <s v="USD"/>
    <n v="1341683211"/>
    <n v="1339091211"/>
    <b v="1"/>
    <n v="81"/>
    <b v="1"/>
    <s v="music/rock"/>
    <n v="1.0444"/>
    <n v="64.46913580246914"/>
    <x v="4"/>
    <s v="rock"/>
  </r>
  <r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x v="0"/>
    <x v="0"/>
    <s v="USD"/>
    <n v="1316979167"/>
    <n v="1311795167"/>
    <b v="1"/>
    <n v="74"/>
    <b v="1"/>
    <s v="music/rock"/>
    <n v="1.018"/>
    <n v="82.540540540540547"/>
    <x v="4"/>
    <s v="rock"/>
  </r>
  <r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x v="0"/>
    <x v="0"/>
    <s v="USD"/>
    <n v="1402286340"/>
    <n v="1399504664"/>
    <b v="1"/>
    <n v="96"/>
    <b v="1"/>
    <s v="music/rock"/>
    <n v="1.0424"/>
    <n v="27.145833333333332"/>
    <x v="4"/>
    <s v="rock"/>
  </r>
  <r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x v="0"/>
    <x v="0"/>
    <s v="USD"/>
    <n v="1390983227"/>
    <n v="1388391227"/>
    <b v="1"/>
    <n v="52"/>
    <b v="1"/>
    <s v="music/rock"/>
    <n v="1.0125"/>
    <n v="38.942307692307693"/>
    <x v="4"/>
    <s v="rock"/>
  </r>
  <r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x v="0"/>
    <x v="0"/>
    <s v="USD"/>
    <n v="1396054800"/>
    <n v="1393034470"/>
    <b v="1"/>
    <n v="41"/>
    <b v="1"/>
    <s v="music/rock"/>
    <n v="1.19"/>
    <n v="43.536585365853661"/>
    <x v="4"/>
    <s v="rock"/>
  </r>
  <r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x v="0"/>
    <x v="0"/>
    <s v="USD"/>
    <n v="1389474145"/>
    <n v="1386882145"/>
    <b v="1"/>
    <n v="50"/>
    <b v="1"/>
    <s v="music/rock"/>
    <n v="1.0047368421052632"/>
    <n v="190.9"/>
    <x v="4"/>
    <s v="rock"/>
  </r>
  <r>
    <x v="0"/>
    <x v="0"/>
    <s v="USD"/>
    <n v="1374674558"/>
    <n v="1372082558"/>
    <b v="1"/>
    <n v="159"/>
    <b v="1"/>
    <s v="music/rock"/>
    <n v="1.018"/>
    <n v="140.85534591194968"/>
    <x v="4"/>
    <s v="rock"/>
  </r>
  <r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x v="0"/>
    <x v="0"/>
    <s v="USD"/>
    <n v="1332704042"/>
    <n v="1327523642"/>
    <b v="1"/>
    <n v="169"/>
    <b v="1"/>
    <s v="music/rock"/>
    <n v="1.1472"/>
    <n v="67.881656804733723"/>
    <x v="4"/>
    <s v="rock"/>
  </r>
  <r>
    <x v="0"/>
    <x v="0"/>
    <s v="USD"/>
    <n v="1384363459"/>
    <n v="1381767859"/>
    <b v="1"/>
    <n v="31"/>
    <b v="1"/>
    <s v="music/rock"/>
    <n v="1.018"/>
    <n v="246.29032258064515"/>
    <x v="4"/>
    <s v="rock"/>
  </r>
  <r>
    <x v="0"/>
    <x v="0"/>
    <s v="USD"/>
    <n v="1276574400"/>
    <n v="1270576379"/>
    <b v="1"/>
    <n v="28"/>
    <b v="1"/>
    <s v="music/rock"/>
    <n v="1.06"/>
    <n v="189.28571428571428"/>
    <x v="4"/>
    <s v="rock"/>
  </r>
  <r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x v="0"/>
    <x v="0"/>
    <s v="USD"/>
    <n v="1362974400"/>
    <n v="1360948389"/>
    <b v="1"/>
    <n v="22"/>
    <b v="1"/>
    <s v="music/rock"/>
    <n v="2.1105"/>
    <n v="95.931818181818187"/>
    <x v="4"/>
    <s v="rock"/>
  </r>
  <r>
    <x v="0"/>
    <x v="0"/>
    <s v="USD"/>
    <n v="1483203540"/>
    <n v="1481175482"/>
    <b v="0"/>
    <n v="31"/>
    <b v="1"/>
    <s v="theater/plays"/>
    <n v="1.01"/>
    <n v="65.161290322580641"/>
    <x v="1"/>
    <s v="plays"/>
  </r>
  <r>
    <x v="0"/>
    <x v="1"/>
    <s v="GBP"/>
    <n v="1434808775"/>
    <n v="1433512775"/>
    <b v="0"/>
    <n v="63"/>
    <b v="1"/>
    <s v="theater/plays"/>
    <n v="1.0165"/>
    <n v="32.269841269841272"/>
    <x v="1"/>
    <s v="plays"/>
  </r>
  <r>
    <x v="0"/>
    <x v="1"/>
    <s v="GBP"/>
    <n v="1424181600"/>
    <n v="1423041227"/>
    <b v="0"/>
    <n v="20"/>
    <b v="1"/>
    <s v="theater/plays"/>
    <n v="1.0833333333333333"/>
    <n v="81.25"/>
    <x v="1"/>
    <s v="plays"/>
  </r>
  <r>
    <x v="0"/>
    <x v="1"/>
    <s v="GBP"/>
    <n v="1434120856"/>
    <n v="1428936856"/>
    <b v="0"/>
    <n v="25"/>
    <b v="1"/>
    <s v="theater/plays"/>
    <n v="2.42"/>
    <n v="24.2"/>
    <x v="1"/>
    <s v="plays"/>
  </r>
  <r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x v="0"/>
    <x v="1"/>
    <s v="GBP"/>
    <n v="1445252400"/>
    <n v="1443696797"/>
    <b v="0"/>
    <n v="22"/>
    <b v="1"/>
    <s v="theater/plays"/>
    <n v="1.22"/>
    <n v="27.727272727272727"/>
    <x v="1"/>
    <s v="plays"/>
  </r>
  <r>
    <x v="0"/>
    <x v="1"/>
    <s v="GBP"/>
    <n v="1438189200"/>
    <n v="1435585497"/>
    <b v="0"/>
    <n v="64"/>
    <b v="1"/>
    <s v="theater/plays"/>
    <n v="1.0196000000000001"/>
    <n v="39.828125"/>
    <x v="1"/>
    <s v="plays"/>
  </r>
  <r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x v="0"/>
    <x v="1"/>
    <s v="GBP"/>
    <n v="1461860432"/>
    <n v="1459268432"/>
    <b v="0"/>
    <n v="33"/>
    <b v="1"/>
    <s v="theater/plays"/>
    <n v="1.0465"/>
    <n v="63.424242424242422"/>
    <x v="1"/>
    <s v="plays"/>
  </r>
  <r>
    <x v="0"/>
    <x v="0"/>
    <s v="USD"/>
    <n v="1436902359"/>
    <n v="1434310359"/>
    <b v="0"/>
    <n v="32"/>
    <b v="1"/>
    <s v="theater/plays"/>
    <n v="1.24"/>
    <n v="135.625"/>
    <x v="1"/>
    <s v="plays"/>
  </r>
  <r>
    <x v="0"/>
    <x v="0"/>
    <s v="USD"/>
    <n v="1464807420"/>
    <n v="1461427938"/>
    <b v="0"/>
    <n v="24"/>
    <b v="1"/>
    <s v="theater/plays"/>
    <n v="1.35"/>
    <n v="168.75"/>
    <x v="1"/>
    <s v="plays"/>
  </r>
  <r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x v="0"/>
    <x v="0"/>
    <s v="USD"/>
    <n v="1480559011"/>
    <n v="1477963411"/>
    <b v="0"/>
    <n v="50"/>
    <b v="1"/>
    <s v="theater/plays"/>
    <n v="1"/>
    <n v="50"/>
    <x v="1"/>
    <s v="plays"/>
  </r>
  <r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x v="1"/>
    <x v="0"/>
    <s v="USD"/>
    <n v="1471435554"/>
    <n v="1468843554"/>
    <b v="0"/>
    <n v="34"/>
    <b v="0"/>
    <s v="technology/wearables"/>
    <n v="1.3668E-2"/>
    <n v="100.5"/>
    <x v="2"/>
    <s v="wearables"/>
  </r>
  <r>
    <x v="1"/>
    <x v="16"/>
    <s v="CHF"/>
    <n v="1485480408"/>
    <n v="1482888408"/>
    <b v="0"/>
    <n v="0"/>
    <b v="0"/>
    <s v="technology/wearables"/>
    <n v="0"/>
    <e v="#DIV/0!"/>
    <x v="2"/>
    <s v="wearables"/>
  </r>
  <r>
    <x v="1"/>
    <x v="2"/>
    <s v="AUD"/>
    <n v="1405478025"/>
    <n v="1402886025"/>
    <b v="0"/>
    <n v="0"/>
    <b v="0"/>
    <s v="technology/wearables"/>
    <n v="0"/>
    <e v="#DIV/0!"/>
    <x v="2"/>
    <s v="wearables"/>
  </r>
  <r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x v="1"/>
    <x v="0"/>
    <s v="USD"/>
    <n v="1449354502"/>
    <n v="1446762502"/>
    <b v="0"/>
    <n v="16"/>
    <b v="0"/>
    <s v="technology/wearables"/>
    <n v="0.1976"/>
    <n v="308.75"/>
    <x v="2"/>
    <s v="wearables"/>
  </r>
  <r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x v="1"/>
    <x v="0"/>
    <s v="USD"/>
    <n v="1408112253"/>
    <n v="1405520253"/>
    <b v="0"/>
    <n v="0"/>
    <b v="0"/>
    <s v="technology/wearables"/>
    <n v="0"/>
    <e v="#DIV/0!"/>
    <x v="2"/>
    <s v="wearables"/>
  </r>
  <r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x v="1"/>
    <x v="0"/>
    <s v="USD"/>
    <n v="1437161739"/>
    <n v="1434569739"/>
    <b v="0"/>
    <n v="1"/>
    <b v="0"/>
    <s v="technology/wearables"/>
    <n v="2E-3"/>
    <n v="100"/>
    <x v="2"/>
    <s v="wearables"/>
  </r>
  <r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x v="0"/>
    <x v="1"/>
    <s v="GBP"/>
    <n v="1465672979"/>
    <n v="1463080979"/>
    <b v="0"/>
    <n v="64"/>
    <b v="1"/>
    <s v="publishing/nonfiction"/>
    <n v="1.3025"/>
    <n v="24.421875"/>
    <x v="3"/>
    <s v="nonfiction"/>
  </r>
  <r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x v="0"/>
    <x v="0"/>
    <s v="USD"/>
    <n v="1378592731"/>
    <n v="1373408731"/>
    <b v="0"/>
    <n v="25"/>
    <b v="1"/>
    <s v="publishing/nonfiction"/>
    <n v="1.091"/>
    <n v="43.64"/>
    <x v="3"/>
    <s v="nonfiction"/>
  </r>
  <r>
    <x v="0"/>
    <x v="0"/>
    <s v="USD"/>
    <n v="1455523140"/>
    <n v="1453925727"/>
    <b v="0"/>
    <n v="5"/>
    <b v="1"/>
    <s v="publishing/nonfiction"/>
    <n v="1"/>
    <n v="40"/>
    <x v="3"/>
    <s v="nonfiction"/>
  </r>
  <r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x v="0"/>
    <x v="0"/>
    <s v="USD"/>
    <n v="1434342894"/>
    <n v="1432269294"/>
    <b v="0"/>
    <n v="87"/>
    <b v="1"/>
    <s v="music/rock"/>
    <n v="1.107"/>
    <n v="63.620689655172413"/>
    <x v="4"/>
    <s v="rock"/>
  </r>
  <r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x v="0"/>
    <x v="0"/>
    <s v="USD"/>
    <n v="1381881890"/>
    <n v="1380585890"/>
    <b v="0"/>
    <n v="20"/>
    <b v="1"/>
    <s v="music/rock"/>
    <n v="1.0366666666666666"/>
    <n v="77.75"/>
    <x v="4"/>
    <s v="rock"/>
  </r>
  <r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x v="0"/>
    <x v="0"/>
    <s v="USD"/>
    <n v="1342115132"/>
    <n v="1339523132"/>
    <b v="0"/>
    <n v="16"/>
    <b v="1"/>
    <s v="music/rock"/>
    <n v="1.24"/>
    <n v="38.75"/>
    <x v="4"/>
    <s v="rock"/>
  </r>
  <r>
    <x v="0"/>
    <x v="0"/>
    <s v="USD"/>
    <n v="1483138233"/>
    <n v="1480546233"/>
    <b v="0"/>
    <n v="52"/>
    <b v="1"/>
    <s v="music/rock"/>
    <n v="1.0501"/>
    <n v="201.94230769230768"/>
    <x v="4"/>
    <s v="rock"/>
  </r>
  <r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x v="0"/>
    <x v="0"/>
    <s v="USD"/>
    <n v="1433815200"/>
    <n v="1431886706"/>
    <b v="0"/>
    <n v="5"/>
    <b v="1"/>
    <s v="music/rock"/>
    <n v="4.24"/>
    <n v="21.2"/>
    <x v="4"/>
    <s v="rock"/>
  </r>
  <r>
    <x v="0"/>
    <x v="0"/>
    <s v="USD"/>
    <n v="1482988125"/>
    <n v="1480396125"/>
    <b v="0"/>
    <n v="73"/>
    <b v="1"/>
    <s v="music/rock"/>
    <n v="1.071"/>
    <n v="73.356164383561648"/>
    <x v="4"/>
    <s v="rock"/>
  </r>
  <r>
    <x v="0"/>
    <x v="0"/>
    <s v="USD"/>
    <n v="1367867536"/>
    <n v="1365275536"/>
    <b v="0"/>
    <n v="148"/>
    <b v="1"/>
    <s v="music/rock"/>
    <n v="1.043625"/>
    <n v="56.412162162162161"/>
    <x v="4"/>
    <s v="rock"/>
  </r>
  <r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x v="0"/>
    <x v="12"/>
    <s v="EUR"/>
    <n v="1461931860"/>
    <n v="1457109121"/>
    <b v="0"/>
    <n v="134"/>
    <b v="1"/>
    <s v="music/rock"/>
    <n v="1.10406125"/>
    <n v="65.914104477611943"/>
    <x v="4"/>
    <s v="rock"/>
  </r>
  <r>
    <x v="0"/>
    <x v="0"/>
    <s v="USD"/>
    <n v="1438183889"/>
    <n v="1435591889"/>
    <b v="0"/>
    <n v="14"/>
    <b v="1"/>
    <s v="music/rock"/>
    <n v="2.1875"/>
    <n v="62.5"/>
    <x v="4"/>
    <s v="rock"/>
  </r>
  <r>
    <x v="0"/>
    <x v="0"/>
    <s v="USD"/>
    <n v="1433305800"/>
    <n v="1430604395"/>
    <b v="0"/>
    <n v="78"/>
    <b v="1"/>
    <s v="music/rock"/>
    <n v="1.36625"/>
    <n v="70.064102564102569"/>
    <x v="4"/>
    <s v="rock"/>
  </r>
  <r>
    <x v="0"/>
    <x v="0"/>
    <s v="USD"/>
    <n v="1476720840"/>
    <n v="1474469117"/>
    <b v="0"/>
    <n v="112"/>
    <b v="1"/>
    <s v="music/rock"/>
    <n v="1.348074"/>
    <n v="60.181874999999998"/>
    <x v="4"/>
    <s v="rock"/>
  </r>
  <r>
    <x v="0"/>
    <x v="1"/>
    <s v="GBP"/>
    <n v="1471087957"/>
    <n v="1468495957"/>
    <b v="0"/>
    <n v="34"/>
    <b v="1"/>
    <s v="music/rock"/>
    <n v="1.454"/>
    <n v="21.382352941176471"/>
    <x v="4"/>
    <s v="rock"/>
  </r>
  <r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x v="0"/>
    <x v="0"/>
    <s v="USD"/>
    <n v="1423871882"/>
    <n v="1421279882"/>
    <b v="0"/>
    <n v="73"/>
    <b v="1"/>
    <s v="music/rock"/>
    <n v="1.073"/>
    <n v="88.191780821917803"/>
    <x v="4"/>
    <s v="rock"/>
  </r>
  <r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x v="2"/>
    <x v="13"/>
    <s v="EUR"/>
    <n v="1449914400"/>
    <n v="1445336607"/>
    <b v="0"/>
    <n v="3"/>
    <b v="0"/>
    <s v="publishing/translations"/>
    <n v="1.25E-3"/>
    <n v="5"/>
    <x v="3"/>
    <s v="translations"/>
  </r>
  <r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x v="2"/>
    <x v="0"/>
    <s v="USD"/>
    <n v="1420085535"/>
    <n v="1414897935"/>
    <b v="0"/>
    <n v="0"/>
    <b v="0"/>
    <s v="publishing/translations"/>
    <n v="0"/>
    <e v="#DIV/0!"/>
    <x v="3"/>
    <s v="translations"/>
  </r>
  <r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x v="2"/>
    <x v="13"/>
    <s v="EUR"/>
    <n v="1455964170"/>
    <n v="1450780170"/>
    <b v="0"/>
    <n v="1"/>
    <b v="0"/>
    <s v="publishing/translations"/>
    <n v="0.05"/>
    <n v="100"/>
    <x v="3"/>
    <s v="translations"/>
  </r>
  <r>
    <x v="2"/>
    <x v="0"/>
    <s v="USD"/>
    <n v="1483423467"/>
    <n v="1480831467"/>
    <b v="0"/>
    <n v="1"/>
    <b v="0"/>
    <s v="publishing/translations"/>
    <n v="2E-3"/>
    <n v="1"/>
    <x v="3"/>
    <s v="translations"/>
  </r>
  <r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x v="2"/>
    <x v="0"/>
    <s v="USD"/>
    <n v="1448147619"/>
    <n v="1445552019"/>
    <b v="0"/>
    <n v="0"/>
    <b v="0"/>
    <s v="publishing/translations"/>
    <n v="0"/>
    <e v="#DIV/0!"/>
    <x v="3"/>
    <s v="translations"/>
  </r>
  <r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x v="2"/>
    <x v="3"/>
    <s v="EUR"/>
    <n v="1456397834"/>
    <n v="1453805834"/>
    <b v="0"/>
    <n v="1"/>
    <b v="0"/>
    <s v="publishing/translations"/>
    <n v="2E-3"/>
    <n v="6"/>
    <x v="3"/>
    <s v="translations"/>
  </r>
  <r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x v="2"/>
    <x v="11"/>
    <s v="SEK"/>
    <n v="1423432709"/>
    <n v="1420840709"/>
    <b v="0"/>
    <n v="2"/>
    <b v="0"/>
    <s v="publishing/translations"/>
    <n v="1E-3"/>
    <n v="100"/>
    <x v="3"/>
    <s v="translations"/>
  </r>
  <r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x v="2"/>
    <x v="0"/>
    <s v="USD"/>
    <n v="1430276959"/>
    <n v="1427684959"/>
    <b v="0"/>
    <n v="0"/>
    <b v="0"/>
    <s v="publishing/translations"/>
    <n v="0"/>
    <e v="#DIV/0!"/>
    <x v="3"/>
    <s v="translations"/>
  </r>
  <r>
    <x v="2"/>
    <x v="12"/>
    <s v="EUR"/>
    <n v="1440408120"/>
    <n v="1435224120"/>
    <b v="0"/>
    <n v="0"/>
    <b v="0"/>
    <s v="publishing/translations"/>
    <n v="0"/>
    <e v="#DIV/0!"/>
    <x v="3"/>
    <s v="translations"/>
  </r>
  <r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x v="2"/>
    <x v="0"/>
    <s v="USD"/>
    <n v="1428629242"/>
    <n v="1426037242"/>
    <b v="0"/>
    <n v="0"/>
    <b v="0"/>
    <s v="publishing/translations"/>
    <n v="0"/>
    <e v="#DIV/0!"/>
    <x v="3"/>
    <s v="translations"/>
  </r>
  <r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x v="2"/>
    <x v="0"/>
    <s v="USD"/>
    <n v="1437417828"/>
    <n v="1434825828"/>
    <b v="0"/>
    <n v="0"/>
    <b v="0"/>
    <s v="publishing/translations"/>
    <n v="0"/>
    <e v="#DIV/0!"/>
    <x v="3"/>
    <s v="translations"/>
  </r>
  <r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x v="2"/>
    <x v="13"/>
    <s v="EUR"/>
    <n v="1444589020"/>
    <n v="1441997020"/>
    <b v="0"/>
    <n v="2"/>
    <b v="0"/>
    <s v="publishing/translations"/>
    <n v="1E-3"/>
    <n v="7.5"/>
    <x v="3"/>
    <s v="translations"/>
  </r>
  <r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x v="2"/>
    <x v="8"/>
    <s v="DKK"/>
    <n v="1461765300"/>
    <n v="1459198499"/>
    <b v="0"/>
    <n v="8"/>
    <b v="0"/>
    <s v="publishing/translations"/>
    <n v="0.03"/>
    <n v="75"/>
    <x v="3"/>
    <s v="translations"/>
  </r>
  <r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x v="2"/>
    <x v="0"/>
    <s v="USD"/>
    <n v="1464190158"/>
    <n v="1461598158"/>
    <b v="0"/>
    <n v="0"/>
    <b v="0"/>
    <s v="publishing/translations"/>
    <n v="0"/>
    <e v="#DIV/0!"/>
    <x v="3"/>
    <s v="translations"/>
  </r>
  <r>
    <x v="2"/>
    <x v="6"/>
    <s v="EUR"/>
    <n v="1483395209"/>
    <n v="1480803209"/>
    <b v="0"/>
    <n v="0"/>
    <b v="0"/>
    <s v="publishing/translations"/>
    <n v="0"/>
    <e v="#DIV/0!"/>
    <x v="3"/>
    <s v="translations"/>
  </r>
  <r>
    <x v="2"/>
    <x v="12"/>
    <s v="EUR"/>
    <n v="1442091462"/>
    <n v="1436907462"/>
    <b v="0"/>
    <n v="0"/>
    <b v="0"/>
    <s v="publishing/translations"/>
    <n v="0"/>
    <e v="#DIV/0!"/>
    <x v="3"/>
    <s v="translations"/>
  </r>
  <r>
    <x v="2"/>
    <x v="12"/>
    <s v="EUR"/>
    <n v="1434286855"/>
    <n v="1431694855"/>
    <b v="0"/>
    <n v="0"/>
    <b v="0"/>
    <s v="publishing/translations"/>
    <n v="0"/>
    <e v="#DIV/0!"/>
    <x v="3"/>
    <s v="translations"/>
  </r>
  <r>
    <x v="2"/>
    <x v="13"/>
    <s v="EUR"/>
    <n v="1461235478"/>
    <n v="1459507478"/>
    <b v="0"/>
    <n v="0"/>
    <b v="0"/>
    <s v="publishing/translations"/>
    <n v="0"/>
    <e v="#DIV/0!"/>
    <x v="3"/>
    <s v="translations"/>
  </r>
  <r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x v="2"/>
    <x v="2"/>
    <s v="AUD"/>
    <n v="1432272300"/>
    <n v="1429655318"/>
    <b v="0"/>
    <n v="0"/>
    <b v="0"/>
    <s v="publishing/translations"/>
    <n v="0"/>
    <e v="#DIV/0!"/>
    <x v="3"/>
    <s v="translations"/>
  </r>
  <r>
    <x v="2"/>
    <x v="0"/>
    <s v="USD"/>
    <n v="1431286105"/>
    <n v="1427138905"/>
    <b v="0"/>
    <n v="0"/>
    <b v="0"/>
    <s v="publishing/translations"/>
    <n v="0"/>
    <e v="#DIV/0!"/>
    <x v="3"/>
    <s v="translations"/>
  </r>
  <r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x v="1"/>
    <x v="0"/>
    <s v="USD"/>
    <n v="1406566363"/>
    <n v="1403974363"/>
    <b v="0"/>
    <n v="0"/>
    <b v="0"/>
    <s v="publishing/translations"/>
    <n v="0"/>
    <e v="#DIV/0!"/>
    <x v="3"/>
    <s v="translations"/>
  </r>
  <r>
    <x v="1"/>
    <x v="6"/>
    <s v="EUR"/>
    <n v="1492270947"/>
    <n v="1488386547"/>
    <b v="0"/>
    <n v="0"/>
    <b v="0"/>
    <s v="publishing/translations"/>
    <n v="0"/>
    <e v="#DIV/0!"/>
    <x v="3"/>
    <s v="translations"/>
  </r>
  <r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x v="1"/>
    <x v="0"/>
    <s v="USD"/>
    <n v="1409924340"/>
    <n v="1405181320"/>
    <b v="0"/>
    <n v="7"/>
    <b v="0"/>
    <s v="publishing/translations"/>
    <n v="0.105"/>
    <n v="225"/>
    <x v="3"/>
    <s v="translations"/>
  </r>
  <r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x v="1"/>
    <x v="0"/>
    <s v="USD"/>
    <n v="1447281044"/>
    <n v="1444685444"/>
    <b v="0"/>
    <n v="0"/>
    <b v="0"/>
    <s v="publishing/translations"/>
    <n v="0"/>
    <e v="#DIV/0!"/>
    <x v="3"/>
    <s v="translations"/>
  </r>
  <r>
    <x v="1"/>
    <x v="0"/>
    <s v="USD"/>
    <n v="1407729600"/>
    <n v="1405097760"/>
    <b v="0"/>
    <n v="0"/>
    <b v="0"/>
    <s v="publishing/translations"/>
    <n v="0"/>
    <e v="#DIV/0!"/>
    <x v="3"/>
    <s v="translations"/>
  </r>
  <r>
    <x v="1"/>
    <x v="8"/>
    <s v="DKK"/>
    <n v="1449077100"/>
    <n v="1446612896"/>
    <b v="0"/>
    <n v="0"/>
    <b v="0"/>
    <s v="publishing/translations"/>
    <n v="0"/>
    <e v="#DIV/0!"/>
    <x v="3"/>
    <s v="translations"/>
  </r>
  <r>
    <x v="1"/>
    <x v="0"/>
    <s v="USD"/>
    <n v="1417391100"/>
    <n v="1412371898"/>
    <b v="0"/>
    <n v="0"/>
    <b v="0"/>
    <s v="publishing/translations"/>
    <n v="0"/>
    <e v="#DIV/0!"/>
    <x v="3"/>
    <s v="translations"/>
  </r>
  <r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x v="2"/>
    <x v="0"/>
    <s v="USD"/>
    <n v="1347004260"/>
    <n v="1345062936"/>
    <b v="0"/>
    <n v="1"/>
    <b v="0"/>
    <s v="publishing/fiction"/>
    <n v="1E-3"/>
    <n v="5"/>
    <x v="3"/>
    <s v="fiction"/>
  </r>
  <r>
    <x v="2"/>
    <x v="0"/>
    <s v="USD"/>
    <n v="1469162275"/>
    <n v="1467002275"/>
    <b v="0"/>
    <n v="2"/>
    <b v="0"/>
    <s v="publishing/fiction"/>
    <n v="7.1428571428571426E-3"/>
    <n v="25"/>
    <x v="3"/>
    <s v="fiction"/>
  </r>
  <r>
    <x v="2"/>
    <x v="0"/>
    <s v="USD"/>
    <n v="1342882260"/>
    <n v="1337834963"/>
    <b v="0"/>
    <n v="0"/>
    <b v="0"/>
    <s v="publishing/fiction"/>
    <n v="0"/>
    <e v="#DIV/0!"/>
    <x v="3"/>
    <s v="fiction"/>
  </r>
  <r>
    <x v="2"/>
    <x v="0"/>
    <s v="USD"/>
    <n v="1434827173"/>
    <n v="1430939173"/>
    <b v="0"/>
    <n v="3"/>
    <b v="0"/>
    <s v="publishing/fiction"/>
    <n v="2.2388059701492536E-2"/>
    <n v="50"/>
    <x v="3"/>
    <s v="fiction"/>
  </r>
  <r>
    <x v="2"/>
    <x v="0"/>
    <s v="USD"/>
    <n v="1425009761"/>
    <n v="1422417761"/>
    <b v="0"/>
    <n v="3"/>
    <b v="0"/>
    <s v="publishing/fiction"/>
    <n v="2.3999999999999998E-3"/>
    <n v="16"/>
    <x v="3"/>
    <s v="fiction"/>
  </r>
  <r>
    <x v="2"/>
    <x v="0"/>
    <s v="USD"/>
    <n v="1470175271"/>
    <n v="1467583271"/>
    <b v="0"/>
    <n v="0"/>
    <b v="0"/>
    <s v="publishing/fiction"/>
    <n v="0"/>
    <e v="#DIV/0!"/>
    <x v="3"/>
    <s v="fiction"/>
  </r>
  <r>
    <x v="2"/>
    <x v="2"/>
    <s v="AUD"/>
    <n v="1388928660"/>
    <n v="1386336660"/>
    <b v="0"/>
    <n v="6"/>
    <b v="0"/>
    <s v="publishing/fiction"/>
    <n v="2.4E-2"/>
    <n v="60"/>
    <x v="3"/>
    <s v="fiction"/>
  </r>
  <r>
    <x v="2"/>
    <x v="0"/>
    <s v="USD"/>
    <n v="1352994052"/>
    <n v="1350398452"/>
    <b v="0"/>
    <n v="0"/>
    <b v="0"/>
    <s v="publishing/fiction"/>
    <n v="0"/>
    <e v="#DIV/0!"/>
    <x v="3"/>
    <s v="fiction"/>
  </r>
  <r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x v="2"/>
    <x v="0"/>
    <s v="USD"/>
    <n v="1308431646"/>
    <n v="1305839646"/>
    <b v="0"/>
    <n v="2"/>
    <b v="0"/>
    <s v="publishing/fiction"/>
    <n v="7.4999999999999997E-3"/>
    <n v="15"/>
    <x v="3"/>
    <s v="fiction"/>
  </r>
  <r>
    <x v="2"/>
    <x v="0"/>
    <s v="USD"/>
    <n v="1371415675"/>
    <n v="1368823675"/>
    <b v="0"/>
    <n v="0"/>
    <b v="0"/>
    <s v="publishing/fiction"/>
    <n v="0"/>
    <e v="#DIV/0!"/>
    <x v="3"/>
    <s v="fiction"/>
  </r>
  <r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x v="2"/>
    <x v="0"/>
    <s v="USD"/>
    <n v="1314471431"/>
    <n v="1311879431"/>
    <b v="0"/>
    <n v="0"/>
    <b v="0"/>
    <s v="publishing/fiction"/>
    <n v="0"/>
    <e v="#DIV/0!"/>
    <x v="3"/>
    <s v="fiction"/>
  </r>
  <r>
    <x v="2"/>
    <x v="0"/>
    <s v="USD"/>
    <n v="1410866659"/>
    <n v="1405682659"/>
    <b v="0"/>
    <n v="0"/>
    <b v="0"/>
    <s v="publishing/fiction"/>
    <n v="0"/>
    <e v="#DIV/0!"/>
    <x v="3"/>
    <s v="fiction"/>
  </r>
  <r>
    <x v="2"/>
    <x v="0"/>
    <s v="USD"/>
    <n v="1375299780"/>
    <n v="1371655522"/>
    <b v="0"/>
    <n v="1"/>
    <b v="0"/>
    <s v="publishing/fiction"/>
    <n v="6.666666666666667E-5"/>
    <n v="1"/>
    <x v="3"/>
    <s v="fiction"/>
  </r>
  <r>
    <x v="2"/>
    <x v="0"/>
    <s v="USD"/>
    <n v="1409787378"/>
    <n v="1405899378"/>
    <b v="0"/>
    <n v="3"/>
    <b v="0"/>
    <s v="publishing/fiction"/>
    <n v="1.9E-2"/>
    <n v="19"/>
    <x v="3"/>
    <s v="fiction"/>
  </r>
  <r>
    <x v="2"/>
    <x v="0"/>
    <s v="USD"/>
    <n v="1470355833"/>
    <n v="1465171833"/>
    <b v="0"/>
    <n v="1"/>
    <b v="0"/>
    <s v="publishing/fiction"/>
    <n v="2.5000000000000001E-3"/>
    <n v="5"/>
    <x v="3"/>
    <s v="fiction"/>
  </r>
  <r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x v="2"/>
    <x v="0"/>
    <s v="USD"/>
    <n v="1420045538"/>
    <n v="1417453538"/>
    <b v="0"/>
    <n v="2"/>
    <b v="0"/>
    <s v="photography/nature"/>
    <n v="3.3333333333333332E-4"/>
    <n v="3"/>
    <x v="8"/>
    <s v="nature"/>
  </r>
  <r>
    <x v="2"/>
    <x v="5"/>
    <s v="CAD"/>
    <n v="1435708500"/>
    <n v="1434412500"/>
    <b v="0"/>
    <n v="1"/>
    <b v="0"/>
    <s v="photography/nature"/>
    <n v="0.04"/>
    <n v="20"/>
    <x v="8"/>
    <s v="nature"/>
  </r>
  <r>
    <x v="2"/>
    <x v="0"/>
    <s v="USD"/>
    <n v="1416662034"/>
    <n v="1414066434"/>
    <b v="0"/>
    <n v="1"/>
    <b v="0"/>
    <s v="photography/nature"/>
    <n v="4.4444444444444444E-3"/>
    <n v="10"/>
    <x v="8"/>
    <s v="nature"/>
  </r>
  <r>
    <x v="2"/>
    <x v="0"/>
    <s v="USD"/>
    <n v="1427847480"/>
    <n v="1424222024"/>
    <b v="0"/>
    <n v="0"/>
    <b v="0"/>
    <s v="photography/nature"/>
    <n v="0"/>
    <e v="#DIV/0!"/>
    <x v="8"/>
    <s v="nature"/>
  </r>
  <r>
    <x v="2"/>
    <x v="0"/>
    <s v="USD"/>
    <n v="1425330960"/>
    <n v="1422393234"/>
    <b v="0"/>
    <n v="1"/>
    <b v="0"/>
    <s v="photography/nature"/>
    <n v="3.3333333333333332E-4"/>
    <n v="1"/>
    <x v="8"/>
    <s v="nature"/>
  </r>
  <r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x v="2"/>
    <x v="0"/>
    <s v="USD"/>
    <n v="1487844882"/>
    <n v="1487240082"/>
    <b v="0"/>
    <n v="0"/>
    <b v="0"/>
    <s v="photography/nature"/>
    <n v="0"/>
    <e v="#DIV/0!"/>
    <x v="8"/>
    <s v="nature"/>
  </r>
  <r>
    <x v="2"/>
    <x v="0"/>
    <s v="USD"/>
    <n v="1447020620"/>
    <n v="1444425020"/>
    <b v="0"/>
    <n v="1"/>
    <b v="0"/>
    <s v="photography/nature"/>
    <n v="8.5714285714285715E-2"/>
    <n v="60"/>
    <x v="8"/>
    <s v="nature"/>
  </r>
  <r>
    <x v="2"/>
    <x v="0"/>
    <s v="USD"/>
    <n v="1446524159"/>
    <n v="1443928559"/>
    <b v="0"/>
    <n v="6"/>
    <b v="0"/>
    <s v="photography/nature"/>
    <n v="0.34"/>
    <n v="28.333333333333332"/>
    <x v="8"/>
    <s v="nature"/>
  </r>
  <r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x v="2"/>
    <x v="0"/>
    <s v="USD"/>
    <n v="1432756039"/>
    <n v="1430164039"/>
    <b v="0"/>
    <n v="0"/>
    <b v="0"/>
    <s v="photography/nature"/>
    <n v="0"/>
    <e v="#DIV/0!"/>
    <x v="8"/>
    <s v="nature"/>
  </r>
  <r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x v="2"/>
    <x v="0"/>
    <s v="USD"/>
    <n v="1441176447"/>
    <n v="1438584447"/>
    <b v="0"/>
    <n v="0"/>
    <b v="0"/>
    <s v="photography/nature"/>
    <n v="0"/>
    <e v="#DIV/0!"/>
    <x v="8"/>
    <s v="nature"/>
  </r>
  <r>
    <x v="2"/>
    <x v="2"/>
    <s v="AUD"/>
    <n v="1438495390"/>
    <n v="1435903390"/>
    <b v="0"/>
    <n v="0"/>
    <b v="0"/>
    <s v="photography/nature"/>
    <n v="0"/>
    <e v="#DIV/0!"/>
    <x v="8"/>
    <s v="nature"/>
  </r>
  <r>
    <x v="2"/>
    <x v="0"/>
    <s v="USD"/>
    <n v="1442509200"/>
    <n v="1440513832"/>
    <b v="0"/>
    <n v="0"/>
    <b v="0"/>
    <s v="photography/nature"/>
    <n v="0"/>
    <e v="#DIV/0!"/>
    <x v="8"/>
    <s v="nature"/>
  </r>
  <r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x v="2"/>
    <x v="0"/>
    <s v="USD"/>
    <n v="1411227633"/>
    <n v="1408549233"/>
    <b v="0"/>
    <n v="1"/>
    <b v="0"/>
    <s v="photography/nature"/>
    <n v="0.04"/>
    <n v="100"/>
    <x v="8"/>
    <s v="nature"/>
  </r>
  <r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x v="2"/>
    <x v="0"/>
    <s v="USD"/>
    <n v="1430270199"/>
    <n v="1428974199"/>
    <b v="0"/>
    <n v="1"/>
    <b v="0"/>
    <s v="photography/nature"/>
    <n v="3.3333333333333335E-3"/>
    <n v="50"/>
    <x v="8"/>
    <s v="nature"/>
  </r>
  <r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x v="1"/>
    <x v="0"/>
    <s v="USD"/>
    <n v="1259715000"/>
    <n v="1253712916"/>
    <b v="0"/>
    <n v="0"/>
    <b v="0"/>
    <s v="publishing/art books"/>
    <n v="0"/>
    <e v="#DIV/0!"/>
    <x v="3"/>
    <s v="art books"/>
  </r>
  <r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x v="1"/>
    <x v="0"/>
    <s v="USD"/>
    <n v="1432843500"/>
    <n v="1430124509"/>
    <b v="0"/>
    <n v="1"/>
    <b v="0"/>
    <s v="publishing/art books"/>
    <n v="1E-3"/>
    <n v="10"/>
    <x v="3"/>
    <s v="art books"/>
  </r>
  <r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x v="1"/>
    <x v="0"/>
    <s v="USD"/>
    <n v="1369498714"/>
    <n v="1366906714"/>
    <b v="0"/>
    <n v="0"/>
    <b v="0"/>
    <s v="publishing/art books"/>
    <n v="0"/>
    <e v="#DIV/0!"/>
    <x v="3"/>
    <s v="art books"/>
  </r>
  <r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x v="1"/>
    <x v="0"/>
    <s v="USD"/>
    <n v="1435698368"/>
    <n v="1431810368"/>
    <b v="0"/>
    <n v="10"/>
    <b v="0"/>
    <s v="publishing/art books"/>
    <n v="0.13"/>
    <n v="65"/>
    <x v="3"/>
    <s v="art books"/>
  </r>
  <r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x v="1"/>
    <x v="0"/>
    <s v="USD"/>
    <n v="1337562726"/>
    <n v="1332378726"/>
    <b v="0"/>
    <n v="0"/>
    <b v="0"/>
    <s v="publishing/art books"/>
    <n v="0"/>
    <e v="#DIV/0!"/>
    <x v="3"/>
    <s v="art books"/>
  </r>
  <r>
    <x v="2"/>
    <x v="1"/>
    <s v="GBP"/>
    <n v="1450521990"/>
    <n v="1447757190"/>
    <b v="0"/>
    <n v="1"/>
    <b v="0"/>
    <s v="photography/places"/>
    <n v="5.0000000000000001E-3"/>
    <n v="5"/>
    <x v="8"/>
    <s v="places"/>
  </r>
  <r>
    <x v="2"/>
    <x v="0"/>
    <s v="USD"/>
    <n v="1445894400"/>
    <n v="1440961053"/>
    <b v="0"/>
    <n v="3"/>
    <b v="0"/>
    <s v="photography/places"/>
    <n v="9.2999999999999999E-2"/>
    <n v="31"/>
    <x v="8"/>
    <s v="places"/>
  </r>
  <r>
    <x v="2"/>
    <x v="1"/>
    <s v="GBP"/>
    <n v="1411681391"/>
    <n v="1409089391"/>
    <b v="0"/>
    <n v="1"/>
    <b v="0"/>
    <s v="photography/places"/>
    <n v="7.5000000000000002E-4"/>
    <n v="15"/>
    <x v="8"/>
    <s v="places"/>
  </r>
  <r>
    <x v="2"/>
    <x v="0"/>
    <s v="USD"/>
    <n v="1401464101"/>
    <n v="1400600101"/>
    <b v="0"/>
    <n v="0"/>
    <b v="0"/>
    <s v="photography/places"/>
    <n v="0"/>
    <e v="#DIV/0!"/>
    <x v="8"/>
    <s v="places"/>
  </r>
  <r>
    <x v="2"/>
    <x v="5"/>
    <s v="CAD"/>
    <n v="1482663600"/>
    <n v="1480800568"/>
    <b v="0"/>
    <n v="12"/>
    <b v="0"/>
    <s v="photography/places"/>
    <n v="0.79"/>
    <n v="131.66666666666666"/>
    <x v="8"/>
    <s v="places"/>
  </r>
  <r>
    <x v="2"/>
    <x v="0"/>
    <s v="USD"/>
    <n v="1428197422"/>
    <n v="1425609022"/>
    <b v="0"/>
    <n v="0"/>
    <b v="0"/>
    <s v="photography/places"/>
    <n v="0"/>
    <e v="#DIV/0!"/>
    <x v="8"/>
    <s v="places"/>
  </r>
  <r>
    <x v="2"/>
    <x v="0"/>
    <s v="USD"/>
    <n v="1418510965"/>
    <n v="1415918965"/>
    <b v="0"/>
    <n v="1"/>
    <b v="0"/>
    <s v="photography/places"/>
    <n v="1.3333333333333334E-4"/>
    <n v="1"/>
    <x v="8"/>
    <s v="places"/>
  </r>
  <r>
    <x v="2"/>
    <x v="0"/>
    <s v="USD"/>
    <n v="1422735120"/>
    <n v="1420091999"/>
    <b v="0"/>
    <n v="0"/>
    <b v="0"/>
    <s v="photography/places"/>
    <n v="0"/>
    <e v="#DIV/0!"/>
    <x v="8"/>
    <s v="places"/>
  </r>
  <r>
    <x v="2"/>
    <x v="0"/>
    <s v="USD"/>
    <n v="1444433886"/>
    <n v="1441841886"/>
    <b v="0"/>
    <n v="0"/>
    <b v="0"/>
    <s v="photography/places"/>
    <n v="0"/>
    <e v="#DIV/0!"/>
    <x v="8"/>
    <s v="places"/>
  </r>
  <r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x v="2"/>
    <x v="0"/>
    <s v="USD"/>
    <n v="1427503485"/>
    <n v="1423619085"/>
    <b v="0"/>
    <n v="0"/>
    <b v="0"/>
    <s v="photography/places"/>
    <n v="0"/>
    <e v="#DIV/0!"/>
    <x v="8"/>
    <s v="places"/>
  </r>
  <r>
    <x v="2"/>
    <x v="0"/>
    <s v="USD"/>
    <n v="1425154655"/>
    <n v="1422562655"/>
    <b v="0"/>
    <n v="3"/>
    <b v="0"/>
    <s v="photography/places"/>
    <n v="1.3636363636363637E-4"/>
    <n v="1"/>
    <x v="8"/>
    <s v="places"/>
  </r>
  <r>
    <x v="2"/>
    <x v="0"/>
    <s v="USD"/>
    <n v="1463329260"/>
    <n v="1458147982"/>
    <b v="0"/>
    <n v="10"/>
    <b v="0"/>
    <s v="photography/places"/>
    <n v="0.20499999999999999"/>
    <n v="20.5"/>
    <x v="8"/>
    <s v="places"/>
  </r>
  <r>
    <x v="2"/>
    <x v="0"/>
    <s v="USD"/>
    <n v="1403122380"/>
    <n v="1400634728"/>
    <b v="0"/>
    <n v="7"/>
    <b v="0"/>
    <s v="photography/places"/>
    <n v="2.8E-3"/>
    <n v="40"/>
    <x v="8"/>
    <s v="places"/>
  </r>
  <r>
    <x v="2"/>
    <x v="1"/>
    <s v="GBP"/>
    <n v="1418469569"/>
    <n v="1414577969"/>
    <b v="0"/>
    <n v="3"/>
    <b v="0"/>
    <s v="photography/places"/>
    <n v="2.3076923076923078E-2"/>
    <n v="25"/>
    <x v="8"/>
    <s v="places"/>
  </r>
  <r>
    <x v="2"/>
    <x v="0"/>
    <s v="USD"/>
    <n v="1474360197"/>
    <n v="1471768197"/>
    <b v="0"/>
    <n v="0"/>
    <b v="0"/>
    <s v="photography/places"/>
    <n v="0"/>
    <e v="#DIV/0!"/>
    <x v="8"/>
    <s v="places"/>
  </r>
  <r>
    <x v="2"/>
    <x v="0"/>
    <s v="USD"/>
    <n v="1437926458"/>
    <n v="1432742458"/>
    <b v="0"/>
    <n v="1"/>
    <b v="0"/>
    <s v="photography/places"/>
    <n v="1.25E-3"/>
    <n v="1"/>
    <x v="8"/>
    <s v="places"/>
  </r>
  <r>
    <x v="2"/>
    <x v="1"/>
    <s v="GBP"/>
    <n v="1460116576"/>
    <n v="1457528176"/>
    <b v="0"/>
    <n v="0"/>
    <b v="0"/>
    <s v="photography/places"/>
    <n v="0"/>
    <e v="#DIV/0!"/>
    <x v="8"/>
    <s v="places"/>
  </r>
  <r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x v="0"/>
    <x v="0"/>
    <s v="USD"/>
    <n v="1304561633"/>
    <n v="1301969633"/>
    <b v="0"/>
    <n v="56"/>
    <b v="1"/>
    <s v="music/rock"/>
    <n v="1.082492"/>
    <n v="48.325535714285714"/>
    <x v="4"/>
    <s v="rock"/>
  </r>
  <r>
    <x v="0"/>
    <x v="0"/>
    <s v="USD"/>
    <n v="1318633200"/>
    <n v="1314947317"/>
    <b v="0"/>
    <n v="32"/>
    <b v="1"/>
    <s v="music/rock"/>
    <n v="1.0016666666666667"/>
    <n v="46.953125"/>
    <x v="4"/>
    <s v="rock"/>
  </r>
  <r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x v="0"/>
    <x v="0"/>
    <s v="USD"/>
    <n v="1300930838"/>
    <n v="1293158438"/>
    <b v="0"/>
    <n v="92"/>
    <b v="1"/>
    <s v="music/rock"/>
    <n v="1.01004125"/>
    <n v="87.829673913043479"/>
    <x v="4"/>
    <s v="rock"/>
  </r>
  <r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x v="0"/>
    <x v="0"/>
    <s v="USD"/>
    <n v="1388553960"/>
    <n v="1385754986"/>
    <b v="0"/>
    <n v="23"/>
    <b v="1"/>
    <s v="music/rock"/>
    <n v="1.0125"/>
    <n v="52.826086956521742"/>
    <x v="4"/>
    <s v="rock"/>
  </r>
  <r>
    <x v="0"/>
    <x v="0"/>
    <s v="USD"/>
    <n v="1320220800"/>
    <n v="1315612909"/>
    <b v="0"/>
    <n v="4"/>
    <b v="1"/>
    <s v="music/rock"/>
    <n v="1.1833333333333333"/>
    <n v="443.75"/>
    <x v="4"/>
    <s v="rock"/>
  </r>
  <r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x v="0"/>
    <x v="0"/>
    <s v="USD"/>
    <n v="1370390432"/>
    <n v="1368576032"/>
    <b v="0"/>
    <n v="27"/>
    <b v="1"/>
    <s v="music/rock"/>
    <n v="1.25125"/>
    <n v="37.074074074074076"/>
    <x v="4"/>
    <s v="rock"/>
  </r>
  <r>
    <x v="0"/>
    <x v="0"/>
    <s v="USD"/>
    <n v="1357160384"/>
    <n v="1354568384"/>
    <b v="0"/>
    <n v="11"/>
    <b v="1"/>
    <s v="music/rock"/>
    <n v="1.1000000000000001"/>
    <n v="50"/>
    <x v="4"/>
    <s v="rock"/>
  </r>
  <r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x v="0"/>
    <x v="0"/>
    <s v="USD"/>
    <n v="1353621600"/>
    <n v="1350061821"/>
    <b v="0"/>
    <n v="157"/>
    <b v="1"/>
    <s v="music/rock"/>
    <n v="1.042"/>
    <n v="66.369426751592357"/>
    <x v="4"/>
    <s v="rock"/>
  </r>
  <r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x v="0"/>
    <x v="0"/>
    <s v="USD"/>
    <n v="1338177540"/>
    <n v="1333550015"/>
    <b v="0"/>
    <n v="37"/>
    <b v="1"/>
    <s v="music/rock"/>
    <n v="1.212"/>
    <n v="163.78378378378378"/>
    <x v="4"/>
    <s v="rock"/>
  </r>
  <r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x v="0"/>
    <x v="0"/>
    <s v="USD"/>
    <n v="1357721335"/>
    <n v="1354265335"/>
    <b v="0"/>
    <n v="25"/>
    <b v="1"/>
    <s v="music/rock"/>
    <n v="1.18"/>
    <n v="47.2"/>
    <x v="4"/>
    <s v="rock"/>
  </r>
  <r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x v="0"/>
    <x v="0"/>
    <s v="USD"/>
    <n v="1353905940"/>
    <n v="1351011489"/>
    <b v="0"/>
    <n v="38"/>
    <b v="1"/>
    <s v="music/rock"/>
    <n v="1.17"/>
    <n v="61.578947368421055"/>
    <x v="4"/>
    <s v="rock"/>
  </r>
  <r>
    <x v="0"/>
    <x v="0"/>
    <s v="USD"/>
    <n v="1403026882"/>
    <n v="1400175682"/>
    <b v="0"/>
    <n v="88"/>
    <b v="1"/>
    <s v="music/rock"/>
    <n v="1.00925"/>
    <n v="45.875"/>
    <x v="4"/>
    <s v="rock"/>
  </r>
  <r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x v="0"/>
    <x v="0"/>
    <s v="USD"/>
    <n v="1326690000"/>
    <n v="1324329156"/>
    <b v="0"/>
    <n v="58"/>
    <b v="1"/>
    <s v="music/rock"/>
    <n v="1"/>
    <n v="172.41379310344828"/>
    <x v="4"/>
    <s v="rock"/>
  </r>
  <r>
    <x v="0"/>
    <x v="0"/>
    <s v="USD"/>
    <n v="1306994340"/>
    <n v="1303706001"/>
    <b v="0"/>
    <n v="32"/>
    <b v="1"/>
    <s v="music/rock"/>
    <n v="1.0049999999999999"/>
    <n v="62.8125"/>
    <x v="4"/>
    <s v="rock"/>
  </r>
  <r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x v="0"/>
    <x v="0"/>
    <s v="USD"/>
    <n v="1262302740"/>
    <n v="1257444140"/>
    <b v="0"/>
    <n v="15"/>
    <b v="1"/>
    <s v="music/rock"/>
    <n v="1.038"/>
    <n v="34.6"/>
    <x v="4"/>
    <s v="rock"/>
  </r>
  <r>
    <x v="0"/>
    <x v="0"/>
    <s v="USD"/>
    <n v="1362086700"/>
    <n v="1358180968"/>
    <b v="0"/>
    <n v="27"/>
    <b v="1"/>
    <s v="music/rock"/>
    <n v="1.05"/>
    <n v="38.888888888888886"/>
    <x v="4"/>
    <s v="rock"/>
  </r>
  <r>
    <x v="0"/>
    <x v="0"/>
    <s v="USD"/>
    <n v="1330789165"/>
    <n v="1328197165"/>
    <b v="0"/>
    <n v="19"/>
    <b v="1"/>
    <s v="music/rock"/>
    <n v="1"/>
    <n v="94.736842105263165"/>
    <x v="4"/>
    <s v="rock"/>
  </r>
  <r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x v="0"/>
    <x v="0"/>
    <s v="USD"/>
    <n v="1418998744"/>
    <n v="1416406744"/>
    <b v="0"/>
    <n v="26"/>
    <b v="1"/>
    <s v="music/pop"/>
    <n v="1.014"/>
    <n v="97.5"/>
    <x v="4"/>
    <s v="pop"/>
  </r>
  <r>
    <x v="0"/>
    <x v="0"/>
    <s v="USD"/>
    <n v="1308011727"/>
    <n v="1306283727"/>
    <b v="0"/>
    <n v="28"/>
    <b v="1"/>
    <s v="music/pop"/>
    <n v="1"/>
    <n v="42.857142857142854"/>
    <x v="4"/>
    <s v="pop"/>
  </r>
  <r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x v="0"/>
    <x v="0"/>
    <s v="USD"/>
    <n v="1353551160"/>
    <n v="1348363560"/>
    <b v="0"/>
    <n v="128"/>
    <b v="1"/>
    <s v="music/pop"/>
    <n v="1.095"/>
    <n v="85.546875"/>
    <x v="4"/>
    <s v="pop"/>
  </r>
  <r>
    <x v="0"/>
    <x v="0"/>
    <s v="USD"/>
    <n v="1379515740"/>
    <n v="1378306140"/>
    <b v="0"/>
    <n v="10"/>
    <b v="1"/>
    <s v="music/pop"/>
    <n v="1.1080000000000001"/>
    <n v="554"/>
    <x v="4"/>
    <s v="pop"/>
  </r>
  <r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x v="0"/>
    <x v="0"/>
    <s v="USD"/>
    <n v="1381314437"/>
    <n v="1378722437"/>
    <b v="0"/>
    <n v="32"/>
    <b v="1"/>
    <s v="music/pop"/>
    <n v="1.4155"/>
    <n v="88.46875"/>
    <x v="4"/>
    <s v="pop"/>
  </r>
  <r>
    <x v="0"/>
    <x v="0"/>
    <s v="USD"/>
    <n v="1303801140"/>
    <n v="1300916220"/>
    <b v="0"/>
    <n v="20"/>
    <b v="1"/>
    <s v="music/pop"/>
    <n v="1.0075000000000001"/>
    <n v="100.75"/>
    <x v="4"/>
    <s v="pop"/>
  </r>
  <r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x v="0"/>
    <x v="0"/>
    <s v="USD"/>
    <n v="1334784160"/>
    <n v="1332192160"/>
    <b v="0"/>
    <n v="34"/>
    <b v="1"/>
    <s v="music/pop"/>
    <n v="1.199090909090909"/>
    <n v="38.794117647058826"/>
    <x v="4"/>
    <s v="pop"/>
  </r>
  <r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x v="0"/>
    <x v="13"/>
    <s v="EUR"/>
    <n v="1462053540"/>
    <n v="1459355950"/>
    <b v="0"/>
    <n v="36"/>
    <b v="1"/>
    <s v="music/pop"/>
    <n v="12.5375"/>
    <n v="27.861111111111111"/>
    <x v="4"/>
    <s v="pop"/>
  </r>
  <r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x v="0"/>
    <x v="0"/>
    <s v="USD"/>
    <n v="1325310336"/>
    <n v="1320122736"/>
    <b v="0"/>
    <n v="62"/>
    <b v="1"/>
    <s v="music/pop"/>
    <n v="1.026375"/>
    <n v="132.43548387096774"/>
    <x v="4"/>
    <s v="pop"/>
  </r>
  <r>
    <x v="0"/>
    <x v="0"/>
    <s v="USD"/>
    <n v="1422750707"/>
    <n v="1420158707"/>
    <b v="0"/>
    <n v="32"/>
    <b v="1"/>
    <s v="music/pop"/>
    <n v="1.08"/>
    <n v="33.75"/>
    <x v="4"/>
    <s v="pop"/>
  </r>
  <r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x v="0"/>
    <x v="0"/>
    <s v="USD"/>
    <n v="1364447073"/>
    <n v="1361858673"/>
    <b v="0"/>
    <n v="98"/>
    <b v="1"/>
    <s v="music/pop"/>
    <n v="1.6088"/>
    <n v="41.04081632653061"/>
    <x v="4"/>
    <s v="pop"/>
  </r>
  <r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x v="0"/>
    <x v="0"/>
    <s v="USD"/>
    <n v="1322454939"/>
    <n v="1319859339"/>
    <b v="0"/>
    <n v="116"/>
    <b v="1"/>
    <s v="music/pop"/>
    <n v="1.026375"/>
    <n v="70.784482758620683"/>
    <x v="4"/>
    <s v="pop"/>
  </r>
  <r>
    <x v="0"/>
    <x v="0"/>
    <s v="USD"/>
    <n v="1464729276"/>
    <n v="1459545276"/>
    <b v="0"/>
    <n v="52"/>
    <b v="1"/>
    <s v="music/pop"/>
    <n v="1.3975"/>
    <n v="53.75"/>
    <x v="4"/>
    <s v="pop"/>
  </r>
  <r>
    <x v="0"/>
    <x v="0"/>
    <s v="USD"/>
    <n v="1278302400"/>
    <n v="1273961999"/>
    <b v="0"/>
    <n v="23"/>
    <b v="1"/>
    <s v="music/pop"/>
    <n v="1.026"/>
    <n v="44.608695652173914"/>
    <x v="4"/>
    <s v="pop"/>
  </r>
  <r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x v="0"/>
    <x v="0"/>
    <s v="USD"/>
    <n v="1318802580"/>
    <n v="1316194540"/>
    <b v="0"/>
    <n v="34"/>
    <b v="1"/>
    <s v="music/pop"/>
    <n v="1.37416"/>
    <n v="40.416470588235299"/>
    <x v="4"/>
    <s v="pop"/>
  </r>
  <r>
    <x v="0"/>
    <x v="0"/>
    <s v="USD"/>
    <n v="1334980740"/>
    <n v="1330968347"/>
    <b v="0"/>
    <n v="42"/>
    <b v="1"/>
    <s v="music/pop"/>
    <n v="1.1533333333333333"/>
    <n v="82.38095238095238"/>
    <x v="4"/>
    <s v="pop"/>
  </r>
  <r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x v="0"/>
    <x v="0"/>
    <s v="USD"/>
    <n v="1311298745"/>
    <n v="1309311545"/>
    <b v="0"/>
    <n v="56"/>
    <b v="1"/>
    <s v="music/pop"/>
    <n v="1.75"/>
    <n v="62.5"/>
    <x v="4"/>
    <s v="pop"/>
  </r>
  <r>
    <x v="0"/>
    <x v="0"/>
    <s v="USD"/>
    <n v="1405188667"/>
    <n v="1402596667"/>
    <b v="0"/>
    <n v="25"/>
    <b v="1"/>
    <s v="music/pop"/>
    <n v="1.175"/>
    <n v="47"/>
    <x v="4"/>
    <s v="pop"/>
  </r>
  <r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x v="3"/>
    <x v="0"/>
    <s v="USD"/>
    <n v="1492142860"/>
    <n v="1486962460"/>
    <b v="0"/>
    <n v="0"/>
    <b v="0"/>
    <s v="music/faith"/>
    <n v="0"/>
    <e v="#DIV/0!"/>
    <x v="4"/>
    <s v="faith"/>
  </r>
  <r>
    <x v="3"/>
    <x v="6"/>
    <s v="EUR"/>
    <n v="1491590738"/>
    <n v="1489517138"/>
    <b v="0"/>
    <n v="10"/>
    <b v="0"/>
    <s v="music/faith"/>
    <n v="0.21714285714285714"/>
    <n v="76"/>
    <x v="4"/>
    <s v="faith"/>
  </r>
  <r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x v="3"/>
    <x v="0"/>
    <s v="USD"/>
    <n v="1490331623"/>
    <n v="1487743223"/>
    <b v="0"/>
    <n v="15"/>
    <b v="0"/>
    <s v="music/faith"/>
    <n v="1.0285714285714285"/>
    <n v="24"/>
    <x v="4"/>
    <s v="faith"/>
  </r>
  <r>
    <x v="3"/>
    <x v="5"/>
    <s v="CAD"/>
    <n v="1493320519"/>
    <n v="1488140119"/>
    <b v="0"/>
    <n v="1"/>
    <b v="0"/>
    <s v="music/faith"/>
    <n v="3.5999999999999999E-3"/>
    <n v="18"/>
    <x v="4"/>
    <s v="faith"/>
  </r>
  <r>
    <x v="3"/>
    <x v="0"/>
    <s v="USD"/>
    <n v="1491855300"/>
    <n v="1488935245"/>
    <b v="0"/>
    <n v="39"/>
    <b v="0"/>
    <s v="music/faith"/>
    <n v="0.3125"/>
    <n v="80.128205128205124"/>
    <x v="4"/>
    <s v="faith"/>
  </r>
  <r>
    <x v="3"/>
    <x v="0"/>
    <s v="USD"/>
    <n v="1491738594"/>
    <n v="1489150194"/>
    <b v="0"/>
    <n v="7"/>
    <b v="0"/>
    <s v="music/faith"/>
    <n v="0.443"/>
    <n v="253.14285714285714"/>
    <x v="4"/>
    <s v="faith"/>
  </r>
  <r>
    <x v="3"/>
    <x v="0"/>
    <s v="USD"/>
    <n v="1489700230"/>
    <n v="1487111830"/>
    <b v="0"/>
    <n v="14"/>
    <b v="0"/>
    <s v="music/faith"/>
    <n v="1"/>
    <n v="171.42857142857142"/>
    <x v="4"/>
    <s v="faith"/>
  </r>
  <r>
    <x v="3"/>
    <x v="0"/>
    <s v="USD"/>
    <n v="1491470442"/>
    <n v="1488882042"/>
    <b v="0"/>
    <n v="11"/>
    <b v="0"/>
    <s v="music/faith"/>
    <n v="0.254"/>
    <n v="57.727272727272727"/>
    <x v="4"/>
    <s v="faith"/>
  </r>
  <r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x v="3"/>
    <x v="1"/>
    <s v="GBP"/>
    <n v="1491768000"/>
    <n v="1489097112"/>
    <b v="0"/>
    <n v="8"/>
    <b v="0"/>
    <s v="music/faith"/>
    <n v="9.3333333333333338E-2"/>
    <n v="35"/>
    <x v="4"/>
    <s v="faith"/>
  </r>
  <r>
    <x v="3"/>
    <x v="0"/>
    <s v="USD"/>
    <n v="1490589360"/>
    <n v="1488038674"/>
    <b v="0"/>
    <n v="1"/>
    <b v="0"/>
    <s v="music/faith"/>
    <n v="5.0000000000000001E-4"/>
    <n v="5"/>
    <x v="4"/>
    <s v="faith"/>
  </r>
  <r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x v="3"/>
    <x v="0"/>
    <s v="USD"/>
    <n v="1491007211"/>
    <n v="1488418811"/>
    <b v="0"/>
    <n v="0"/>
    <b v="0"/>
    <s v="music/faith"/>
    <n v="0"/>
    <e v="#DIV/0!"/>
    <x v="4"/>
    <s v="faith"/>
  </r>
  <r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x v="3"/>
    <x v="0"/>
    <s v="USD"/>
    <n v="1490499180"/>
    <n v="1488430760"/>
    <b v="0"/>
    <n v="0"/>
    <b v="0"/>
    <s v="music/faith"/>
    <n v="0"/>
    <e v="#DIV/0!"/>
    <x v="4"/>
    <s v="faith"/>
  </r>
  <r>
    <x v="3"/>
    <x v="0"/>
    <s v="USD"/>
    <n v="1491943445"/>
    <n v="1489351445"/>
    <b v="0"/>
    <n v="4"/>
    <b v="0"/>
    <s v="music/faith"/>
    <n v="4.2311459353574929E-2"/>
    <n v="54"/>
    <x v="4"/>
    <s v="faith"/>
  </r>
  <r>
    <x v="3"/>
    <x v="0"/>
    <s v="USD"/>
    <n v="1491019200"/>
    <n v="1488418990"/>
    <b v="0"/>
    <n v="79"/>
    <b v="0"/>
    <s v="music/faith"/>
    <n v="0.2606"/>
    <n v="65.974683544303801"/>
    <x v="4"/>
    <s v="faith"/>
  </r>
  <r>
    <x v="2"/>
    <x v="0"/>
    <s v="USD"/>
    <n v="1421337405"/>
    <n v="1418745405"/>
    <b v="0"/>
    <n v="2"/>
    <b v="0"/>
    <s v="music/faith"/>
    <n v="1.9801980198019802E-3"/>
    <n v="5"/>
    <x v="4"/>
    <s v="faith"/>
  </r>
  <r>
    <x v="2"/>
    <x v="0"/>
    <s v="USD"/>
    <n v="1427745150"/>
    <n v="1425156750"/>
    <b v="0"/>
    <n v="1"/>
    <b v="0"/>
    <s v="music/faith"/>
    <n v="6.0606060606060605E-5"/>
    <n v="1"/>
    <x v="4"/>
    <s v="faith"/>
  </r>
  <r>
    <x v="2"/>
    <x v="0"/>
    <s v="USD"/>
    <n v="1441003537"/>
    <n v="1435819537"/>
    <b v="0"/>
    <n v="2"/>
    <b v="0"/>
    <s v="music/faith"/>
    <n v="1.0200000000000001E-2"/>
    <n v="25.5"/>
    <x v="4"/>
    <s v="faith"/>
  </r>
  <r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x v="2"/>
    <x v="0"/>
    <s v="USD"/>
    <n v="1441814400"/>
    <n v="1440807846"/>
    <b v="0"/>
    <n v="0"/>
    <b v="0"/>
    <s v="music/faith"/>
    <n v="0"/>
    <e v="#DIV/0!"/>
    <x v="4"/>
    <s v="faith"/>
  </r>
  <r>
    <x v="2"/>
    <x v="12"/>
    <s v="EUR"/>
    <n v="1440314472"/>
    <n v="1435130472"/>
    <b v="0"/>
    <n v="0"/>
    <b v="0"/>
    <s v="music/faith"/>
    <n v="0"/>
    <e v="#DIV/0!"/>
    <x v="4"/>
    <s v="faith"/>
  </r>
  <r>
    <x v="2"/>
    <x v="0"/>
    <s v="USD"/>
    <n v="1459181895"/>
    <n v="1456593495"/>
    <b v="0"/>
    <n v="9"/>
    <b v="0"/>
    <s v="music/faith"/>
    <n v="9.74E-2"/>
    <n v="54.111111111111114"/>
    <x v="4"/>
    <s v="faith"/>
  </r>
  <r>
    <x v="2"/>
    <x v="0"/>
    <s v="USD"/>
    <n v="1462135706"/>
    <n v="1458679706"/>
    <b v="0"/>
    <n v="0"/>
    <b v="0"/>
    <s v="music/faith"/>
    <n v="0"/>
    <e v="#DIV/0!"/>
    <x v="4"/>
    <s v="faith"/>
  </r>
  <r>
    <x v="2"/>
    <x v="0"/>
    <s v="USD"/>
    <n v="1409513940"/>
    <n v="1405949514"/>
    <b v="0"/>
    <n v="4"/>
    <b v="0"/>
    <s v="music/faith"/>
    <n v="4.8571428571428571E-2"/>
    <n v="21.25"/>
    <x v="4"/>
    <s v="faith"/>
  </r>
  <r>
    <x v="2"/>
    <x v="12"/>
    <s v="EUR"/>
    <n v="1453122000"/>
    <n v="1449151888"/>
    <b v="0"/>
    <n v="1"/>
    <b v="0"/>
    <s v="music/faith"/>
    <n v="6.7999999999999996E-3"/>
    <n v="34"/>
    <x v="4"/>
    <s v="faith"/>
  </r>
  <r>
    <x v="2"/>
    <x v="0"/>
    <s v="USD"/>
    <n v="1409585434"/>
    <n v="1406907034"/>
    <b v="0"/>
    <n v="2"/>
    <b v="0"/>
    <s v="music/faith"/>
    <n v="0.105"/>
    <n v="525"/>
    <x v="4"/>
    <s v="faith"/>
  </r>
  <r>
    <x v="2"/>
    <x v="0"/>
    <s v="USD"/>
    <n v="1435701353"/>
    <n v="1430517353"/>
    <b v="0"/>
    <n v="0"/>
    <b v="0"/>
    <s v="music/faith"/>
    <n v="0"/>
    <e v="#DIV/0!"/>
    <x v="4"/>
    <s v="faith"/>
  </r>
  <r>
    <x v="2"/>
    <x v="0"/>
    <s v="USD"/>
    <n v="1412536412"/>
    <n v="1409944412"/>
    <b v="0"/>
    <n v="1"/>
    <b v="0"/>
    <s v="music/faith"/>
    <n v="1.6666666666666666E-2"/>
    <n v="50"/>
    <x v="4"/>
    <s v="faith"/>
  </r>
  <r>
    <x v="2"/>
    <x v="0"/>
    <s v="USD"/>
    <n v="1430517761"/>
    <n v="1427925761"/>
    <b v="0"/>
    <n v="17"/>
    <b v="0"/>
    <s v="music/faith"/>
    <n v="7.868E-2"/>
    <n v="115.70588235294117"/>
    <x v="4"/>
    <s v="faith"/>
  </r>
  <r>
    <x v="2"/>
    <x v="0"/>
    <s v="USD"/>
    <n v="1427772120"/>
    <n v="1425186785"/>
    <b v="0"/>
    <n v="2"/>
    <b v="0"/>
    <s v="music/faith"/>
    <n v="2.2000000000000001E-3"/>
    <n v="5.5"/>
    <x v="4"/>
    <s v="faith"/>
  </r>
  <r>
    <x v="2"/>
    <x v="0"/>
    <s v="USD"/>
    <n v="1481295099"/>
    <n v="1477835499"/>
    <b v="0"/>
    <n v="3"/>
    <b v="0"/>
    <s v="music/faith"/>
    <n v="7.4999999999999997E-2"/>
    <n v="50"/>
    <x v="4"/>
    <s v="faith"/>
  </r>
  <r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x v="2"/>
    <x v="0"/>
    <s v="USD"/>
    <n v="1463201940"/>
    <n v="1459435149"/>
    <b v="0"/>
    <n v="2"/>
    <b v="0"/>
    <s v="music/faith"/>
    <n v="2.142857142857143E-3"/>
    <n v="37.5"/>
    <x v="4"/>
    <s v="faith"/>
  </r>
  <r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x v="2"/>
    <x v="0"/>
    <s v="USD"/>
    <n v="1415562471"/>
    <n v="1412966871"/>
    <b v="0"/>
    <n v="8"/>
    <b v="0"/>
    <s v="music/faith"/>
    <n v="5.6250000000000001E-2"/>
    <n v="28.125"/>
    <x v="4"/>
    <s v="faith"/>
  </r>
  <r>
    <x v="2"/>
    <x v="0"/>
    <s v="USD"/>
    <n v="1449831863"/>
    <n v="1447239863"/>
    <b v="0"/>
    <n v="0"/>
    <b v="0"/>
    <s v="music/faith"/>
    <n v="0"/>
    <e v="#DIV/0!"/>
    <x v="4"/>
    <s v="faith"/>
  </r>
  <r>
    <x v="2"/>
    <x v="0"/>
    <s v="USD"/>
    <n v="1459642200"/>
    <n v="1456441429"/>
    <b v="0"/>
    <n v="1"/>
    <b v="0"/>
    <s v="music/faith"/>
    <n v="3.4722222222222224E-4"/>
    <n v="1"/>
    <x v="4"/>
    <s v="faith"/>
  </r>
  <r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x v="2"/>
    <x v="0"/>
    <s v="USD"/>
    <n v="1414707762"/>
    <n v="1412115762"/>
    <b v="0"/>
    <n v="4"/>
    <b v="0"/>
    <s v="music/faith"/>
    <n v="5.8333333333333336E-3"/>
    <n v="8.75"/>
    <x v="4"/>
    <s v="faith"/>
  </r>
  <r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x v="2"/>
    <x v="0"/>
    <s v="USD"/>
    <n v="1403906664"/>
    <n v="1401401064"/>
    <b v="0"/>
    <n v="16"/>
    <b v="0"/>
    <s v="music/faith"/>
    <n v="0.33784615384615385"/>
    <n v="137.25"/>
    <x v="4"/>
    <s v="faith"/>
  </r>
  <r>
    <x v="2"/>
    <x v="1"/>
    <s v="GBP"/>
    <n v="1428231600"/>
    <n v="1423520177"/>
    <b v="0"/>
    <n v="1"/>
    <b v="0"/>
    <s v="music/faith"/>
    <n v="3.3333333333333332E-4"/>
    <n v="1"/>
    <x v="4"/>
    <s v="faith"/>
  </r>
  <r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x v="2"/>
    <x v="0"/>
    <s v="USD"/>
    <n v="1465521306"/>
    <n v="1460337306"/>
    <b v="0"/>
    <n v="0"/>
    <b v="0"/>
    <s v="music/faith"/>
    <n v="0"/>
    <e v="#DIV/0!"/>
    <x v="4"/>
    <s v="faith"/>
  </r>
  <r>
    <x v="2"/>
    <x v="0"/>
    <s v="USD"/>
    <n v="1445738783"/>
    <n v="1443146783"/>
    <b v="0"/>
    <n v="0"/>
    <b v="0"/>
    <s v="music/faith"/>
    <n v="0"/>
    <e v="#DIV/0!"/>
    <x v="4"/>
    <s v="faith"/>
  </r>
  <r>
    <x v="2"/>
    <x v="0"/>
    <s v="USD"/>
    <n v="1434034800"/>
    <n v="1432849552"/>
    <b v="0"/>
    <n v="0"/>
    <b v="0"/>
    <s v="music/faith"/>
    <n v="0"/>
    <e v="#DIV/0!"/>
    <x v="4"/>
    <s v="faith"/>
  </r>
  <r>
    <x v="2"/>
    <x v="0"/>
    <s v="USD"/>
    <n v="1452920400"/>
    <n v="1447777481"/>
    <b v="0"/>
    <n v="0"/>
    <b v="0"/>
    <s v="music/faith"/>
    <n v="0"/>
    <e v="#DIV/0!"/>
    <x v="4"/>
    <s v="faith"/>
  </r>
  <r>
    <x v="2"/>
    <x v="0"/>
    <s v="USD"/>
    <n v="1473802200"/>
    <n v="1472746374"/>
    <b v="0"/>
    <n v="0"/>
    <b v="0"/>
    <s v="music/faith"/>
    <n v="0"/>
    <e v="#DIV/0!"/>
    <x v="4"/>
    <s v="faith"/>
  </r>
  <r>
    <x v="2"/>
    <x v="0"/>
    <s v="USD"/>
    <n v="1431046356"/>
    <n v="1428454356"/>
    <b v="0"/>
    <n v="1"/>
    <b v="0"/>
    <s v="music/faith"/>
    <n v="2.2222222222222223E-4"/>
    <n v="1"/>
    <x v="4"/>
    <s v="faith"/>
  </r>
  <r>
    <x v="2"/>
    <x v="0"/>
    <s v="USD"/>
    <n v="1470598345"/>
    <n v="1468006345"/>
    <b v="0"/>
    <n v="2"/>
    <b v="0"/>
    <s v="music/faith"/>
    <n v="0.11"/>
    <n v="55"/>
    <x v="4"/>
    <s v="faith"/>
  </r>
  <r>
    <x v="2"/>
    <x v="0"/>
    <s v="USD"/>
    <n v="1447018833"/>
    <n v="1444423233"/>
    <b v="0"/>
    <n v="1"/>
    <b v="0"/>
    <s v="music/faith"/>
    <n v="7.3333333333333332E-3"/>
    <n v="22"/>
    <x v="4"/>
    <s v="faith"/>
  </r>
  <r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x v="2"/>
    <x v="0"/>
    <s v="USD"/>
    <n v="1412283542"/>
    <n v="1409691542"/>
    <b v="0"/>
    <n v="1"/>
    <b v="0"/>
    <s v="music/faith"/>
    <n v="4.0000000000000001E-3"/>
    <n v="20"/>
    <x v="4"/>
    <s v="faith"/>
  </r>
  <r>
    <x v="2"/>
    <x v="0"/>
    <s v="USD"/>
    <n v="1462391932"/>
    <n v="1457297932"/>
    <b v="0"/>
    <n v="1"/>
    <b v="0"/>
    <s v="music/faith"/>
    <n v="1E-3"/>
    <n v="1"/>
    <x v="4"/>
    <s v="faith"/>
  </r>
  <r>
    <x v="2"/>
    <x v="0"/>
    <s v="USD"/>
    <n v="1437075422"/>
    <n v="1434483422"/>
    <b v="0"/>
    <n v="0"/>
    <b v="0"/>
    <s v="music/faith"/>
    <n v="0"/>
    <e v="#DIV/0!"/>
    <x v="4"/>
    <s v="faith"/>
  </r>
  <r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x v="0"/>
    <x v="0"/>
    <s v="USD"/>
    <n v="1444071361"/>
    <n v="1441479361"/>
    <b v="0"/>
    <n v="4"/>
    <b v="1"/>
    <s v="photography/photobooks"/>
    <n v="1.2"/>
    <n v="7.5"/>
    <x v="8"/>
    <s v="photobooks"/>
  </r>
  <r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x v="0"/>
    <x v="0"/>
    <s v="USD"/>
    <n v="1457739245"/>
    <n v="1455147245"/>
    <b v="0"/>
    <n v="25"/>
    <b v="1"/>
    <s v="photography/photobooks"/>
    <n v="8.85"/>
    <n v="35.4"/>
    <x v="8"/>
    <s v="photobooks"/>
  </r>
  <r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x v="2"/>
    <x v="2"/>
    <s v="AUD"/>
    <n v="1408999088"/>
    <n v="1407184688"/>
    <b v="1"/>
    <n v="0"/>
    <b v="0"/>
    <s v="photography/photobooks"/>
    <n v="0"/>
    <e v="#DIV/0!"/>
    <x v="8"/>
    <s v="photobooks"/>
  </r>
  <r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x v="2"/>
    <x v="1"/>
    <s v="GBP"/>
    <n v="1412090349"/>
    <n v="1409066349"/>
    <b v="1"/>
    <n v="8"/>
    <b v="0"/>
    <s v="photography/photobooks"/>
    <n v="2.955E-2"/>
    <n v="73.875"/>
    <x v="8"/>
    <s v="photobooks"/>
  </r>
  <r>
    <x v="2"/>
    <x v="0"/>
    <s v="USD"/>
    <n v="1411868313"/>
    <n v="1409276313"/>
    <b v="1"/>
    <n v="8"/>
    <b v="0"/>
    <s v="photography/photobooks"/>
    <n v="0.1106"/>
    <n v="69.125"/>
    <x v="8"/>
    <s v="photobooks"/>
  </r>
  <r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x v="2"/>
    <x v="1"/>
    <s v="GBP"/>
    <n v="1407532812"/>
    <n v="1404940812"/>
    <b v="0"/>
    <n v="0"/>
    <b v="0"/>
    <s v="photography/photobooks"/>
    <n v="0"/>
    <e v="#DIV/0!"/>
    <x v="8"/>
    <s v="photobooks"/>
  </r>
  <r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x v="2"/>
    <x v="0"/>
    <s v="USD"/>
    <n v="1435787137"/>
    <n v="1434577537"/>
    <b v="0"/>
    <n v="0"/>
    <b v="0"/>
    <s v="photography/photobooks"/>
    <n v="0"/>
    <e v="#DIV/0!"/>
    <x v="8"/>
    <s v="photobooks"/>
  </r>
  <r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x v="2"/>
    <x v="0"/>
    <s v="USD"/>
    <n v="1428035850"/>
    <n v="1425447450"/>
    <b v="0"/>
    <n v="0"/>
    <b v="0"/>
    <s v="photography/photobooks"/>
    <n v="0"/>
    <e v="#DIV/0!"/>
    <x v="8"/>
    <s v="photobooks"/>
  </r>
  <r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x v="0"/>
    <x v="0"/>
    <s v="USD"/>
    <n v="1330760367"/>
    <n v="1326872367"/>
    <b v="0"/>
    <n v="57"/>
    <b v="1"/>
    <s v="music/rock"/>
    <n v="1.3489"/>
    <n v="59.162280701754383"/>
    <x v="4"/>
    <s v="rock"/>
  </r>
  <r>
    <x v="0"/>
    <x v="5"/>
    <s v="CAD"/>
    <n v="1391194860"/>
    <n v="1388084862"/>
    <b v="0"/>
    <n v="11"/>
    <b v="1"/>
    <s v="music/rock"/>
    <n v="1"/>
    <n v="27.272727272727273"/>
    <x v="4"/>
    <s v="rock"/>
  </r>
  <r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x v="0"/>
    <x v="0"/>
    <s v="USD"/>
    <n v="1389146880"/>
    <n v="1387403967"/>
    <b v="0"/>
    <n v="40"/>
    <b v="1"/>
    <s v="music/rock"/>
    <n v="1.0006666666666666"/>
    <n v="75.05"/>
    <x v="4"/>
    <s v="rock"/>
  </r>
  <r>
    <x v="0"/>
    <x v="0"/>
    <s v="USD"/>
    <n v="1373572903"/>
    <n v="1371585703"/>
    <b v="0"/>
    <n v="50"/>
    <b v="1"/>
    <s v="music/rock"/>
    <n v="1.0505"/>
    <n v="42.02"/>
    <x v="4"/>
    <s v="rock"/>
  </r>
  <r>
    <x v="0"/>
    <x v="0"/>
    <s v="USD"/>
    <n v="1392675017"/>
    <n v="1390083017"/>
    <b v="0"/>
    <n v="38"/>
    <b v="1"/>
    <s v="music/rock"/>
    <n v="1.01"/>
    <n v="53.157894736842103"/>
    <x v="4"/>
    <s v="rock"/>
  </r>
  <r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x v="0"/>
    <x v="0"/>
    <s v="USD"/>
    <n v="1399672800"/>
    <n v="1396906530"/>
    <b v="0"/>
    <n v="48"/>
    <b v="1"/>
    <s v="music/rock"/>
    <n v="1.0016"/>
    <n v="417.33333333333331"/>
    <x v="4"/>
    <s v="rock"/>
  </r>
  <r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x v="0"/>
    <x v="0"/>
    <s v="USD"/>
    <n v="1336866863"/>
    <n v="1335570863"/>
    <b v="0"/>
    <n v="14"/>
    <b v="1"/>
    <s v="music/rock"/>
    <n v="1.03"/>
    <n v="73.571428571428569"/>
    <x v="4"/>
    <s v="rock"/>
  </r>
  <r>
    <x v="0"/>
    <x v="0"/>
    <s v="USD"/>
    <n v="1299243427"/>
    <n v="1296651427"/>
    <b v="0"/>
    <n v="20"/>
    <b v="1"/>
    <s v="music/rock"/>
    <n v="1.4285714285714286"/>
    <n v="25"/>
    <x v="4"/>
    <s v="rock"/>
  </r>
  <r>
    <x v="0"/>
    <x v="0"/>
    <s v="USD"/>
    <n v="1362211140"/>
    <n v="1359421403"/>
    <b v="0"/>
    <n v="25"/>
    <b v="1"/>
    <s v="music/rock"/>
    <n v="2.625"/>
    <n v="42"/>
    <x v="4"/>
    <s v="rock"/>
  </r>
  <r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x v="0"/>
    <x v="1"/>
    <s v="GBP"/>
    <n v="1459439471"/>
    <n v="1456851071"/>
    <b v="0"/>
    <n v="11"/>
    <b v="1"/>
    <s v="music/rock"/>
    <n v="1.04"/>
    <n v="47.272727272727273"/>
    <x v="4"/>
    <s v="rock"/>
  </r>
  <r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x v="0"/>
    <x v="0"/>
    <s v="USD"/>
    <n v="1317438000"/>
    <n v="1314989557"/>
    <b v="0"/>
    <n v="28"/>
    <b v="1"/>
    <s v="music/rock"/>
    <n v="1.00149"/>
    <n v="35.767499999999998"/>
    <x v="4"/>
    <s v="rock"/>
  </r>
  <r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x v="0"/>
    <x v="0"/>
    <s v="USD"/>
    <n v="1400561940"/>
    <n v="1397679445"/>
    <b v="0"/>
    <n v="40"/>
    <b v="1"/>
    <s v="music/rock"/>
    <n v="1.0175000000000001"/>
    <n v="50.875"/>
    <x v="4"/>
    <s v="rock"/>
  </r>
  <r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x v="0"/>
    <x v="0"/>
    <s v="USD"/>
    <n v="1307761200"/>
    <n v="1304464914"/>
    <b v="0"/>
    <n v="20"/>
    <b v="1"/>
    <s v="music/rock"/>
    <n v="1.014"/>
    <n v="76.05"/>
    <x v="4"/>
    <s v="rock"/>
  </r>
  <r>
    <x v="0"/>
    <x v="0"/>
    <s v="USD"/>
    <n v="1466139300"/>
    <n v="1464854398"/>
    <b v="0"/>
    <n v="19"/>
    <b v="1"/>
    <s v="music/rock"/>
    <n v="1"/>
    <n v="52.631578947368418"/>
    <x v="4"/>
    <s v="rock"/>
  </r>
  <r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x v="0"/>
    <x v="0"/>
    <s v="USD"/>
    <n v="1350505059"/>
    <n v="1347913059"/>
    <b v="0"/>
    <n v="8"/>
    <b v="1"/>
    <s v="music/rock"/>
    <n v="1.0033333333333334"/>
    <n v="37.625"/>
    <x v="4"/>
    <s v="rock"/>
  </r>
  <r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x v="0"/>
    <x v="0"/>
    <s v="USD"/>
    <n v="1352860017"/>
    <n v="1348536417"/>
    <b v="0"/>
    <n v="14"/>
    <b v="1"/>
    <s v="music/rock"/>
    <n v="1.01875"/>
    <n v="58.214285714285715"/>
    <x v="4"/>
    <s v="rock"/>
  </r>
  <r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x v="0"/>
    <x v="0"/>
    <s v="USD"/>
    <n v="1405715472"/>
    <n v="1403901072"/>
    <b v="0"/>
    <n v="38"/>
    <b v="1"/>
    <s v="music/rock"/>
    <n v="1.0125"/>
    <n v="53.289473684210527"/>
    <x v="4"/>
    <s v="rock"/>
  </r>
  <r>
    <x v="0"/>
    <x v="0"/>
    <s v="USD"/>
    <n v="1410546413"/>
    <n v="1407954413"/>
    <b v="0"/>
    <n v="22"/>
    <b v="1"/>
    <s v="music/rock"/>
    <n v="1"/>
    <n v="136.36363636363637"/>
    <x v="4"/>
    <s v="rock"/>
  </r>
  <r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x v="0"/>
    <x v="0"/>
    <s v="USD"/>
    <n v="1316716129"/>
    <n v="1314124129"/>
    <b v="0"/>
    <n v="56"/>
    <b v="1"/>
    <s v="music/rock"/>
    <n v="1.3183333333333334"/>
    <n v="70.625"/>
    <x v="4"/>
    <s v="rock"/>
  </r>
  <r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x v="2"/>
    <x v="1"/>
    <s v="GBP"/>
    <n v="1422256341"/>
    <n v="1419664341"/>
    <b v="0"/>
    <n v="0"/>
    <b v="0"/>
    <s v="games/mobile games"/>
    <n v="0"/>
    <e v="#DIV/0!"/>
    <x v="6"/>
    <s v="mobile games"/>
  </r>
  <r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x v="2"/>
    <x v="0"/>
    <s v="USD"/>
    <n v="1483488249"/>
    <n v="1480896249"/>
    <b v="0"/>
    <n v="0"/>
    <b v="0"/>
    <s v="games/mobile games"/>
    <n v="0"/>
    <e v="#DIV/0!"/>
    <x v="6"/>
    <s v="mobile games"/>
  </r>
  <r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x v="2"/>
    <x v="2"/>
    <s v="AUD"/>
    <n v="1402901405"/>
    <n v="1400309405"/>
    <b v="0"/>
    <n v="0"/>
    <b v="0"/>
    <s v="games/mobile games"/>
    <n v="0"/>
    <e v="#DIV/0!"/>
    <x v="6"/>
    <s v="mobile games"/>
  </r>
  <r>
    <x v="2"/>
    <x v="0"/>
    <s v="USD"/>
    <n v="1425170525"/>
    <n v="1422664925"/>
    <b v="0"/>
    <n v="0"/>
    <b v="0"/>
    <s v="games/mobile games"/>
    <n v="0"/>
    <e v="#DIV/0!"/>
    <x v="6"/>
    <s v="mobile games"/>
  </r>
  <r>
    <x v="2"/>
    <x v="2"/>
    <s v="AUD"/>
    <n v="1402618355"/>
    <n v="1400026355"/>
    <b v="0"/>
    <n v="0"/>
    <b v="0"/>
    <s v="games/mobile games"/>
    <n v="0"/>
    <e v="#DIV/0!"/>
    <x v="6"/>
    <s v="mobile games"/>
  </r>
  <r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x v="0"/>
    <x v="0"/>
    <s v="USD"/>
    <n v="1329082983"/>
    <n v="1326404583"/>
    <b v="0"/>
    <n v="20"/>
    <b v="1"/>
    <s v="music/indie rock"/>
    <n v="1.145"/>
    <n v="57.25"/>
    <x v="4"/>
    <s v="indie rock"/>
  </r>
  <r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x v="0"/>
    <x v="0"/>
    <s v="USD"/>
    <n v="1334250165"/>
    <n v="1331658165"/>
    <b v="0"/>
    <n v="13"/>
    <b v="1"/>
    <s v="music/indie rock"/>
    <n v="1.2394678492239468"/>
    <n v="43"/>
    <x v="4"/>
    <s v="indie rock"/>
  </r>
  <r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x v="2"/>
    <x v="9"/>
    <s v="EUR"/>
    <n v="1425495447"/>
    <n v="1422903447"/>
    <b v="0"/>
    <n v="3"/>
    <b v="0"/>
    <s v="technology/gadgets"/>
    <n v="1.2E-2"/>
    <n v="4"/>
    <x v="2"/>
    <s v="gadgets"/>
  </r>
  <r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x v="2"/>
    <x v="0"/>
    <s v="USD"/>
    <n v="1451752021"/>
    <n v="1447864021"/>
    <b v="0"/>
    <n v="2"/>
    <b v="0"/>
    <s v="technology/gadgets"/>
    <n v="1E-3"/>
    <n v="25"/>
    <x v="2"/>
    <s v="gadgets"/>
  </r>
  <r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x v="2"/>
    <x v="4"/>
    <s v="NZD"/>
    <n v="1407545334"/>
    <n v="1404953334"/>
    <b v="0"/>
    <n v="1"/>
    <b v="0"/>
    <s v="technology/gadgets"/>
    <n v="2.3529411764705883E-4"/>
    <n v="10"/>
    <x v="2"/>
    <s v="gadgets"/>
  </r>
  <r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x v="2"/>
    <x v="0"/>
    <s v="USD"/>
    <n v="1414814340"/>
    <n v="1413519073"/>
    <b v="0"/>
    <n v="2"/>
    <b v="0"/>
    <s v="technology/gadgets"/>
    <n v="9.0090090090090086E-2"/>
    <n v="30"/>
    <x v="2"/>
    <s v="gadgets"/>
  </r>
  <r>
    <x v="2"/>
    <x v="0"/>
    <s v="USD"/>
    <n v="1409620222"/>
    <n v="1407892222"/>
    <b v="0"/>
    <n v="4"/>
    <b v="0"/>
    <s v="technology/gadgets"/>
    <n v="1.6E-2"/>
    <n v="2"/>
    <x v="2"/>
    <s v="gadgets"/>
  </r>
  <r>
    <x v="2"/>
    <x v="0"/>
    <s v="USD"/>
    <n v="1478542375"/>
    <n v="1476378775"/>
    <b v="0"/>
    <n v="6"/>
    <b v="0"/>
    <s v="technology/gadgets"/>
    <n v="5.1000000000000004E-3"/>
    <n v="17"/>
    <x v="2"/>
    <s v="gadgets"/>
  </r>
  <r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x v="0"/>
    <x v="0"/>
    <s v="USD"/>
    <n v="1342243143"/>
    <n v="1339651143"/>
    <b v="0"/>
    <n v="38"/>
    <b v="1"/>
    <s v="music/indie rock"/>
    <n v="1.3680000000000001"/>
    <n v="54"/>
    <x v="4"/>
    <s v="indie rock"/>
  </r>
  <r>
    <x v="0"/>
    <x v="0"/>
    <s v="USD"/>
    <n v="1386828507"/>
    <n v="1384236507"/>
    <b v="0"/>
    <n v="64"/>
    <b v="1"/>
    <s v="music/indie rock"/>
    <n v="1.1555"/>
    <n v="36.109375"/>
    <x v="4"/>
    <s v="indie rock"/>
  </r>
  <r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x v="0"/>
    <x v="0"/>
    <s v="USD"/>
    <n v="1389814380"/>
    <n v="1387390555"/>
    <b v="0"/>
    <n v="33"/>
    <b v="1"/>
    <s v="music/indie rock"/>
    <n v="1.1439999999999999"/>
    <n v="104"/>
    <x v="4"/>
    <s v="indie rock"/>
  </r>
  <r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x v="0"/>
    <x v="0"/>
    <s v="USD"/>
    <n v="1309825866"/>
    <n v="1306197066"/>
    <b v="0"/>
    <n v="75"/>
    <b v="1"/>
    <s v="music/indie rock"/>
    <n v="1.003125"/>
    <n v="42.8"/>
    <x v="4"/>
    <s v="indie rock"/>
  </r>
  <r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x v="0"/>
    <x v="0"/>
    <s v="USD"/>
    <n v="1362955108"/>
    <n v="1360366708"/>
    <b v="0"/>
    <n v="96"/>
    <b v="1"/>
    <s v="music/indie rock"/>
    <n v="1.107"/>
    <n v="115.3125"/>
    <x v="4"/>
    <s v="indie rock"/>
  </r>
  <r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x v="2"/>
    <x v="7"/>
    <s v="HKD"/>
    <n v="1480863887"/>
    <n v="1478268287"/>
    <b v="0"/>
    <n v="0"/>
    <b v="0"/>
    <s v="photography/people"/>
    <n v="0"/>
    <e v="#DIV/0!"/>
    <x v="8"/>
    <s v="people"/>
  </r>
  <r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x v="2"/>
    <x v="1"/>
    <s v="GBP"/>
    <n v="1457947483"/>
    <n v="1455359083"/>
    <b v="0"/>
    <n v="1"/>
    <b v="0"/>
    <s v="photography/people"/>
    <n v="5.0000000000000001E-4"/>
    <n v="1"/>
    <x v="8"/>
    <s v="people"/>
  </r>
  <r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x v="2"/>
    <x v="0"/>
    <s v="USD"/>
    <n v="1440094742"/>
    <n v="1437502742"/>
    <b v="0"/>
    <n v="1"/>
    <b v="0"/>
    <s v="photography/people"/>
    <n v="4.1666666666666666E-3"/>
    <n v="25"/>
    <x v="8"/>
    <s v="people"/>
  </r>
  <r>
    <x v="2"/>
    <x v="0"/>
    <s v="USD"/>
    <n v="1481473208"/>
    <n v="1478881208"/>
    <b v="0"/>
    <n v="1"/>
    <b v="0"/>
    <s v="photography/people"/>
    <n v="0.01"/>
    <n v="50"/>
    <x v="8"/>
    <s v="people"/>
  </r>
  <r>
    <x v="2"/>
    <x v="0"/>
    <s v="USD"/>
    <n v="1455338532"/>
    <n v="1454042532"/>
    <b v="0"/>
    <n v="5"/>
    <b v="0"/>
    <s v="photography/people"/>
    <n v="0.16966666666666666"/>
    <n v="101.8"/>
    <x v="8"/>
    <s v="people"/>
  </r>
  <r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x v="2"/>
    <x v="0"/>
    <s v="USD"/>
    <n v="1424229991"/>
    <n v="1421637991"/>
    <b v="0"/>
    <n v="2"/>
    <b v="0"/>
    <s v="photography/people"/>
    <n v="1.3333333333333333E-3"/>
    <n v="1"/>
    <x v="8"/>
    <s v="people"/>
  </r>
  <r>
    <x v="2"/>
    <x v="1"/>
    <s v="GBP"/>
    <n v="1450706837"/>
    <n v="1448114837"/>
    <b v="0"/>
    <n v="0"/>
    <b v="0"/>
    <s v="photography/people"/>
    <n v="0"/>
    <e v="#DIV/0!"/>
    <x v="8"/>
    <s v="people"/>
  </r>
  <r>
    <x v="2"/>
    <x v="0"/>
    <s v="USD"/>
    <n v="1481072942"/>
    <n v="1475885342"/>
    <b v="0"/>
    <n v="0"/>
    <b v="0"/>
    <s v="photography/people"/>
    <n v="0"/>
    <e v="#DIV/0!"/>
    <x v="8"/>
    <s v="people"/>
  </r>
  <r>
    <x v="2"/>
    <x v="5"/>
    <s v="CAD"/>
    <n v="1437082736"/>
    <n v="1435354736"/>
    <b v="0"/>
    <n v="3"/>
    <b v="0"/>
    <s v="photography/people"/>
    <n v="7.8E-2"/>
    <n v="26"/>
    <x v="8"/>
    <s v="people"/>
  </r>
  <r>
    <x v="2"/>
    <x v="0"/>
    <s v="USD"/>
    <n v="1405021211"/>
    <n v="1402429211"/>
    <b v="0"/>
    <n v="0"/>
    <b v="0"/>
    <s v="photography/people"/>
    <n v="0"/>
    <e v="#DIV/0!"/>
    <x v="8"/>
    <s v="people"/>
  </r>
  <r>
    <x v="2"/>
    <x v="0"/>
    <s v="USD"/>
    <n v="1409091612"/>
    <n v="1406499612"/>
    <b v="0"/>
    <n v="0"/>
    <b v="0"/>
    <s v="photography/people"/>
    <n v="0"/>
    <e v="#DIV/0!"/>
    <x v="8"/>
    <s v="people"/>
  </r>
  <r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x v="2"/>
    <x v="5"/>
    <s v="CAD"/>
    <n v="1452120613"/>
    <n v="1449528613"/>
    <b v="0"/>
    <n v="25"/>
    <b v="0"/>
    <s v="photography/people"/>
    <n v="0.125"/>
    <n v="25"/>
    <x v="8"/>
    <s v="people"/>
  </r>
  <r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x v="0"/>
    <x v="0"/>
    <s v="USD"/>
    <n v="1462564182"/>
    <n v="1459972182"/>
    <b v="0"/>
    <n v="3"/>
    <b v="1"/>
    <s v="technology/hardware"/>
    <n v="1.0249999999999999"/>
    <n v="205"/>
    <x v="2"/>
    <s v="hardware"/>
  </r>
  <r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x v="0"/>
    <x v="0"/>
    <s v="USD"/>
    <n v="1338830395"/>
    <n v="1336238395"/>
    <b v="0"/>
    <n v="25"/>
    <b v="1"/>
    <s v="music/indie rock"/>
    <n v="1.1333333333333333"/>
    <n v="34"/>
    <x v="4"/>
    <s v="indie rock"/>
  </r>
  <r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x v="0"/>
    <x v="0"/>
    <s v="USD"/>
    <n v="1317576973"/>
    <n v="1312392973"/>
    <b v="0"/>
    <n v="22"/>
    <b v="1"/>
    <s v="music/indie rock"/>
    <n v="1"/>
    <n v="113.63636363636364"/>
    <x v="4"/>
    <s v="indie rock"/>
  </r>
  <r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x v="0"/>
    <x v="0"/>
    <s v="USD"/>
    <n v="1322751735"/>
    <n v="1317564135"/>
    <b v="0"/>
    <n v="38"/>
    <b v="1"/>
    <s v="music/indie rock"/>
    <n v="1"/>
    <n v="78.94736842105263"/>
    <x v="4"/>
    <s v="indie rock"/>
  </r>
  <r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x v="0"/>
    <x v="0"/>
    <s v="USD"/>
    <n v="1369958400"/>
    <n v="1367286434"/>
    <b v="0"/>
    <n v="37"/>
    <b v="1"/>
    <s v="music/indie rock"/>
    <n v="1.2949999999999999"/>
    <n v="28"/>
    <x v="4"/>
    <s v="indie rock"/>
  </r>
  <r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x v="0"/>
    <x v="0"/>
    <s v="USD"/>
    <n v="1366064193"/>
    <n v="1364854593"/>
    <b v="0"/>
    <n v="11"/>
    <b v="1"/>
    <s v="music/indie rock"/>
    <n v="1"/>
    <n v="27.272727272727273"/>
    <x v="4"/>
    <s v="indie rock"/>
  </r>
  <r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x v="2"/>
    <x v="0"/>
    <s v="USD"/>
    <n v="1268636340"/>
    <n v="1263982307"/>
    <b v="0"/>
    <n v="5"/>
    <b v="0"/>
    <s v="games/video games"/>
    <n v="0.1"/>
    <n v="10"/>
    <x v="6"/>
    <s v="video games"/>
  </r>
  <r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x v="2"/>
    <x v="0"/>
    <s v="USD"/>
    <n v="1415947159"/>
    <n v="1413351559"/>
    <b v="0"/>
    <n v="0"/>
    <b v="0"/>
    <s v="games/video games"/>
    <n v="0"/>
    <e v="#DIV/0!"/>
    <x v="6"/>
    <s v="video games"/>
  </r>
  <r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x v="2"/>
    <x v="0"/>
    <s v="USD"/>
    <n v="1279738800"/>
    <n v="1275599812"/>
    <b v="0"/>
    <n v="5"/>
    <b v="0"/>
    <s v="games/video games"/>
    <n v="0.1125"/>
    <n v="45"/>
    <x v="6"/>
    <s v="video games"/>
  </r>
  <r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x v="2"/>
    <x v="1"/>
    <s v="GBP"/>
    <n v="1427992582"/>
    <n v="1425404182"/>
    <b v="0"/>
    <n v="2"/>
    <b v="0"/>
    <s v="games/video games"/>
    <n v="0.02"/>
    <n v="1"/>
    <x v="6"/>
    <s v="video games"/>
  </r>
  <r>
    <x v="2"/>
    <x v="0"/>
    <s v="USD"/>
    <n v="1280534400"/>
    <n v="1277512556"/>
    <b v="0"/>
    <n v="0"/>
    <b v="0"/>
    <s v="games/video games"/>
    <n v="0"/>
    <e v="#DIV/0!"/>
    <x v="6"/>
    <s v="video games"/>
  </r>
  <r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x v="2"/>
    <x v="1"/>
    <s v="GBP"/>
    <n v="1459443385"/>
    <n v="1456854985"/>
    <b v="0"/>
    <n v="5"/>
    <b v="0"/>
    <s v="games/video games"/>
    <n v="2.3E-2"/>
    <n v="23"/>
    <x v="6"/>
    <s v="video games"/>
  </r>
  <r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x v="0"/>
    <x v="0"/>
    <s v="USD"/>
    <n v="1443040059"/>
    <n v="1440448059"/>
    <b v="0"/>
    <n v="13"/>
    <b v="1"/>
    <s v="music/rock"/>
    <n v="1.1575"/>
    <n v="35.615384615384613"/>
    <x v="4"/>
    <s v="rock"/>
  </r>
  <r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x v="0"/>
    <x v="0"/>
    <s v="USD"/>
    <n v="1417813618"/>
    <n v="1413922018"/>
    <b v="0"/>
    <n v="32"/>
    <b v="1"/>
    <s v="music/rock"/>
    <n v="1.466"/>
    <n v="91.625"/>
    <x v="4"/>
    <s v="rock"/>
  </r>
  <r>
    <x v="0"/>
    <x v="0"/>
    <s v="USD"/>
    <n v="1347672937"/>
    <n v="1346463337"/>
    <b v="0"/>
    <n v="8"/>
    <b v="1"/>
    <s v="music/rock"/>
    <n v="1.2"/>
    <n v="22.5"/>
    <x v="4"/>
    <s v="rock"/>
  </r>
  <r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x v="0"/>
    <x v="0"/>
    <s v="USD"/>
    <n v="1488473351"/>
    <n v="1488214151"/>
    <b v="0"/>
    <n v="7"/>
    <b v="1"/>
    <s v="music/rock"/>
    <n v="1"/>
    <n v="21.857142857142858"/>
    <x v="4"/>
    <s v="rock"/>
  </r>
  <r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x v="0"/>
    <x v="0"/>
    <s v="USD"/>
    <n v="1429365320"/>
    <n v="1426773320"/>
    <b v="0"/>
    <n v="13"/>
    <b v="1"/>
    <s v="music/rock"/>
    <n v="1"/>
    <n v="76.92307692307692"/>
    <x v="4"/>
    <s v="rock"/>
  </r>
  <r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x v="0"/>
    <x v="0"/>
    <s v="USD"/>
    <n v="1469059986"/>
    <n v="1468455186"/>
    <b v="0"/>
    <n v="26"/>
    <b v="1"/>
    <s v="music/rock"/>
    <n v="2.5"/>
    <n v="67.307692307692307"/>
    <x v="4"/>
    <s v="rock"/>
  </r>
  <r>
    <x v="0"/>
    <x v="0"/>
    <s v="USD"/>
    <n v="1430579509"/>
    <n v="1427987509"/>
    <b v="0"/>
    <n v="71"/>
    <b v="1"/>
    <s v="music/rock"/>
    <n v="1.2602"/>
    <n v="88.74647887323944"/>
    <x v="4"/>
    <s v="rock"/>
  </r>
  <r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x v="0"/>
    <x v="0"/>
    <s v="USD"/>
    <n v="1447434268"/>
    <n v="1443801868"/>
    <b v="0"/>
    <n v="78"/>
    <b v="1"/>
    <s v="music/rock"/>
    <n v="1.071842"/>
    <n v="68.707820512820518"/>
    <x v="4"/>
    <s v="rock"/>
  </r>
  <r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x v="0"/>
    <x v="0"/>
    <s v="USD"/>
    <n v="1431719379"/>
    <n v="1429127379"/>
    <b v="0"/>
    <n v="1"/>
    <b v="1"/>
    <s v="music/electronic music"/>
    <n v="2"/>
    <n v="10"/>
    <x v="4"/>
    <s v="electronic music"/>
  </r>
  <r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x v="0"/>
    <x v="0"/>
    <s v="USD"/>
    <n v="1423022400"/>
    <n v="1421436099"/>
    <b v="0"/>
    <n v="32"/>
    <b v="1"/>
    <s v="games/tabletop games"/>
    <n v="1.538"/>
    <n v="48.0625"/>
    <x v="6"/>
    <s v="tabletop games"/>
  </r>
  <r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x v="0"/>
    <x v="0"/>
    <s v="USD"/>
    <n v="1311576600"/>
    <n v="1306219897"/>
    <b v="0"/>
    <n v="11"/>
    <b v="1"/>
    <s v="music/rock"/>
    <n v="1.85"/>
    <n v="50.454545454545453"/>
    <x v="4"/>
    <s v="rock"/>
  </r>
  <r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x v="0"/>
    <x v="0"/>
    <s v="USD"/>
    <n v="1340733600"/>
    <n v="1339098689"/>
    <b v="0"/>
    <n v="25"/>
    <b v="1"/>
    <s v="music/rock"/>
    <n v="1.0009999999999999"/>
    <n v="40.04"/>
    <x v="4"/>
    <s v="rock"/>
  </r>
  <r>
    <x v="0"/>
    <x v="0"/>
    <s v="USD"/>
    <n v="1386372120"/>
    <n v="1382659060"/>
    <b v="0"/>
    <n v="25"/>
    <b v="1"/>
    <s v="music/rock"/>
    <n v="1.0740000000000001"/>
    <n v="64.44"/>
    <x v="4"/>
    <s v="rock"/>
  </r>
  <r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x v="0"/>
    <x v="0"/>
    <s v="USD"/>
    <n v="1335153600"/>
    <n v="1332199618"/>
    <b v="0"/>
    <n v="43"/>
    <b v="1"/>
    <s v="music/rock"/>
    <n v="1.728"/>
    <n v="100.46511627906976"/>
    <x v="4"/>
    <s v="rock"/>
  </r>
  <r>
    <x v="0"/>
    <x v="0"/>
    <s v="USD"/>
    <n v="1334767476"/>
    <n v="1332175476"/>
    <b v="0"/>
    <n v="46"/>
    <b v="1"/>
    <s v="music/rock"/>
    <n v="1.072505"/>
    <n v="46.630652173913049"/>
    <x v="4"/>
    <s v="rock"/>
  </r>
  <r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x v="0"/>
    <x v="0"/>
    <s v="USD"/>
    <n v="1331697540"/>
    <n v="1328749249"/>
    <b v="0"/>
    <n v="19"/>
    <b v="1"/>
    <s v="music/rock"/>
    <n v="1.006"/>
    <n v="52.94736842105263"/>
    <x v="4"/>
    <s v="rock"/>
  </r>
  <r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x v="0"/>
    <x v="0"/>
    <s v="USD"/>
    <n v="1340904416"/>
    <n v="1339694816"/>
    <b v="0"/>
    <n v="7"/>
    <b v="1"/>
    <s v="music/rock"/>
    <n v="1.0125"/>
    <n v="115.71428571428571"/>
    <x v="4"/>
    <s v="rock"/>
  </r>
  <r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x v="0"/>
    <x v="0"/>
    <s v="USD"/>
    <n v="1336238743"/>
    <n v="1333646743"/>
    <b v="1"/>
    <n v="64"/>
    <b v="1"/>
    <s v="music/indie rock"/>
    <n v="1.026"/>
    <n v="40.078125"/>
    <x v="4"/>
    <s v="indie rock"/>
  </r>
  <r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x v="0"/>
    <x v="0"/>
    <s v="USD"/>
    <n v="1266210000"/>
    <n v="1263474049"/>
    <b v="1"/>
    <n v="22"/>
    <b v="1"/>
    <s v="music/indie rock"/>
    <n v="1.04"/>
    <n v="18.90909090909091"/>
    <x v="4"/>
    <s v="indie rock"/>
  </r>
  <r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x v="3"/>
    <x v="0"/>
    <s v="USD"/>
    <n v="1490033247"/>
    <n v="1489428447"/>
    <b v="0"/>
    <n v="4"/>
    <b v="0"/>
    <s v="food/small batch"/>
    <n v="0.48"/>
    <n v="30"/>
    <x v="7"/>
    <s v="small batch"/>
  </r>
  <r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x v="1"/>
    <x v="0"/>
    <s v="USD"/>
    <n v="1436729504"/>
    <n v="1434137504"/>
    <b v="0"/>
    <n v="0"/>
    <b v="0"/>
    <s v="technology/web"/>
    <n v="0"/>
    <e v="#DIV/0!"/>
    <x v="2"/>
    <s v="web"/>
  </r>
  <r>
    <x v="1"/>
    <x v="0"/>
    <s v="USD"/>
    <n v="1412571600"/>
    <n v="1410799870"/>
    <b v="0"/>
    <n v="0"/>
    <b v="0"/>
    <s v="technology/web"/>
    <n v="0"/>
    <e v="#DIV/0!"/>
    <x v="2"/>
    <s v="web"/>
  </r>
  <r>
    <x v="1"/>
    <x v="0"/>
    <s v="USD"/>
    <n v="1452282420"/>
    <n v="1447962505"/>
    <b v="0"/>
    <n v="1"/>
    <b v="0"/>
    <s v="technology/web"/>
    <n v="0.03"/>
    <n v="300"/>
    <x v="2"/>
    <s v="web"/>
  </r>
  <r>
    <x v="1"/>
    <x v="5"/>
    <s v="CAD"/>
    <n v="1466789269"/>
    <n v="1464197269"/>
    <b v="0"/>
    <n v="1"/>
    <b v="0"/>
    <s v="technology/web"/>
    <n v="1E-3"/>
    <n v="1"/>
    <x v="2"/>
    <s v="web"/>
  </r>
  <r>
    <x v="1"/>
    <x v="0"/>
    <s v="USD"/>
    <n v="1427845140"/>
    <n v="1424822556"/>
    <b v="0"/>
    <n v="0"/>
    <b v="0"/>
    <s v="technology/web"/>
    <n v="0"/>
    <e v="#DIV/0!"/>
    <x v="2"/>
    <s v="web"/>
  </r>
  <r>
    <x v="1"/>
    <x v="0"/>
    <s v="USD"/>
    <n v="1476731431"/>
    <n v="1472843431"/>
    <b v="0"/>
    <n v="3"/>
    <b v="0"/>
    <s v="technology/web"/>
    <n v="6.4999999999999997E-4"/>
    <n v="13"/>
    <x v="2"/>
    <s v="web"/>
  </r>
  <r>
    <x v="1"/>
    <x v="0"/>
    <s v="USD"/>
    <n v="1472135676"/>
    <n v="1469543676"/>
    <b v="0"/>
    <n v="1"/>
    <b v="0"/>
    <s v="technology/web"/>
    <n v="1.4999999999999999E-2"/>
    <n v="15"/>
    <x v="2"/>
    <s v="web"/>
  </r>
  <r>
    <x v="1"/>
    <x v="0"/>
    <s v="USD"/>
    <n v="1456006938"/>
    <n v="1450822938"/>
    <b v="0"/>
    <n v="5"/>
    <b v="0"/>
    <s v="technology/web"/>
    <n v="3.8571428571428572E-3"/>
    <n v="54"/>
    <x v="2"/>
    <s v="web"/>
  </r>
  <r>
    <x v="1"/>
    <x v="11"/>
    <s v="SEK"/>
    <n v="1439318228"/>
    <n v="1436812628"/>
    <b v="0"/>
    <n v="0"/>
    <b v="0"/>
    <s v="technology/web"/>
    <n v="0"/>
    <e v="#DIV/0!"/>
    <x v="2"/>
    <s v="web"/>
  </r>
  <r>
    <x v="1"/>
    <x v="17"/>
    <s v="EUR"/>
    <n v="1483474370"/>
    <n v="1480882370"/>
    <b v="0"/>
    <n v="0"/>
    <b v="0"/>
    <s v="technology/web"/>
    <n v="0"/>
    <e v="#DIV/0!"/>
    <x v="2"/>
    <s v="web"/>
  </r>
  <r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x v="1"/>
    <x v="0"/>
    <s v="USD"/>
    <n v="1433603552"/>
    <n v="1428419552"/>
    <b v="0"/>
    <n v="0"/>
    <b v="0"/>
    <s v="technology/web"/>
    <n v="0"/>
    <e v="#DIV/0!"/>
    <x v="2"/>
    <s v="web"/>
  </r>
  <r>
    <x v="1"/>
    <x v="0"/>
    <s v="USD"/>
    <n v="1429632822"/>
    <n v="1428596022"/>
    <b v="0"/>
    <n v="0"/>
    <b v="0"/>
    <s v="technology/web"/>
    <n v="0"/>
    <e v="#DIV/0!"/>
    <x v="2"/>
    <s v="web"/>
  </r>
  <r>
    <x v="1"/>
    <x v="0"/>
    <s v="USD"/>
    <n v="1420910460"/>
    <n v="1415726460"/>
    <b v="0"/>
    <n v="1"/>
    <b v="0"/>
    <s v="technology/web"/>
    <n v="7.1428571428571429E-4"/>
    <n v="25"/>
    <x v="2"/>
    <s v="web"/>
  </r>
  <r>
    <x v="1"/>
    <x v="2"/>
    <s v="AUD"/>
    <n v="1430604136"/>
    <n v="1428012136"/>
    <b v="0"/>
    <n v="2"/>
    <b v="0"/>
    <s v="technology/web"/>
    <n v="6.875E-3"/>
    <n v="27.5"/>
    <x v="2"/>
    <s v="web"/>
  </r>
  <r>
    <x v="1"/>
    <x v="9"/>
    <s v="EUR"/>
    <n v="1433530104"/>
    <n v="1430938104"/>
    <b v="0"/>
    <n v="0"/>
    <b v="0"/>
    <s v="technology/web"/>
    <n v="0"/>
    <e v="#DIV/0!"/>
    <x v="2"/>
    <s v="web"/>
  </r>
  <r>
    <x v="1"/>
    <x v="1"/>
    <s v="GBP"/>
    <n v="1445093578"/>
    <n v="1442501578"/>
    <b v="0"/>
    <n v="0"/>
    <b v="0"/>
    <s v="technology/web"/>
    <n v="0"/>
    <e v="#DIV/0!"/>
    <x v="2"/>
    <s v="web"/>
  </r>
  <r>
    <x v="1"/>
    <x v="1"/>
    <s v="GBP"/>
    <n v="1422664740"/>
    <n v="1417818036"/>
    <b v="0"/>
    <n v="0"/>
    <b v="0"/>
    <s v="technology/web"/>
    <n v="0"/>
    <e v="#DIV/0!"/>
    <x v="2"/>
    <s v="web"/>
  </r>
  <r>
    <x v="1"/>
    <x v="0"/>
    <s v="USD"/>
    <n v="1438616124"/>
    <n v="1433432124"/>
    <b v="0"/>
    <n v="3"/>
    <b v="0"/>
    <s v="technology/web"/>
    <n v="0.14680000000000001"/>
    <n v="367"/>
    <x v="2"/>
    <s v="web"/>
  </r>
  <r>
    <x v="1"/>
    <x v="5"/>
    <s v="CAD"/>
    <n v="1454864280"/>
    <n v="1452272280"/>
    <b v="0"/>
    <n v="1"/>
    <b v="0"/>
    <s v="technology/web"/>
    <n v="4.0000000000000002E-4"/>
    <n v="2"/>
    <x v="2"/>
    <s v="web"/>
  </r>
  <r>
    <x v="1"/>
    <x v="5"/>
    <s v="CAD"/>
    <n v="1462053600"/>
    <n v="1459975008"/>
    <b v="0"/>
    <n v="0"/>
    <b v="0"/>
    <s v="technology/web"/>
    <n v="0"/>
    <e v="#DIV/0!"/>
    <x v="2"/>
    <s v="web"/>
  </r>
  <r>
    <x v="1"/>
    <x v="0"/>
    <s v="USD"/>
    <n v="1418315470"/>
    <n v="1415723470"/>
    <b v="0"/>
    <n v="2"/>
    <b v="0"/>
    <s v="technology/web"/>
    <n v="0.2857142857142857"/>
    <n v="60"/>
    <x v="2"/>
    <s v="web"/>
  </r>
  <r>
    <x v="1"/>
    <x v="0"/>
    <s v="USD"/>
    <n v="1451348200"/>
    <n v="1447460200"/>
    <b v="0"/>
    <n v="0"/>
    <b v="0"/>
    <s v="technology/web"/>
    <n v="0"/>
    <e v="#DIV/0!"/>
    <x v="2"/>
    <s v="web"/>
  </r>
  <r>
    <x v="1"/>
    <x v="0"/>
    <s v="USD"/>
    <n v="1445898356"/>
    <n v="1441146356"/>
    <b v="0"/>
    <n v="0"/>
    <b v="0"/>
    <s v="technology/web"/>
    <n v="0"/>
    <e v="#DIV/0!"/>
    <x v="2"/>
    <s v="web"/>
  </r>
  <r>
    <x v="1"/>
    <x v="13"/>
    <s v="EUR"/>
    <n v="1453071600"/>
    <n v="1449596425"/>
    <b v="0"/>
    <n v="0"/>
    <b v="0"/>
    <s v="technology/web"/>
    <n v="0"/>
    <e v="#DIV/0!"/>
    <x v="2"/>
    <s v="web"/>
  </r>
  <r>
    <x v="1"/>
    <x v="1"/>
    <s v="GBP"/>
    <n v="1445431533"/>
    <n v="1442839533"/>
    <b v="0"/>
    <n v="27"/>
    <b v="0"/>
    <s v="technology/web"/>
    <n v="0.1052"/>
    <n v="97.407407407407405"/>
    <x v="2"/>
    <s v="web"/>
  </r>
  <r>
    <x v="1"/>
    <x v="0"/>
    <s v="USD"/>
    <n v="1461622616"/>
    <n v="1456442216"/>
    <b v="0"/>
    <n v="14"/>
    <b v="0"/>
    <s v="technology/web"/>
    <n v="1.34E-2"/>
    <n v="47.857142857142854"/>
    <x v="2"/>
    <s v="web"/>
  </r>
  <r>
    <x v="1"/>
    <x v="0"/>
    <s v="USD"/>
    <n v="1429028365"/>
    <n v="1425143965"/>
    <b v="0"/>
    <n v="2"/>
    <b v="0"/>
    <s v="technology/web"/>
    <n v="2.5000000000000001E-3"/>
    <n v="50"/>
    <x v="2"/>
    <s v="web"/>
  </r>
  <r>
    <x v="1"/>
    <x v="0"/>
    <s v="USD"/>
    <n v="1455132611"/>
    <n v="1452540611"/>
    <b v="0"/>
    <n v="0"/>
    <b v="0"/>
    <s v="technology/web"/>
    <n v="0"/>
    <e v="#DIV/0!"/>
    <x v="2"/>
    <s v="web"/>
  </r>
  <r>
    <x v="1"/>
    <x v="0"/>
    <s v="USD"/>
    <n v="1418877141"/>
    <n v="1416285141"/>
    <b v="0"/>
    <n v="4"/>
    <b v="0"/>
    <s v="technology/web"/>
    <n v="3.2799999999999999E-3"/>
    <n v="20.5"/>
    <x v="2"/>
    <s v="web"/>
  </r>
  <r>
    <x v="1"/>
    <x v="0"/>
    <s v="USD"/>
    <n v="1435257596"/>
    <n v="1432665596"/>
    <b v="0"/>
    <n v="0"/>
    <b v="0"/>
    <s v="technology/web"/>
    <n v="0"/>
    <e v="#DIV/0!"/>
    <x v="2"/>
    <s v="web"/>
  </r>
  <r>
    <x v="1"/>
    <x v="2"/>
    <s v="AUD"/>
    <n v="1429839571"/>
    <n v="1427247571"/>
    <b v="0"/>
    <n v="6"/>
    <b v="0"/>
    <s v="technology/web"/>
    <n v="3.272727272727273E-2"/>
    <n v="30"/>
    <x v="2"/>
    <s v="web"/>
  </r>
  <r>
    <x v="1"/>
    <x v="11"/>
    <s v="SEK"/>
    <n v="1440863624"/>
    <n v="1438271624"/>
    <b v="0"/>
    <n v="1"/>
    <b v="0"/>
    <s v="technology/web"/>
    <n v="5.8823529411764708E-5"/>
    <n v="50"/>
    <x v="2"/>
    <s v="web"/>
  </r>
  <r>
    <x v="1"/>
    <x v="0"/>
    <s v="USD"/>
    <n v="1423772060"/>
    <n v="1421180060"/>
    <b v="0"/>
    <n v="1"/>
    <b v="0"/>
    <s v="technology/web"/>
    <n v="4.5454545454545455E-4"/>
    <n v="10"/>
    <x v="2"/>
    <s v="web"/>
  </r>
  <r>
    <x v="1"/>
    <x v="0"/>
    <s v="USD"/>
    <n v="1473451437"/>
    <n v="1470859437"/>
    <b v="0"/>
    <n v="0"/>
    <b v="0"/>
    <s v="technology/web"/>
    <n v="0"/>
    <e v="#DIV/0!"/>
    <x v="2"/>
    <s v="web"/>
  </r>
  <r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x v="1"/>
    <x v="5"/>
    <s v="CAD"/>
    <n v="1480110783"/>
    <n v="1477515183"/>
    <b v="0"/>
    <n v="0"/>
    <b v="0"/>
    <s v="technology/web"/>
    <n v="0"/>
    <e v="#DIV/0!"/>
    <x v="2"/>
    <s v="web"/>
  </r>
  <r>
    <x v="1"/>
    <x v="0"/>
    <s v="USD"/>
    <n v="1440548330"/>
    <n v="1438042730"/>
    <b v="0"/>
    <n v="0"/>
    <b v="0"/>
    <s v="technology/web"/>
    <n v="0"/>
    <e v="#DIV/0!"/>
    <x v="2"/>
    <s v="web"/>
  </r>
  <r>
    <x v="1"/>
    <x v="0"/>
    <s v="USD"/>
    <n v="1444004616"/>
    <n v="1440116616"/>
    <b v="0"/>
    <n v="0"/>
    <b v="0"/>
    <s v="technology/web"/>
    <n v="0"/>
    <e v="#DIV/0!"/>
    <x v="2"/>
    <s v="web"/>
  </r>
  <r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x v="1"/>
    <x v="0"/>
    <s v="USD"/>
    <n v="1438662603"/>
    <n v="1436502603"/>
    <b v="0"/>
    <n v="2"/>
    <b v="0"/>
    <s v="technology/web"/>
    <n v="2.5000000000000001E-2"/>
    <n v="37.5"/>
    <x v="2"/>
    <s v="web"/>
  </r>
  <r>
    <x v="1"/>
    <x v="4"/>
    <s v="NZD"/>
    <n v="1424568107"/>
    <n v="1421976107"/>
    <b v="0"/>
    <n v="3"/>
    <b v="0"/>
    <s v="technology/web"/>
    <n v="4.3499999999999997E-2"/>
    <n v="145"/>
    <x v="2"/>
    <s v="web"/>
  </r>
  <r>
    <x v="1"/>
    <x v="0"/>
    <s v="USD"/>
    <n v="1415932643"/>
    <n v="1413337043"/>
    <b v="0"/>
    <n v="8"/>
    <b v="0"/>
    <s v="technology/web"/>
    <n v="8.0000000000000002E-3"/>
    <n v="1"/>
    <x v="2"/>
    <s v="web"/>
  </r>
  <r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x v="1"/>
    <x v="5"/>
    <s v="CAD"/>
    <n v="1420920424"/>
    <n v="1415736424"/>
    <b v="0"/>
    <n v="0"/>
    <b v="0"/>
    <s v="technology/web"/>
    <n v="0"/>
    <e v="#DIV/0!"/>
    <x v="2"/>
    <s v="web"/>
  </r>
  <r>
    <x v="1"/>
    <x v="0"/>
    <s v="USD"/>
    <n v="1469199740"/>
    <n v="1465311740"/>
    <b v="0"/>
    <n v="3"/>
    <b v="0"/>
    <s v="technology/web"/>
    <n v="6.8399999999999997E-3"/>
    <n v="342"/>
    <x v="2"/>
    <s v="web"/>
  </r>
  <r>
    <x v="1"/>
    <x v="0"/>
    <s v="USD"/>
    <n v="1421350140"/>
    <n v="1418761759"/>
    <b v="0"/>
    <n v="8"/>
    <b v="0"/>
    <s v="technology/web"/>
    <n v="1.2513513513513513E-2"/>
    <n v="57.875"/>
    <x v="2"/>
    <s v="web"/>
  </r>
  <r>
    <x v="1"/>
    <x v="6"/>
    <s v="EUR"/>
    <n v="1437861540"/>
    <n v="1435160452"/>
    <b v="0"/>
    <n v="1"/>
    <b v="0"/>
    <s v="technology/web"/>
    <n v="1.8749999999999999E-3"/>
    <n v="30"/>
    <x v="2"/>
    <s v="web"/>
  </r>
  <r>
    <x v="1"/>
    <x v="2"/>
    <s v="AUD"/>
    <n v="1420352264"/>
    <n v="1416896264"/>
    <b v="0"/>
    <n v="0"/>
    <b v="0"/>
    <s v="technology/web"/>
    <n v="0"/>
    <e v="#DIV/0!"/>
    <x v="2"/>
    <s v="web"/>
  </r>
  <r>
    <x v="1"/>
    <x v="0"/>
    <s v="USD"/>
    <n v="1427825044"/>
    <n v="1425236644"/>
    <b v="0"/>
    <n v="1"/>
    <b v="0"/>
    <s v="technology/web"/>
    <n v="1.25E-3"/>
    <n v="25"/>
    <x v="2"/>
    <s v="web"/>
  </r>
  <r>
    <x v="1"/>
    <x v="0"/>
    <s v="USD"/>
    <n v="1446087223"/>
    <n v="1443495223"/>
    <b v="0"/>
    <n v="0"/>
    <b v="0"/>
    <s v="technology/web"/>
    <n v="0"/>
    <e v="#DIV/0!"/>
    <x v="2"/>
    <s v="web"/>
  </r>
  <r>
    <x v="1"/>
    <x v="0"/>
    <s v="USD"/>
    <n v="1439048017"/>
    <n v="1436456017"/>
    <b v="0"/>
    <n v="1"/>
    <b v="0"/>
    <s v="technology/web"/>
    <n v="5.0000000000000001E-4"/>
    <n v="50"/>
    <x v="2"/>
    <s v="web"/>
  </r>
  <r>
    <x v="1"/>
    <x v="17"/>
    <s v="EUR"/>
    <n v="1424940093"/>
    <n v="1422348093"/>
    <b v="0"/>
    <n v="2"/>
    <b v="0"/>
    <s v="technology/web"/>
    <n v="5.9999999999999995E-4"/>
    <n v="1.5"/>
    <x v="2"/>
    <s v="web"/>
  </r>
  <r>
    <x v="1"/>
    <x v="0"/>
    <s v="USD"/>
    <n v="1484038620"/>
    <n v="1481597687"/>
    <b v="0"/>
    <n v="0"/>
    <b v="0"/>
    <s v="technology/web"/>
    <n v="0"/>
    <e v="#DIV/0!"/>
    <x v="2"/>
    <s v="web"/>
  </r>
  <r>
    <x v="1"/>
    <x v="16"/>
    <s v="CHF"/>
    <n v="1444940558"/>
    <n v="1442348558"/>
    <b v="0"/>
    <n v="1"/>
    <b v="0"/>
    <s v="technology/web"/>
    <n v="2E-3"/>
    <n v="10"/>
    <x v="2"/>
    <s v="web"/>
  </r>
  <r>
    <x v="1"/>
    <x v="0"/>
    <s v="USD"/>
    <n v="1420233256"/>
    <n v="1417641256"/>
    <b v="0"/>
    <n v="0"/>
    <b v="0"/>
    <s v="technology/web"/>
    <n v="0"/>
    <e v="#DIV/0!"/>
    <x v="2"/>
    <s v="web"/>
  </r>
  <r>
    <x v="1"/>
    <x v="0"/>
    <s v="USD"/>
    <n v="1435874384"/>
    <n v="1433282384"/>
    <b v="0"/>
    <n v="0"/>
    <b v="0"/>
    <s v="technology/web"/>
    <n v="0"/>
    <e v="#DIV/0!"/>
    <x v="2"/>
    <s v="web"/>
  </r>
  <r>
    <x v="1"/>
    <x v="11"/>
    <s v="SEK"/>
    <n v="1418934506"/>
    <n v="1415910506"/>
    <b v="0"/>
    <n v="0"/>
    <b v="0"/>
    <s v="technology/web"/>
    <n v="0"/>
    <e v="#DIV/0!"/>
    <x v="2"/>
    <s v="web"/>
  </r>
  <r>
    <x v="1"/>
    <x v="2"/>
    <s v="AUD"/>
    <n v="1460615164"/>
    <n v="1458023164"/>
    <b v="0"/>
    <n v="0"/>
    <b v="0"/>
    <s v="technology/web"/>
    <n v="0"/>
    <e v="#DIV/0!"/>
    <x v="2"/>
    <s v="web"/>
  </r>
  <r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x v="2"/>
    <x v="0"/>
    <s v="USD"/>
    <n v="1451782607"/>
    <n v="1449190607"/>
    <b v="0"/>
    <n v="0"/>
    <b v="0"/>
    <s v="food/food trucks"/>
    <n v="0"/>
    <e v="#DIV/0!"/>
    <x v="7"/>
    <s v="food trucks"/>
  </r>
  <r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x v="2"/>
    <x v="0"/>
    <s v="USD"/>
    <n v="1415247757"/>
    <n v="1412652157"/>
    <b v="0"/>
    <n v="2"/>
    <b v="0"/>
    <s v="food/food trucks"/>
    <n v="2E-3"/>
    <n v="15"/>
    <x v="7"/>
    <s v="food trucks"/>
  </r>
  <r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x v="2"/>
    <x v="2"/>
    <s v="AUD"/>
    <n v="1441619275"/>
    <n v="1439027275"/>
    <b v="0"/>
    <n v="0"/>
    <b v="0"/>
    <s v="food/food trucks"/>
    <n v="0"/>
    <e v="#DIV/0!"/>
    <x v="7"/>
    <s v="food trucks"/>
  </r>
  <r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x v="2"/>
    <x v="6"/>
    <s v="EUR"/>
    <n v="1480185673"/>
    <n v="1476294073"/>
    <b v="0"/>
    <n v="0"/>
    <b v="0"/>
    <s v="food/food trucks"/>
    <n v="0"/>
    <e v="#DIV/0!"/>
    <x v="7"/>
    <s v="food trucks"/>
  </r>
  <r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x v="2"/>
    <x v="0"/>
    <s v="USD"/>
    <n v="1407705187"/>
    <n v="1405113187"/>
    <b v="0"/>
    <n v="0"/>
    <b v="0"/>
    <s v="food/food trucks"/>
    <n v="0"/>
    <e v="#DIV/0!"/>
    <x v="7"/>
    <s v="food trucks"/>
  </r>
  <r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x v="2"/>
    <x v="0"/>
    <s v="USD"/>
    <n v="1424281389"/>
    <n v="1419097389"/>
    <b v="0"/>
    <n v="0"/>
    <b v="0"/>
    <s v="food/food trucks"/>
    <n v="0"/>
    <e v="#DIV/0!"/>
    <x v="7"/>
    <s v="food trucks"/>
  </r>
  <r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x v="2"/>
    <x v="0"/>
    <s v="USD"/>
    <n v="1426091036"/>
    <n v="1423502636"/>
    <b v="0"/>
    <n v="1"/>
    <b v="0"/>
    <s v="food/food trucks"/>
    <n v="2E-3"/>
    <n v="1"/>
    <x v="7"/>
    <s v="food trucks"/>
  </r>
  <r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x v="2"/>
    <x v="0"/>
    <s v="USD"/>
    <n v="1439006692"/>
    <n v="1433822692"/>
    <b v="0"/>
    <n v="0"/>
    <b v="0"/>
    <s v="food/food trucks"/>
    <n v="0"/>
    <e v="#DIV/0!"/>
    <x v="7"/>
    <s v="food trucks"/>
  </r>
  <r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x v="2"/>
    <x v="0"/>
    <s v="USD"/>
    <n v="1456608943"/>
    <n v="1454016943"/>
    <b v="0"/>
    <n v="0"/>
    <b v="0"/>
    <s v="food/food trucks"/>
    <n v="0"/>
    <e v="#DIV/0!"/>
    <x v="7"/>
    <s v="food trucks"/>
  </r>
  <r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x v="2"/>
    <x v="0"/>
    <s v="USD"/>
    <n v="1426615200"/>
    <n v="1422400188"/>
    <b v="0"/>
    <n v="0"/>
    <b v="0"/>
    <s v="food/food trucks"/>
    <n v="0"/>
    <e v="#DIV/0!"/>
    <x v="7"/>
    <s v="food trucks"/>
  </r>
  <r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x v="2"/>
    <x v="0"/>
    <s v="USD"/>
    <n v="1445197129"/>
    <n v="1442605129"/>
    <b v="0"/>
    <n v="0"/>
    <b v="0"/>
    <s v="food/food trucks"/>
    <n v="0"/>
    <e v="#DIV/0!"/>
    <x v="7"/>
    <s v="food trucks"/>
  </r>
  <r>
    <x v="2"/>
    <x v="18"/>
    <s v="EUR"/>
    <n v="1455399313"/>
    <n v="1452807313"/>
    <b v="0"/>
    <n v="2"/>
    <b v="0"/>
    <s v="food/food trucks"/>
    <n v="2E-3"/>
    <n v="5"/>
    <x v="7"/>
    <s v="food trucks"/>
  </r>
  <r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x v="0"/>
    <x v="0"/>
    <s v="USD"/>
    <n v="1417321515"/>
    <n v="1414725915"/>
    <b v="0"/>
    <n v="120"/>
    <b v="1"/>
    <s v="food/small batch"/>
    <n v="1.08"/>
    <n v="90"/>
    <x v="7"/>
    <s v="small batch"/>
  </r>
  <r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x v="0"/>
    <x v="0"/>
    <s v="USD"/>
    <n v="1451430000"/>
    <n v="1448914500"/>
    <b v="0"/>
    <n v="15"/>
    <b v="1"/>
    <s v="food/small batch"/>
    <n v="1.335"/>
    <n v="53.4"/>
    <x v="7"/>
    <s v="small batch"/>
  </r>
  <r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x v="0"/>
    <x v="0"/>
    <s v="USD"/>
    <n v="1461177950"/>
    <n v="1458758750"/>
    <b v="0"/>
    <n v="16"/>
    <b v="1"/>
    <s v="food/small batch"/>
    <n v="1.82"/>
    <n v="34.125"/>
    <x v="7"/>
    <s v="small batch"/>
  </r>
  <r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x v="0"/>
    <x v="0"/>
    <s v="USD"/>
    <n v="1366138800"/>
    <n v="1362710425"/>
    <b v="0"/>
    <n v="75"/>
    <b v="1"/>
    <s v="music/indie rock"/>
    <n v="1.1625000000000001"/>
    <n v="31"/>
    <x v="4"/>
    <s v="indie rock"/>
  </r>
  <r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x v="0"/>
    <x v="0"/>
    <s v="USD"/>
    <n v="1368066453"/>
    <n v="1365474453"/>
    <b v="0"/>
    <n v="52"/>
    <b v="1"/>
    <s v="music/indie rock"/>
    <n v="1"/>
    <n v="48.07692307692308"/>
    <x v="4"/>
    <s v="indie rock"/>
  </r>
  <r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x v="0"/>
    <x v="0"/>
    <s v="USD"/>
    <n v="1352573869"/>
    <n v="1349978269"/>
    <b v="0"/>
    <n v="47"/>
    <b v="1"/>
    <s v="music/indie rock"/>
    <n v="1"/>
    <n v="42.553191489361701"/>
    <x v="4"/>
    <s v="indie rock"/>
  </r>
  <r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x v="0"/>
    <x v="0"/>
    <s v="USD"/>
    <n v="1444516084"/>
    <n v="1439332084"/>
    <b v="0"/>
    <n v="8"/>
    <b v="1"/>
    <s v="music/indie rock"/>
    <n v="1"/>
    <n v="250"/>
    <x v="4"/>
    <s v="indie rock"/>
  </r>
  <r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x v="0"/>
    <x v="0"/>
    <s v="USD"/>
    <n v="1340429276"/>
    <n v="1335245276"/>
    <b v="0"/>
    <n v="16"/>
    <b v="1"/>
    <s v="music/indie rock"/>
    <n v="1.214"/>
    <n v="37.9375"/>
    <x v="4"/>
    <s v="indie rock"/>
  </r>
  <r>
    <x v="0"/>
    <x v="0"/>
    <s v="USD"/>
    <n v="1295142660"/>
    <n v="1293739714"/>
    <b v="0"/>
    <n v="10"/>
    <b v="1"/>
    <s v="music/indie rock"/>
    <n v="1.032"/>
    <n v="51.6"/>
    <x v="4"/>
    <s v="indie rock"/>
  </r>
  <r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x v="0"/>
    <x v="0"/>
    <s v="USD"/>
    <n v="1364597692"/>
    <n v="1361577292"/>
    <b v="0"/>
    <n v="10"/>
    <b v="1"/>
    <s v="music/indie rock"/>
    <n v="1"/>
    <n v="600"/>
    <x v="4"/>
    <s v="indie rock"/>
  </r>
  <r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x v="0"/>
    <x v="0"/>
    <s v="USD"/>
    <n v="1422400387"/>
    <n v="1421190787"/>
    <b v="0"/>
    <n v="20"/>
    <b v="1"/>
    <s v="music/indie rock"/>
    <n v="1.056"/>
    <n v="52.8"/>
    <x v="4"/>
    <s v="indie rock"/>
  </r>
  <r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x v="2"/>
    <x v="0"/>
    <s v="USD"/>
    <n v="1465333560"/>
    <n v="1462743308"/>
    <b v="0"/>
    <n v="0"/>
    <b v="0"/>
    <s v="food/restaurants"/>
    <n v="0"/>
    <e v="#DIV/0!"/>
    <x v="7"/>
    <s v="restaurants"/>
  </r>
  <r>
    <x v="2"/>
    <x v="0"/>
    <s v="USD"/>
    <n v="1416014534"/>
    <n v="1413418934"/>
    <b v="0"/>
    <n v="0"/>
    <b v="0"/>
    <s v="food/restaurants"/>
    <n v="0"/>
    <e v="#DIV/0!"/>
    <x v="7"/>
    <s v="restaurants"/>
  </r>
  <r>
    <x v="2"/>
    <x v="0"/>
    <s v="USD"/>
    <n v="1426292416"/>
    <n v="1423704016"/>
    <b v="0"/>
    <n v="0"/>
    <b v="0"/>
    <s v="food/restaurants"/>
    <n v="0"/>
    <e v="#DIV/0!"/>
    <x v="7"/>
    <s v="restaurants"/>
  </r>
  <r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x v="2"/>
    <x v="0"/>
    <s v="USD"/>
    <n v="1431308704"/>
    <n v="1428716704"/>
    <b v="0"/>
    <n v="0"/>
    <b v="0"/>
    <s v="food/restaurants"/>
    <n v="0"/>
    <e v="#DIV/0!"/>
    <x v="7"/>
    <s v="restaurants"/>
  </r>
  <r>
    <x v="2"/>
    <x v="0"/>
    <s v="USD"/>
    <n v="1408056634"/>
    <n v="1405464634"/>
    <b v="0"/>
    <n v="0"/>
    <b v="0"/>
    <s v="food/restaurants"/>
    <n v="0"/>
    <e v="#DIV/0!"/>
    <x v="7"/>
    <s v="restaurants"/>
  </r>
  <r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x v="2"/>
    <x v="0"/>
    <s v="USD"/>
    <n v="1431647772"/>
    <n v="1426463772"/>
    <b v="0"/>
    <n v="2"/>
    <b v="0"/>
    <s v="food/restaurants"/>
    <n v="1.5E-3"/>
    <n v="37.5"/>
    <x v="7"/>
    <s v="restaurants"/>
  </r>
  <r>
    <x v="2"/>
    <x v="1"/>
    <s v="GBP"/>
    <n v="1454323413"/>
    <n v="1451731413"/>
    <b v="0"/>
    <n v="0"/>
    <b v="0"/>
    <s v="food/restaurants"/>
    <n v="0"/>
    <e v="#DIV/0!"/>
    <x v="7"/>
    <s v="restaurants"/>
  </r>
  <r>
    <x v="2"/>
    <x v="0"/>
    <s v="USD"/>
    <n v="1418504561"/>
    <n v="1417208561"/>
    <b v="0"/>
    <n v="0"/>
    <b v="0"/>
    <s v="food/restaurants"/>
    <n v="0"/>
    <e v="#DIV/0!"/>
    <x v="7"/>
    <s v="restaurants"/>
  </r>
  <r>
    <x v="2"/>
    <x v="12"/>
    <s v="EUR"/>
    <n v="1488067789"/>
    <n v="1482883789"/>
    <b v="0"/>
    <n v="0"/>
    <b v="0"/>
    <s v="food/restaurants"/>
    <n v="0"/>
    <e v="#DIV/0!"/>
    <x v="7"/>
    <s v="restaurants"/>
  </r>
  <r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x v="2"/>
    <x v="0"/>
    <s v="USD"/>
    <n v="1424635753"/>
    <n v="1422043753"/>
    <b v="0"/>
    <n v="12"/>
    <b v="0"/>
    <s v="food/restaurants"/>
    <n v="0.186"/>
    <n v="77.5"/>
    <x v="7"/>
    <s v="restaurants"/>
  </r>
  <r>
    <x v="2"/>
    <x v="0"/>
    <s v="USD"/>
    <n v="1417279252"/>
    <n v="1414683652"/>
    <b v="0"/>
    <n v="0"/>
    <b v="0"/>
    <s v="food/restaurants"/>
    <n v="0"/>
    <e v="#DIV/0!"/>
    <x v="7"/>
    <s v="restaurants"/>
  </r>
  <r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x v="2"/>
    <x v="0"/>
    <s v="USD"/>
    <n v="1415899228"/>
    <n v="1413303628"/>
    <b v="0"/>
    <n v="0"/>
    <b v="0"/>
    <s v="food/restaurants"/>
    <n v="0"/>
    <e v="#DIV/0!"/>
    <x v="7"/>
    <s v="restaurants"/>
  </r>
  <r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x v="2"/>
    <x v="0"/>
    <s v="USD"/>
    <n v="1476559260"/>
    <n v="1472567085"/>
    <b v="0"/>
    <n v="0"/>
    <b v="0"/>
    <s v="food/restaurants"/>
    <n v="0"/>
    <e v="#DIV/0!"/>
    <x v="7"/>
    <s v="restaurants"/>
  </r>
  <r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x v="0"/>
    <x v="0"/>
    <s v="USD"/>
    <n v="1262325600"/>
    <n v="1257871712"/>
    <b v="0"/>
    <n v="14"/>
    <b v="1"/>
    <s v="music/classical music"/>
    <n v="1.05"/>
    <n v="150"/>
    <x v="4"/>
    <s v="classical music"/>
  </r>
  <r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x v="0"/>
    <x v="0"/>
    <s v="USD"/>
    <n v="1321385820"/>
    <n v="1318539484"/>
    <b v="0"/>
    <n v="25"/>
    <b v="1"/>
    <s v="music/classical music"/>
    <n v="1.1125"/>
    <n v="35.6"/>
    <x v="4"/>
    <s v="classical music"/>
  </r>
  <r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x v="1"/>
    <x v="5"/>
    <s v="CAD"/>
    <n v="1444740089"/>
    <n v="1442148089"/>
    <b v="0"/>
    <n v="0"/>
    <b v="0"/>
    <s v="food/food trucks"/>
    <n v="0"/>
    <e v="#DIV/0!"/>
    <x v="7"/>
    <s v="food trucks"/>
  </r>
  <r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x v="1"/>
    <x v="0"/>
    <s v="USD"/>
    <n v="1438226451"/>
    <n v="1433042451"/>
    <b v="0"/>
    <n v="0"/>
    <b v="0"/>
    <s v="food/food trucks"/>
    <n v="0"/>
    <e v="#DIV/0!"/>
    <x v="7"/>
    <s v="food trucks"/>
  </r>
  <r>
    <x v="1"/>
    <x v="5"/>
    <s v="CAD"/>
    <n v="1406854699"/>
    <n v="1404262699"/>
    <b v="0"/>
    <n v="0"/>
    <b v="0"/>
    <s v="food/food trucks"/>
    <n v="0"/>
    <e v="#DIV/0!"/>
    <x v="7"/>
    <s v="food trucks"/>
  </r>
  <r>
    <x v="1"/>
    <x v="0"/>
    <s v="USD"/>
    <n v="1462827000"/>
    <n v="1457710589"/>
    <b v="0"/>
    <n v="1"/>
    <b v="0"/>
    <s v="food/food trucks"/>
    <n v="0.01"/>
    <n v="100"/>
    <x v="7"/>
    <s v="food trucks"/>
  </r>
  <r>
    <x v="1"/>
    <x v="0"/>
    <s v="USD"/>
    <n v="1408663948"/>
    <n v="1406071948"/>
    <b v="0"/>
    <n v="0"/>
    <b v="0"/>
    <s v="food/food trucks"/>
    <n v="0"/>
    <e v="#DIV/0!"/>
    <x v="7"/>
    <s v="food trucks"/>
  </r>
  <r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x v="1"/>
    <x v="0"/>
    <s v="USD"/>
    <n v="1428893517"/>
    <n v="1426301517"/>
    <b v="0"/>
    <n v="0"/>
    <b v="0"/>
    <s v="food/food trucks"/>
    <n v="0"/>
    <e v="#DIV/0!"/>
    <x v="7"/>
    <s v="food trucks"/>
  </r>
  <r>
    <x v="1"/>
    <x v="0"/>
    <s v="USD"/>
    <n v="1408803149"/>
    <n v="1404915149"/>
    <b v="0"/>
    <n v="0"/>
    <b v="0"/>
    <s v="food/food trucks"/>
    <n v="0"/>
    <e v="#DIV/0!"/>
    <x v="7"/>
    <s v="food trucks"/>
  </r>
  <r>
    <x v="1"/>
    <x v="0"/>
    <s v="USD"/>
    <n v="1463600945"/>
    <n v="1461786545"/>
    <b v="0"/>
    <n v="0"/>
    <b v="0"/>
    <s v="food/food trucks"/>
    <n v="0"/>
    <e v="#DIV/0!"/>
    <x v="7"/>
    <s v="food trucks"/>
  </r>
  <r>
    <x v="1"/>
    <x v="0"/>
    <s v="USD"/>
    <n v="1421030194"/>
    <n v="1418438194"/>
    <b v="0"/>
    <n v="0"/>
    <b v="0"/>
    <s v="food/food trucks"/>
    <n v="0"/>
    <e v="#DIV/0!"/>
    <x v="7"/>
    <s v="food trucks"/>
  </r>
  <r>
    <x v="1"/>
    <x v="0"/>
    <s v="USD"/>
    <n v="1428707647"/>
    <n v="1424823247"/>
    <b v="0"/>
    <n v="0"/>
    <b v="0"/>
    <s v="food/food trucks"/>
    <n v="0"/>
    <e v="#DIV/0!"/>
    <x v="7"/>
    <s v="food trucks"/>
  </r>
  <r>
    <x v="1"/>
    <x v="0"/>
    <s v="USD"/>
    <n v="1407181297"/>
    <n v="1405021297"/>
    <b v="0"/>
    <n v="0"/>
    <b v="0"/>
    <s v="food/food trucks"/>
    <n v="0"/>
    <e v="#DIV/0!"/>
    <x v="7"/>
    <s v="food trucks"/>
  </r>
  <r>
    <x v="1"/>
    <x v="0"/>
    <s v="USD"/>
    <n v="1444410000"/>
    <n v="1440203579"/>
    <b v="0"/>
    <n v="0"/>
    <b v="0"/>
    <s v="food/food trucks"/>
    <n v="0"/>
    <e v="#DIV/0!"/>
    <x v="7"/>
    <s v="food trucks"/>
  </r>
  <r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x v="2"/>
    <x v="0"/>
    <s v="USD"/>
    <n v="1434341369"/>
    <n v="1431749369"/>
    <b v="0"/>
    <n v="0"/>
    <b v="0"/>
    <s v="food/food trucks"/>
    <n v="0"/>
    <e v="#DIV/0!"/>
    <x v="7"/>
    <s v="food trucks"/>
  </r>
  <r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x v="2"/>
    <x v="8"/>
    <s v="DKK"/>
    <n v="1458733927"/>
    <n v="1456145527"/>
    <b v="0"/>
    <n v="1"/>
    <b v="0"/>
    <s v="food/food trucks"/>
    <n v="1E-4"/>
    <n v="5"/>
    <x v="7"/>
    <s v="food trucks"/>
  </r>
  <r>
    <x v="2"/>
    <x v="2"/>
    <s v="AUD"/>
    <n v="1453817297"/>
    <n v="1453212497"/>
    <b v="0"/>
    <n v="0"/>
    <b v="0"/>
    <s v="food/food trucks"/>
    <n v="0"/>
    <e v="#DIV/0!"/>
    <x v="7"/>
    <s v="food trucks"/>
  </r>
  <r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x v="2"/>
    <x v="0"/>
    <s v="USD"/>
    <n v="1429993026"/>
    <n v="1427401026"/>
    <b v="0"/>
    <n v="0"/>
    <b v="0"/>
    <s v="food/food trucks"/>
    <n v="0"/>
    <e v="#DIV/0!"/>
    <x v="7"/>
    <s v="food trucks"/>
  </r>
  <r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x v="0"/>
    <x v="0"/>
    <s v="USD"/>
    <n v="1452387096"/>
    <n v="1447203096"/>
    <b v="0"/>
    <n v="11"/>
    <b v="1"/>
    <s v="technology/makerspaces"/>
    <n v="1.25125"/>
    <n v="91"/>
    <x v="2"/>
    <s v="makerspaces"/>
  </r>
  <r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x v="2"/>
    <x v="0"/>
    <s v="USD"/>
    <n v="1425081694"/>
    <n v="1422489694"/>
    <b v="0"/>
    <n v="3"/>
    <b v="0"/>
    <s v="technology/makerspaces"/>
    <n v="3.3E-3"/>
    <n v="44"/>
    <x v="2"/>
    <s v="makerspaces"/>
  </r>
  <r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x v="2"/>
    <x v="0"/>
    <s v="USD"/>
    <n v="1405027750"/>
    <n v="1402867750"/>
    <b v="0"/>
    <n v="2"/>
    <b v="0"/>
    <s v="food/food trucks"/>
    <n v="6.875E-3"/>
    <n v="27.5"/>
    <x v="7"/>
    <s v="food trucks"/>
  </r>
  <r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x v="2"/>
    <x v="0"/>
    <s v="USD"/>
    <n v="1412119423"/>
    <n v="1410391423"/>
    <b v="0"/>
    <n v="0"/>
    <b v="0"/>
    <s v="food/food trucks"/>
    <n v="0"/>
    <e v="#DIV/0!"/>
    <x v="7"/>
    <s v="food trucks"/>
  </r>
  <r>
    <x v="2"/>
    <x v="0"/>
    <s v="USD"/>
    <n v="1435591318"/>
    <n v="1432999318"/>
    <b v="0"/>
    <n v="0"/>
    <b v="0"/>
    <s v="food/food trucks"/>
    <n v="0"/>
    <e v="#DIV/0!"/>
    <x v="7"/>
    <s v="food trucks"/>
  </r>
  <r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x v="2"/>
    <x v="5"/>
    <s v="CAD"/>
    <n v="1407533463"/>
    <n v="1404941463"/>
    <b v="0"/>
    <n v="0"/>
    <b v="0"/>
    <s v="food/food trucks"/>
    <n v="0"/>
    <e v="#DIV/0!"/>
    <x v="7"/>
    <s v="food trucks"/>
  </r>
  <r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x v="3"/>
    <x v="0"/>
    <s v="USD"/>
    <n v="1490389158"/>
    <n v="1486504758"/>
    <b v="0"/>
    <n v="8"/>
    <b v="0"/>
    <s v="theater/spaces"/>
    <n v="0.10539393939393939"/>
    <n v="217.375"/>
    <x v="1"/>
    <s v="spaces"/>
  </r>
  <r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x v="0"/>
    <x v="0"/>
    <s v="USD"/>
    <n v="1475553540"/>
    <n v="1472528141"/>
    <b v="1"/>
    <n v="308"/>
    <b v="1"/>
    <s v="theater/spaces"/>
    <n v="1.01606"/>
    <n v="164.94480519480518"/>
    <x v="1"/>
    <s v="spaces"/>
  </r>
  <r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x v="0"/>
    <x v="0"/>
    <s v="USD"/>
    <n v="1423724400"/>
    <n v="1421274954"/>
    <b v="0"/>
    <n v="28"/>
    <b v="1"/>
    <s v="theater/plays"/>
    <n v="1.0528"/>
    <n v="47"/>
    <x v="1"/>
    <s v="plays"/>
  </r>
  <r>
    <x v="0"/>
    <x v="0"/>
    <s v="USD"/>
    <n v="1424149140"/>
    <n v="1421964718"/>
    <b v="0"/>
    <n v="18"/>
    <b v="1"/>
    <s v="theater/plays"/>
    <n v="1.2"/>
    <n v="66.666666666666671"/>
    <x v="1"/>
    <s v="plays"/>
  </r>
  <r>
    <x v="0"/>
    <x v="1"/>
    <s v="GBP"/>
    <n v="1429793446"/>
    <n v="1428583846"/>
    <b v="0"/>
    <n v="61"/>
    <b v="1"/>
    <s v="theater/plays"/>
    <n v="1.145"/>
    <n v="18.770491803278688"/>
    <x v="1"/>
    <s v="plays"/>
  </r>
  <r>
    <x v="0"/>
    <x v="0"/>
    <s v="USD"/>
    <n v="1414608843"/>
    <n v="1412794443"/>
    <b v="0"/>
    <n v="108"/>
    <b v="1"/>
    <s v="theater/plays"/>
    <n v="1.19"/>
    <n v="66.111111111111114"/>
    <x v="1"/>
    <s v="plays"/>
  </r>
  <r>
    <x v="0"/>
    <x v="0"/>
    <s v="USD"/>
    <n v="1470430800"/>
    <n v="1467865967"/>
    <b v="0"/>
    <n v="142"/>
    <b v="1"/>
    <s v="theater/plays"/>
    <n v="1.0468"/>
    <n v="36.859154929577464"/>
    <x v="1"/>
    <s v="plays"/>
  </r>
  <r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x v="0"/>
    <x v="0"/>
    <s v="USD"/>
    <n v="1405658752"/>
    <n v="1403066752"/>
    <b v="0"/>
    <n v="38"/>
    <b v="1"/>
    <s v="theater/plays"/>
    <n v="1.1970000000000001"/>
    <n v="31.5"/>
    <x v="1"/>
    <s v="plays"/>
  </r>
  <r>
    <x v="0"/>
    <x v="0"/>
    <s v="USD"/>
    <n v="1469811043"/>
    <n v="1467219043"/>
    <b v="0"/>
    <n v="20"/>
    <b v="1"/>
    <s v="theater/plays"/>
    <n v="1.0249999999999999"/>
    <n v="102.5"/>
    <x v="1"/>
    <s v="plays"/>
  </r>
  <r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x v="0"/>
    <x v="2"/>
    <s v="AUD"/>
    <n v="1437473005"/>
    <n v="1434881005"/>
    <b v="0"/>
    <n v="73"/>
    <b v="1"/>
    <s v="theater/plays"/>
    <n v="1.105675"/>
    <n v="151.4623287671233"/>
    <x v="1"/>
    <s v="plays"/>
  </r>
  <r>
    <x v="0"/>
    <x v="1"/>
    <s v="GBP"/>
    <n v="1457031600"/>
    <n v="1455640559"/>
    <b v="0"/>
    <n v="3"/>
    <b v="1"/>
    <s v="theater/plays"/>
    <n v="1.5"/>
    <n v="25"/>
    <x v="1"/>
    <s v="plays"/>
  </r>
  <r>
    <x v="0"/>
    <x v="0"/>
    <s v="USD"/>
    <n v="1402095600"/>
    <n v="1400675841"/>
    <b v="0"/>
    <n v="20"/>
    <b v="1"/>
    <s v="theater/plays"/>
    <n v="1.0428571428571429"/>
    <n v="36.5"/>
    <x v="1"/>
    <s v="plays"/>
  </r>
  <r>
    <x v="0"/>
    <x v="1"/>
    <s v="GBP"/>
    <n v="1404564028"/>
    <n v="1401972028"/>
    <b v="0"/>
    <n v="21"/>
    <b v="1"/>
    <s v="theater/plays"/>
    <n v="1.155"/>
    <n v="44"/>
    <x v="1"/>
    <s v="plays"/>
  </r>
  <r>
    <x v="0"/>
    <x v="1"/>
    <s v="GBP"/>
    <n v="1404858840"/>
    <n v="1402266840"/>
    <b v="0"/>
    <n v="94"/>
    <b v="1"/>
    <s v="theater/plays"/>
    <n v="1.02645125"/>
    <n v="87.357553191489373"/>
    <x v="1"/>
    <s v="plays"/>
  </r>
  <r>
    <x v="0"/>
    <x v="1"/>
    <s v="GBP"/>
    <n v="1438358400"/>
    <n v="1437063121"/>
    <b v="0"/>
    <n v="139"/>
    <b v="1"/>
    <s v="theater/plays"/>
    <n v="1.014"/>
    <n v="36.474820143884891"/>
    <x v="1"/>
    <s v="plays"/>
  </r>
  <r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x v="0"/>
    <x v="1"/>
    <s v="GBP"/>
    <n v="1420377366"/>
    <n v="1415193366"/>
    <b v="0"/>
    <n v="31"/>
    <b v="1"/>
    <s v="theater/plays"/>
    <n v="1.33"/>
    <n v="42.903225806451616"/>
    <x v="1"/>
    <s v="plays"/>
  </r>
  <r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x v="0"/>
    <x v="1"/>
    <s v="GBP"/>
    <n v="1411987990"/>
    <n v="1409395990"/>
    <b v="0"/>
    <n v="23"/>
    <b v="1"/>
    <s v="theater/plays"/>
    <n v="1.1499999999999999"/>
    <n v="50"/>
    <x v="1"/>
    <s v="plays"/>
  </r>
  <r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x v="0"/>
    <x v="1"/>
    <s v="GBP"/>
    <n v="1438772400"/>
    <n v="1435645490"/>
    <b v="0"/>
    <n v="76"/>
    <b v="1"/>
    <s v="theater/plays"/>
    <n v="1.121"/>
    <n v="44.25"/>
    <x v="1"/>
    <s v="plays"/>
  </r>
  <r>
    <x v="0"/>
    <x v="0"/>
    <s v="USD"/>
    <n v="1435611438"/>
    <n v="1433019438"/>
    <b v="0"/>
    <n v="93"/>
    <b v="1"/>
    <s v="theater/plays"/>
    <n v="1.26"/>
    <n v="67.741935483870961"/>
    <x v="1"/>
    <s v="plays"/>
  </r>
  <r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x v="0"/>
    <x v="0"/>
    <s v="USD"/>
    <n v="1459348740"/>
    <n v="1458647725"/>
    <b v="0"/>
    <n v="21"/>
    <b v="1"/>
    <s v="theater/plays"/>
    <n v="1.024"/>
    <n v="121.9047619047619"/>
    <x v="1"/>
    <s v="plays"/>
  </r>
  <r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x v="0"/>
    <x v="5"/>
    <s v="CAD"/>
    <n v="1428292800"/>
    <n v="1424368298"/>
    <b v="0"/>
    <n v="83"/>
    <b v="1"/>
    <s v="theater/plays"/>
    <n v="1.133"/>
    <n v="68.253012048192772"/>
    <x v="1"/>
    <s v="plays"/>
  </r>
  <r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x v="0"/>
    <x v="1"/>
    <s v="GBP"/>
    <n v="1431164115"/>
    <n v="1428572115"/>
    <b v="0"/>
    <n v="64"/>
    <b v="1"/>
    <s v="theater/plays"/>
    <n v="1.0773333333333333"/>
    <n v="25.25"/>
    <x v="1"/>
    <s v="plays"/>
  </r>
  <r>
    <x v="0"/>
    <x v="5"/>
    <s v="CAD"/>
    <n v="1470595109"/>
    <n v="1468003109"/>
    <b v="0"/>
    <n v="14"/>
    <b v="1"/>
    <s v="theater/plays"/>
    <n v="2.42"/>
    <n v="43.214285714285715"/>
    <x v="1"/>
    <s v="plays"/>
  </r>
  <r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x v="0"/>
    <x v="1"/>
    <s v="GBP"/>
    <n v="1425136462"/>
    <n v="1421680462"/>
    <b v="0"/>
    <n v="33"/>
    <b v="1"/>
    <s v="theater/plays"/>
    <n v="1.3"/>
    <n v="23.636363636363637"/>
    <x v="1"/>
    <s v="plays"/>
  </r>
  <r>
    <x v="0"/>
    <x v="0"/>
    <s v="USD"/>
    <n v="1443018086"/>
    <n v="1441290086"/>
    <b v="0"/>
    <n v="102"/>
    <b v="1"/>
    <s v="theater/plays"/>
    <n v="1.0603"/>
    <n v="103.95098039215686"/>
    <x v="1"/>
    <s v="plays"/>
  </r>
  <r>
    <x v="0"/>
    <x v="1"/>
    <s v="GBP"/>
    <n v="1434285409"/>
    <n v="1431693409"/>
    <b v="0"/>
    <n v="104"/>
    <b v="1"/>
    <s v="theater/plays"/>
    <n v="1.048"/>
    <n v="50.384615384615387"/>
    <x v="1"/>
    <s v="plays"/>
  </r>
  <r>
    <x v="0"/>
    <x v="1"/>
    <s v="GBP"/>
    <n v="1456444800"/>
    <n v="1454337589"/>
    <b v="0"/>
    <n v="20"/>
    <b v="1"/>
    <s v="theater/plays"/>
    <n v="1.36"/>
    <n v="13.6"/>
    <x v="1"/>
    <s v="plays"/>
  </r>
  <r>
    <x v="0"/>
    <x v="1"/>
    <s v="GBP"/>
    <n v="1411510135"/>
    <n v="1408918135"/>
    <b v="0"/>
    <n v="35"/>
    <b v="1"/>
    <s v="theater/plays"/>
    <n v="1"/>
    <n v="28.571428571428573"/>
    <x v="1"/>
    <s v="plays"/>
  </r>
  <r>
    <x v="0"/>
    <x v="0"/>
    <s v="USD"/>
    <n v="1427469892"/>
    <n v="1424881492"/>
    <b v="0"/>
    <n v="94"/>
    <b v="1"/>
    <s v="theater/plays"/>
    <n v="1"/>
    <n v="63.829787234042556"/>
    <x v="1"/>
    <s v="plays"/>
  </r>
  <r>
    <x v="0"/>
    <x v="1"/>
    <s v="GBP"/>
    <n v="1427842740"/>
    <n v="1425428206"/>
    <b v="0"/>
    <n v="14"/>
    <b v="1"/>
    <s v="theater/plays"/>
    <n v="1.24"/>
    <n v="8.8571428571428577"/>
    <x v="1"/>
    <s v="plays"/>
  </r>
  <r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x v="0"/>
    <x v="0"/>
    <s v="USD"/>
    <n v="1399867140"/>
    <n v="1398802148"/>
    <b v="0"/>
    <n v="11"/>
    <b v="1"/>
    <s v="theater/plays"/>
    <n v="1"/>
    <n v="272.72727272727275"/>
    <x v="1"/>
    <s v="plays"/>
  </r>
  <r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x v="0"/>
    <x v="1"/>
    <s v="GBP"/>
    <n v="1422658930"/>
    <n v="1421362930"/>
    <b v="0"/>
    <n v="21"/>
    <b v="1"/>
    <s v="theater/plays"/>
    <n v="1.7"/>
    <n v="64.761904761904759"/>
    <x v="1"/>
    <s v="plays"/>
  </r>
  <r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x v="0"/>
    <x v="5"/>
    <s v="CAD"/>
    <n v="1449701284"/>
    <n v="1446241684"/>
    <b v="0"/>
    <n v="21"/>
    <b v="1"/>
    <s v="theater/plays"/>
    <n v="1"/>
    <n v="40.476190476190474"/>
    <x v="1"/>
    <s v="plays"/>
  </r>
  <r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x v="0"/>
    <x v="1"/>
    <s v="GBP"/>
    <n v="1426698000"/>
    <n v="1424825479"/>
    <b v="0"/>
    <n v="132"/>
    <b v="1"/>
    <s v="theater/plays"/>
    <n v="1.04"/>
    <n v="19.696969696969695"/>
    <x v="1"/>
    <s v="plays"/>
  </r>
  <r>
    <x v="2"/>
    <x v="1"/>
    <s v="GBP"/>
    <n v="1450032297"/>
    <n v="1444844697"/>
    <b v="0"/>
    <n v="1"/>
    <b v="0"/>
    <s v="theater/plays"/>
    <n v="0.01"/>
    <n v="10"/>
    <x v="1"/>
    <s v="plays"/>
  </r>
  <r>
    <x v="2"/>
    <x v="1"/>
    <s v="GBP"/>
    <n v="1403348400"/>
    <n v="1401058295"/>
    <b v="0"/>
    <n v="0"/>
    <b v="0"/>
    <s v="theater/plays"/>
    <n v="0"/>
    <e v="#DIV/0!"/>
    <x v="1"/>
    <s v="plays"/>
  </r>
  <r>
    <x v="2"/>
    <x v="0"/>
    <s v="USD"/>
    <n v="1465790400"/>
    <n v="1462210950"/>
    <b v="0"/>
    <n v="0"/>
    <b v="0"/>
    <s v="theater/plays"/>
    <n v="0"/>
    <e v="#DIV/0!"/>
    <x v="1"/>
    <s v="plays"/>
  </r>
  <r>
    <x v="2"/>
    <x v="15"/>
    <s v="EUR"/>
    <n v="1483535180"/>
    <n v="1480943180"/>
    <b v="0"/>
    <n v="1"/>
    <b v="0"/>
    <s v="theater/plays"/>
    <n v="5.4545454545454543E-2"/>
    <n v="30"/>
    <x v="1"/>
    <s v="plays"/>
  </r>
  <r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x v="2"/>
    <x v="0"/>
    <s v="USD"/>
    <n v="1432917394"/>
    <n v="1429029394"/>
    <b v="0"/>
    <n v="0"/>
    <b v="0"/>
    <s v="theater/plays"/>
    <n v="0"/>
    <e v="#DIV/0!"/>
    <x v="1"/>
    <s v="plays"/>
  </r>
  <r>
    <x v="2"/>
    <x v="0"/>
    <s v="USD"/>
    <n v="1464031265"/>
    <n v="1458847265"/>
    <b v="0"/>
    <n v="0"/>
    <b v="0"/>
    <s v="theater/plays"/>
    <n v="0"/>
    <e v="#DIV/0!"/>
    <x v="1"/>
    <s v="plays"/>
  </r>
  <r>
    <x v="2"/>
    <x v="0"/>
    <s v="USD"/>
    <n v="1432913659"/>
    <n v="1430321659"/>
    <b v="0"/>
    <n v="3"/>
    <b v="0"/>
    <s v="theater/plays"/>
    <n v="2E-3"/>
    <n v="23.333333333333332"/>
    <x v="1"/>
    <s v="plays"/>
  </r>
  <r>
    <x v="2"/>
    <x v="1"/>
    <s v="GBP"/>
    <n v="1461406600"/>
    <n v="1458814600"/>
    <b v="0"/>
    <n v="1"/>
    <b v="0"/>
    <s v="theater/plays"/>
    <n v="0.01"/>
    <n v="5"/>
    <x v="1"/>
    <s v="plays"/>
  </r>
  <r>
    <x v="2"/>
    <x v="0"/>
    <s v="USD"/>
    <n v="1409962211"/>
    <n v="1407370211"/>
    <b v="0"/>
    <n v="13"/>
    <b v="0"/>
    <s v="theater/plays"/>
    <n v="3.8875E-2"/>
    <n v="23.923076923076923"/>
    <x v="1"/>
    <s v="plays"/>
  </r>
  <r>
    <x v="2"/>
    <x v="17"/>
    <s v="EUR"/>
    <n v="1454109420"/>
    <n v="1453334629"/>
    <b v="0"/>
    <n v="0"/>
    <b v="0"/>
    <s v="theater/plays"/>
    <n v="0"/>
    <e v="#DIV/0!"/>
    <x v="1"/>
    <s v="plays"/>
  </r>
  <r>
    <x v="2"/>
    <x v="0"/>
    <s v="USD"/>
    <n v="1403312703"/>
    <n v="1400720703"/>
    <b v="0"/>
    <n v="6"/>
    <b v="0"/>
    <s v="theater/plays"/>
    <n v="1.9E-2"/>
    <n v="15.833333333333334"/>
    <x v="1"/>
    <s v="plays"/>
  </r>
  <r>
    <x v="2"/>
    <x v="5"/>
    <s v="CAD"/>
    <n v="1410669297"/>
    <n v="1405485297"/>
    <b v="0"/>
    <n v="0"/>
    <b v="0"/>
    <s v="theater/plays"/>
    <n v="0"/>
    <e v="#DIV/0!"/>
    <x v="1"/>
    <s v="plays"/>
  </r>
  <r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x v="2"/>
    <x v="0"/>
    <s v="USD"/>
    <n v="1454110440"/>
    <n v="1451607071"/>
    <b v="0"/>
    <n v="5"/>
    <b v="0"/>
    <s v="theater/plays"/>
    <n v="0.5"/>
    <n v="60"/>
    <x v="1"/>
    <s v="plays"/>
  </r>
  <r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x v="2"/>
    <x v="14"/>
    <s v="MXN"/>
    <n v="1487613600"/>
    <n v="1482444295"/>
    <b v="0"/>
    <n v="15"/>
    <b v="0"/>
    <s v="theater/plays"/>
    <n v="0.19736842105263158"/>
    <n v="500"/>
    <x v="1"/>
    <s v="plays"/>
  </r>
  <r>
    <x v="2"/>
    <x v="9"/>
    <s v="EUR"/>
    <n v="1417778880"/>
    <n v="1415711095"/>
    <b v="0"/>
    <n v="0"/>
    <b v="0"/>
    <s v="theater/plays"/>
    <n v="0"/>
    <e v="#DIV/0!"/>
    <x v="1"/>
    <s v="plays"/>
  </r>
  <r>
    <x v="2"/>
    <x v="2"/>
    <s v="AUD"/>
    <n v="1444984904"/>
    <n v="1439800904"/>
    <b v="0"/>
    <n v="1"/>
    <b v="0"/>
    <s v="theater/plays"/>
    <n v="1.7500000000000002E-2"/>
    <n v="35"/>
    <x v="1"/>
    <s v="plays"/>
  </r>
  <r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x v="2"/>
    <x v="2"/>
    <s v="AUD"/>
    <n v="1443103848"/>
    <n v="1441894248"/>
    <b v="0"/>
    <n v="3"/>
    <b v="0"/>
    <s v="theater/plays"/>
    <n v="0.32"/>
    <n v="26.666666666666668"/>
    <x v="1"/>
    <s v="plays"/>
  </r>
  <r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x v="2"/>
    <x v="0"/>
    <s v="USD"/>
    <n v="1410279123"/>
    <n v="1405095123"/>
    <b v="0"/>
    <n v="1"/>
    <b v="0"/>
    <s v="theater/plays"/>
    <n v="4.0000000000000002E-4"/>
    <n v="20"/>
    <x v="1"/>
    <s v="plays"/>
  </r>
  <r>
    <x v="2"/>
    <x v="1"/>
    <s v="GBP"/>
    <n v="1437139080"/>
    <n v="1434552207"/>
    <b v="0"/>
    <n v="3"/>
    <b v="0"/>
    <s v="theater/plays"/>
    <n v="1.6E-2"/>
    <n v="13.333333333333334"/>
    <x v="1"/>
    <s v="plays"/>
  </r>
  <r>
    <x v="2"/>
    <x v="0"/>
    <s v="USD"/>
    <n v="1420512259"/>
    <n v="1415328259"/>
    <b v="0"/>
    <n v="0"/>
    <b v="0"/>
    <s v="theater/plays"/>
    <n v="0"/>
    <e v="#DIV/0!"/>
    <x v="1"/>
    <s v="plays"/>
  </r>
  <r>
    <x v="2"/>
    <x v="0"/>
    <s v="USD"/>
    <n v="1476482400"/>
    <n v="1473893721"/>
    <b v="0"/>
    <n v="2"/>
    <b v="0"/>
    <s v="theater/plays"/>
    <n v="8.9999999999999993E-3"/>
    <n v="22.5"/>
    <x v="1"/>
    <s v="plays"/>
  </r>
  <r>
    <x v="2"/>
    <x v="0"/>
    <s v="USD"/>
    <n v="1467604800"/>
    <n v="1465533672"/>
    <b v="0"/>
    <n v="10"/>
    <b v="0"/>
    <s v="theater/plays"/>
    <n v="0.2016"/>
    <n v="50.4"/>
    <x v="1"/>
    <s v="plays"/>
  </r>
  <r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x v="2"/>
    <x v="0"/>
    <s v="USD"/>
    <n v="1468937681"/>
    <n v="1466345681"/>
    <b v="0"/>
    <n v="5"/>
    <b v="0"/>
    <s v="theater/plays"/>
    <n v="8.8500000000000002E-3"/>
    <n v="35.4"/>
    <x v="1"/>
    <s v="plays"/>
  </r>
  <r>
    <x v="2"/>
    <x v="0"/>
    <s v="USD"/>
    <n v="1400301165"/>
    <n v="1397709165"/>
    <b v="0"/>
    <n v="9"/>
    <b v="0"/>
    <s v="theater/plays"/>
    <n v="0.15"/>
    <n v="83.333333333333329"/>
    <x v="1"/>
    <s v="plays"/>
  </r>
  <r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x v="2"/>
    <x v="0"/>
    <s v="USD"/>
    <n v="1434768438"/>
    <n v="1429584438"/>
    <b v="0"/>
    <n v="0"/>
    <b v="0"/>
    <s v="theater/plays"/>
    <n v="0"/>
    <e v="#DIV/0!"/>
    <x v="1"/>
    <s v="plays"/>
  </r>
  <r>
    <x v="2"/>
    <x v="0"/>
    <s v="USD"/>
    <n v="1422473831"/>
    <n v="1419881831"/>
    <b v="0"/>
    <n v="8"/>
    <b v="0"/>
    <s v="theater/plays"/>
    <n v="0.38119999999999998"/>
    <n v="119.125"/>
    <x v="1"/>
    <s v="plays"/>
  </r>
  <r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x v="2"/>
    <x v="0"/>
    <s v="USD"/>
    <n v="1462417493"/>
    <n v="1459825493"/>
    <b v="0"/>
    <n v="3"/>
    <b v="0"/>
    <s v="theater/plays"/>
    <n v="3.5E-4"/>
    <n v="2.3333333333333335"/>
    <x v="1"/>
    <s v="plays"/>
  </r>
  <r>
    <x v="2"/>
    <x v="0"/>
    <s v="USD"/>
    <n v="1437069079"/>
    <n v="1434477079"/>
    <b v="0"/>
    <n v="0"/>
    <b v="0"/>
    <s v="theater/plays"/>
    <n v="0"/>
    <e v="#DIV/0!"/>
    <x v="1"/>
    <s v="plays"/>
  </r>
  <r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x v="2"/>
    <x v="1"/>
    <s v="GBP"/>
    <n v="1435934795"/>
    <n v="1430750795"/>
    <b v="0"/>
    <n v="4"/>
    <b v="0"/>
    <s v="theater/plays"/>
    <n v="2.1000000000000001E-2"/>
    <n v="15.75"/>
    <x v="1"/>
    <s v="plays"/>
  </r>
  <r>
    <x v="2"/>
    <x v="0"/>
    <s v="USD"/>
    <n v="1453310661"/>
    <n v="1450718661"/>
    <b v="0"/>
    <n v="1"/>
    <b v="0"/>
    <s v="theater/plays"/>
    <n v="2.5892857142857141E-3"/>
    <n v="29"/>
    <x v="1"/>
    <s v="plays"/>
  </r>
  <r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x v="2"/>
    <x v="0"/>
    <s v="USD"/>
    <n v="1417620036"/>
    <n v="1412432436"/>
    <b v="0"/>
    <n v="0"/>
    <b v="0"/>
    <s v="theater/plays"/>
    <n v="0"/>
    <e v="#DIV/0!"/>
    <x v="1"/>
    <s v="plays"/>
  </r>
  <r>
    <x v="2"/>
    <x v="0"/>
    <s v="USD"/>
    <n v="1462112318"/>
    <n v="1459520318"/>
    <b v="0"/>
    <n v="4"/>
    <b v="0"/>
    <s v="theater/plays"/>
    <n v="0.33600000000000002"/>
    <n v="63"/>
    <x v="1"/>
    <s v="plays"/>
  </r>
  <r>
    <x v="2"/>
    <x v="0"/>
    <s v="USD"/>
    <n v="1454734740"/>
    <n v="1451684437"/>
    <b v="0"/>
    <n v="5"/>
    <b v="0"/>
    <s v="theater/plays"/>
    <n v="0.1908"/>
    <n v="381.6"/>
    <x v="1"/>
    <s v="plays"/>
  </r>
  <r>
    <x v="2"/>
    <x v="0"/>
    <s v="USD"/>
    <n v="1417800435"/>
    <n v="1415208435"/>
    <b v="0"/>
    <n v="4"/>
    <b v="0"/>
    <s v="theater/plays"/>
    <n v="4.1111111111111114E-3"/>
    <n v="46.25"/>
    <x v="1"/>
    <s v="plays"/>
  </r>
  <r>
    <x v="2"/>
    <x v="0"/>
    <s v="USD"/>
    <n v="1426294201"/>
    <n v="1423705801"/>
    <b v="0"/>
    <n v="5"/>
    <b v="0"/>
    <s v="theater/plays"/>
    <n v="0.32500000000000001"/>
    <n v="26"/>
    <x v="1"/>
    <s v="plays"/>
  </r>
  <r>
    <x v="2"/>
    <x v="0"/>
    <s v="USD"/>
    <n v="1442635140"/>
    <n v="1442243484"/>
    <b v="0"/>
    <n v="1"/>
    <b v="0"/>
    <s v="theater/plays"/>
    <n v="0.05"/>
    <n v="10"/>
    <x v="1"/>
    <s v="plays"/>
  </r>
  <r>
    <x v="2"/>
    <x v="0"/>
    <s v="USD"/>
    <n v="1420971324"/>
    <n v="1418379324"/>
    <b v="0"/>
    <n v="1"/>
    <b v="0"/>
    <s v="theater/plays"/>
    <n v="1.6666666666666668E-3"/>
    <n v="5"/>
    <x v="1"/>
    <s v="plays"/>
  </r>
  <r>
    <x v="2"/>
    <x v="0"/>
    <s v="USD"/>
    <n v="1413608340"/>
    <n v="1412945440"/>
    <b v="0"/>
    <n v="0"/>
    <b v="0"/>
    <s v="theater/plays"/>
    <n v="0"/>
    <e v="#DIV/0!"/>
    <x v="1"/>
    <s v="plays"/>
  </r>
  <r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x v="2"/>
    <x v="0"/>
    <s v="USD"/>
    <n v="1407553200"/>
    <n v="1405100992"/>
    <b v="0"/>
    <n v="3"/>
    <b v="0"/>
    <s v="theater/plays"/>
    <n v="1.0500000000000001E-2"/>
    <n v="7"/>
    <x v="1"/>
    <s v="plays"/>
  </r>
  <r>
    <x v="2"/>
    <x v="0"/>
    <s v="USD"/>
    <n v="1460751128"/>
    <n v="1455570728"/>
    <b v="0"/>
    <n v="10"/>
    <b v="0"/>
    <s v="theater/plays"/>
    <n v="2.7300000000000001E-2"/>
    <n v="27.3"/>
    <x v="1"/>
    <s v="plays"/>
  </r>
  <r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x v="2"/>
    <x v="0"/>
    <s v="USD"/>
    <n v="1420768800"/>
    <n v="1415644395"/>
    <b v="0"/>
    <n v="2"/>
    <b v="0"/>
    <s v="theater/plays"/>
    <n v="5.0000000000000001E-3"/>
    <n v="12.5"/>
    <x v="1"/>
    <s v="plays"/>
  </r>
  <r>
    <x v="2"/>
    <x v="0"/>
    <s v="USD"/>
    <n v="1428100815"/>
    <n v="1422920415"/>
    <b v="0"/>
    <n v="0"/>
    <b v="0"/>
    <s v="theater/plays"/>
    <n v="0"/>
    <e v="#DIV/0!"/>
    <x v="1"/>
    <s v="plays"/>
  </r>
  <r>
    <x v="2"/>
    <x v="0"/>
    <s v="USD"/>
    <n v="1403470800"/>
    <n v="1403356792"/>
    <b v="0"/>
    <n v="4"/>
    <b v="0"/>
    <s v="theater/plays"/>
    <n v="4.5999999999999999E-2"/>
    <n v="5.75"/>
    <x v="1"/>
    <s v="plays"/>
  </r>
  <r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x v="2"/>
    <x v="0"/>
    <s v="USD"/>
    <n v="1469325158"/>
    <n v="1464141158"/>
    <b v="0"/>
    <n v="0"/>
    <b v="0"/>
    <s v="theater/plays"/>
    <n v="0"/>
    <e v="#DIV/0!"/>
    <x v="1"/>
    <s v="plays"/>
  </r>
  <r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x v="2"/>
    <x v="0"/>
    <s v="USD"/>
    <n v="1423345339"/>
    <n v="1418161339"/>
    <b v="0"/>
    <n v="2"/>
    <b v="0"/>
    <s v="theater/plays"/>
    <n v="8.0000000000000002E-3"/>
    <n v="3"/>
    <x v="1"/>
    <s v="plays"/>
  </r>
  <r>
    <x v="2"/>
    <x v="0"/>
    <s v="USD"/>
    <n v="1440412396"/>
    <n v="1437820396"/>
    <b v="0"/>
    <n v="1"/>
    <b v="0"/>
    <s v="theater/plays"/>
    <n v="1.6666666666666666E-4"/>
    <n v="25"/>
    <x v="1"/>
    <s v="plays"/>
  </r>
  <r>
    <x v="2"/>
    <x v="0"/>
    <s v="USD"/>
    <n v="1441771218"/>
    <n v="1436587218"/>
    <b v="0"/>
    <n v="4"/>
    <b v="0"/>
    <s v="theater/plays"/>
    <n v="7.7999999999999996E-3"/>
    <n v="9.75"/>
    <x v="1"/>
    <s v="plays"/>
  </r>
  <r>
    <x v="2"/>
    <x v="1"/>
    <s v="GBP"/>
    <n v="1415534400"/>
    <n v="1414538031"/>
    <b v="0"/>
    <n v="4"/>
    <b v="0"/>
    <s v="theater/plays"/>
    <n v="0.05"/>
    <n v="18.75"/>
    <x v="1"/>
    <s v="plays"/>
  </r>
  <r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x v="2"/>
    <x v="0"/>
    <s v="USD"/>
    <n v="1463259837"/>
    <n v="1458075837"/>
    <b v="0"/>
    <n v="2"/>
    <b v="0"/>
    <s v="theater/plays"/>
    <n v="8.0000000000000004E-4"/>
    <n v="1"/>
    <x v="1"/>
    <s v="plays"/>
  </r>
  <r>
    <x v="2"/>
    <x v="0"/>
    <s v="USD"/>
    <n v="1465407219"/>
    <n v="1462815219"/>
    <b v="0"/>
    <n v="5"/>
    <b v="0"/>
    <s v="theater/plays"/>
    <n v="2.75E-2"/>
    <n v="52.8"/>
    <x v="1"/>
    <s v="plays"/>
  </r>
  <r>
    <x v="2"/>
    <x v="0"/>
    <s v="USD"/>
    <n v="1416944760"/>
    <n v="1413527001"/>
    <b v="0"/>
    <n v="1"/>
    <b v="0"/>
    <s v="theater/plays"/>
    <n v="1.1111111111111112E-4"/>
    <n v="20"/>
    <x v="1"/>
    <s v="plays"/>
  </r>
  <r>
    <x v="2"/>
    <x v="1"/>
    <s v="GBP"/>
    <n v="1434139887"/>
    <n v="1428955887"/>
    <b v="0"/>
    <n v="1"/>
    <b v="0"/>
    <s v="theater/plays"/>
    <n v="3.3333333333333335E-5"/>
    <n v="1"/>
    <x v="1"/>
    <s v="plays"/>
  </r>
  <r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x v="2"/>
    <x v="0"/>
    <s v="USD"/>
    <n v="1410041339"/>
    <n v="1404857339"/>
    <b v="0"/>
    <n v="2"/>
    <b v="0"/>
    <s v="theater/plays"/>
    <n v="2.0000000000000001E-4"/>
    <n v="1"/>
    <x v="1"/>
    <s v="plays"/>
  </r>
  <r>
    <x v="2"/>
    <x v="1"/>
    <s v="GBP"/>
    <n v="1426365994"/>
    <n v="1421185594"/>
    <b v="0"/>
    <n v="1"/>
    <b v="0"/>
    <s v="theater/plays"/>
    <n v="4.0000000000000003E-5"/>
    <n v="1"/>
    <x v="1"/>
    <s v="plays"/>
  </r>
  <r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x v="2"/>
    <x v="0"/>
    <s v="USD"/>
    <n v="1442381847"/>
    <n v="1440826647"/>
    <b v="0"/>
    <n v="9"/>
    <b v="0"/>
    <s v="theater/plays"/>
    <n v="0.2185"/>
    <n v="48.555555555555557"/>
    <x v="1"/>
    <s v="plays"/>
  </r>
  <r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x v="2"/>
    <x v="0"/>
    <s v="USD"/>
    <n v="1407250329"/>
    <n v="1404658329"/>
    <b v="0"/>
    <n v="6"/>
    <b v="0"/>
    <s v="theater/plays"/>
    <n v="8.5000000000000006E-2"/>
    <n v="8.5"/>
    <x v="1"/>
    <s v="plays"/>
  </r>
  <r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x v="0"/>
    <x v="0"/>
    <s v="USD"/>
    <n v="1411679804"/>
    <n v="1409087804"/>
    <b v="0"/>
    <n v="3"/>
    <b v="1"/>
    <s v="theater/musical"/>
    <n v="1.29"/>
    <n v="43"/>
    <x v="1"/>
    <s v="musical"/>
  </r>
  <r>
    <x v="0"/>
    <x v="1"/>
    <s v="GBP"/>
    <n v="1431982727"/>
    <n v="1428094727"/>
    <b v="0"/>
    <n v="6"/>
    <b v="1"/>
    <s v="theater/musical"/>
    <n v="1"/>
    <n v="83.333333333333329"/>
    <x v="1"/>
    <s v="musical"/>
  </r>
  <r>
    <x v="0"/>
    <x v="0"/>
    <s v="USD"/>
    <n v="1422068400"/>
    <n v="1420774779"/>
    <b v="0"/>
    <n v="10"/>
    <b v="1"/>
    <s v="theater/musical"/>
    <n v="1"/>
    <n v="30"/>
    <x v="1"/>
    <s v="musical"/>
  </r>
  <r>
    <x v="0"/>
    <x v="0"/>
    <s v="USD"/>
    <n v="1431143940"/>
    <n v="1428585710"/>
    <b v="0"/>
    <n v="147"/>
    <b v="1"/>
    <s v="theater/musical"/>
    <n v="1.032"/>
    <n v="175.51020408163265"/>
    <x v="1"/>
    <s v="musical"/>
  </r>
  <r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x v="0"/>
    <x v="0"/>
    <s v="USD"/>
    <n v="1424715779"/>
    <n v="1423506179"/>
    <b v="0"/>
    <n v="50"/>
    <b v="1"/>
    <s v="theater/musical"/>
    <n v="1.25"/>
    <n v="75"/>
    <x v="1"/>
    <s v="musical"/>
  </r>
  <r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x v="0"/>
    <x v="0"/>
    <s v="USD"/>
    <n v="1457135846"/>
    <n v="1454543846"/>
    <b v="0"/>
    <n v="24"/>
    <b v="1"/>
    <s v="theater/musical"/>
    <n v="1"/>
    <n v="41.666666666666664"/>
    <x v="1"/>
    <s v="musical"/>
  </r>
  <r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x v="0"/>
    <x v="5"/>
    <s v="CAD"/>
    <n v="1410761280"/>
    <n v="1408604363"/>
    <b v="0"/>
    <n v="9"/>
    <b v="1"/>
    <s v="theater/musical"/>
    <n v="1.06"/>
    <n v="88.333333333333329"/>
    <x v="1"/>
    <s v="musical"/>
  </r>
  <r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x v="0"/>
    <x v="5"/>
    <s v="CAD"/>
    <n v="1402845364"/>
    <n v="1400253364"/>
    <b v="0"/>
    <n v="37"/>
    <b v="1"/>
    <s v="theater/musical"/>
    <n v="1.08"/>
    <n v="72.972972972972968"/>
    <x v="1"/>
    <s v="musical"/>
  </r>
  <r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x v="0"/>
    <x v="0"/>
    <s v="USD"/>
    <n v="1413176340"/>
    <n v="1412091423"/>
    <b v="0"/>
    <n v="34"/>
    <b v="1"/>
    <s v="theater/musical"/>
    <n v="1.28"/>
    <n v="37.647058823529413"/>
    <x v="1"/>
    <s v="musical"/>
  </r>
  <r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x v="0"/>
    <x v="0"/>
    <s v="USD"/>
    <n v="1409187600"/>
    <n v="1406316312"/>
    <b v="0"/>
    <n v="25"/>
    <b v="1"/>
    <s v="theater/musical"/>
    <n v="1.0287500000000001"/>
    <n v="329.2"/>
    <x v="1"/>
    <s v="musical"/>
  </r>
  <r>
    <x v="0"/>
    <x v="0"/>
    <s v="USD"/>
    <n v="1421606018"/>
    <n v="1418150018"/>
    <b v="0"/>
    <n v="33"/>
    <b v="1"/>
    <s v="theater/musical"/>
    <n v="1.0724"/>
    <n v="81.242424242424249"/>
    <x v="1"/>
    <s v="musical"/>
  </r>
  <r>
    <x v="2"/>
    <x v="0"/>
    <s v="USD"/>
    <n v="1425250955"/>
    <n v="1422658955"/>
    <b v="0"/>
    <n v="1"/>
    <b v="0"/>
    <s v="theater/spaces"/>
    <n v="4.0000000000000003E-5"/>
    <n v="1"/>
    <x v="1"/>
    <s v="spaces"/>
  </r>
  <r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x v="2"/>
    <x v="0"/>
    <s v="USD"/>
    <n v="1428894380"/>
    <n v="1426302380"/>
    <b v="0"/>
    <n v="0"/>
    <b v="0"/>
    <s v="theater/spaces"/>
    <n v="0"/>
    <e v="#DIV/0!"/>
    <x v="1"/>
    <s v="spaces"/>
  </r>
  <r>
    <x v="2"/>
    <x v="0"/>
    <s v="USD"/>
    <n v="1433714198"/>
    <n v="1431122198"/>
    <b v="0"/>
    <n v="1"/>
    <b v="0"/>
    <s v="theater/spaces"/>
    <n v="0.01"/>
    <n v="100"/>
    <x v="1"/>
    <s v="spaces"/>
  </r>
  <r>
    <x v="2"/>
    <x v="0"/>
    <s v="USD"/>
    <n v="1432437660"/>
    <n v="1429845660"/>
    <b v="0"/>
    <n v="0"/>
    <b v="0"/>
    <s v="theater/spaces"/>
    <n v="0"/>
    <e v="#DIV/0!"/>
    <x v="1"/>
    <s v="spaces"/>
  </r>
  <r>
    <x v="2"/>
    <x v="1"/>
    <s v="GBP"/>
    <n v="1471265092"/>
    <n v="1468673092"/>
    <b v="0"/>
    <n v="2"/>
    <b v="0"/>
    <s v="theater/spaces"/>
    <n v="1E-3"/>
    <n v="1"/>
    <x v="1"/>
    <s v="spaces"/>
  </r>
  <r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x v="2"/>
    <x v="0"/>
    <s v="USD"/>
    <n v="1447965917"/>
    <n v="1445370317"/>
    <b v="0"/>
    <n v="2"/>
    <b v="0"/>
    <s v="theater/spaces"/>
    <n v="2.5000000000000001E-2"/>
    <n v="12.5"/>
    <x v="1"/>
    <s v="spaces"/>
  </r>
  <r>
    <x v="2"/>
    <x v="0"/>
    <s v="USD"/>
    <n v="1453538752"/>
    <n v="1450946752"/>
    <b v="0"/>
    <n v="0"/>
    <b v="0"/>
    <s v="theater/spaces"/>
    <n v="0"/>
    <e v="#DIV/0!"/>
    <x v="1"/>
    <s v="spaces"/>
  </r>
  <r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x v="1"/>
    <x v="0"/>
    <s v="USD"/>
    <n v="1476676800"/>
    <n v="1473957239"/>
    <b v="0"/>
    <n v="8"/>
    <b v="0"/>
    <s v="theater/spaces"/>
    <n v="8.0250000000000002E-2"/>
    <n v="200.625"/>
    <x v="1"/>
    <s v="spaces"/>
  </r>
  <r>
    <x v="1"/>
    <x v="0"/>
    <s v="USD"/>
    <n v="1444330821"/>
    <n v="1441738821"/>
    <b v="0"/>
    <n v="3"/>
    <b v="0"/>
    <s v="theater/spaces"/>
    <n v="1.5125E-3"/>
    <n v="201.66666666666666"/>
    <x v="1"/>
    <s v="spaces"/>
  </r>
  <r>
    <x v="1"/>
    <x v="0"/>
    <s v="USD"/>
    <n v="1489669203"/>
    <n v="1487944803"/>
    <b v="0"/>
    <n v="0"/>
    <b v="0"/>
    <s v="theater/spaces"/>
    <n v="0"/>
    <e v="#DIV/0!"/>
    <x v="1"/>
    <s v="spaces"/>
  </r>
  <r>
    <x v="1"/>
    <x v="0"/>
    <s v="USD"/>
    <n v="1434476849"/>
    <n v="1431884849"/>
    <b v="0"/>
    <n v="11"/>
    <b v="0"/>
    <s v="theater/spaces"/>
    <n v="0.59583333333333333"/>
    <n v="65"/>
    <x v="1"/>
    <s v="spaces"/>
  </r>
  <r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x v="1"/>
    <x v="0"/>
    <s v="USD"/>
    <n v="1462729317"/>
    <n v="1457548917"/>
    <b v="0"/>
    <n v="0"/>
    <b v="0"/>
    <s v="theater/spaces"/>
    <n v="0"/>
    <e v="#DIV/0!"/>
    <x v="1"/>
    <s v="spaces"/>
  </r>
  <r>
    <x v="1"/>
    <x v="1"/>
    <s v="GBP"/>
    <n v="1465258325"/>
    <n v="1462666325"/>
    <b v="0"/>
    <n v="0"/>
    <b v="0"/>
    <s v="theater/spaces"/>
    <n v="0"/>
    <e v="#DIV/0!"/>
    <x v="1"/>
    <s v="spaces"/>
  </r>
  <r>
    <x v="1"/>
    <x v="0"/>
    <s v="USD"/>
    <n v="1410459023"/>
    <n v="1407867023"/>
    <b v="0"/>
    <n v="0"/>
    <b v="0"/>
    <s v="theater/spaces"/>
    <n v="0"/>
    <e v="#DIV/0!"/>
    <x v="1"/>
    <s v="spaces"/>
  </r>
  <r>
    <x v="0"/>
    <x v="0"/>
    <s v="USD"/>
    <n v="1427342400"/>
    <n v="1424927159"/>
    <b v="0"/>
    <n v="108"/>
    <b v="1"/>
    <s v="theater/plays"/>
    <n v="1.0962000000000001"/>
    <n v="50.75"/>
    <x v="1"/>
    <s v="plays"/>
  </r>
  <r>
    <x v="0"/>
    <x v="0"/>
    <s v="USD"/>
    <n v="1425193140"/>
    <n v="1422769906"/>
    <b v="0"/>
    <n v="20"/>
    <b v="1"/>
    <s v="theater/plays"/>
    <n v="1.218"/>
    <n v="60.9"/>
    <x v="1"/>
    <s v="plays"/>
  </r>
  <r>
    <x v="0"/>
    <x v="0"/>
    <s v="USD"/>
    <n v="1435835824"/>
    <n v="1433243824"/>
    <b v="0"/>
    <n v="98"/>
    <b v="1"/>
    <s v="theater/plays"/>
    <n v="1.0685"/>
    <n v="109.03061224489795"/>
    <x v="1"/>
    <s v="plays"/>
  </r>
  <r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x v="0"/>
    <x v="0"/>
    <s v="USD"/>
    <n v="1442425412"/>
    <n v="1439833412"/>
    <b v="0"/>
    <n v="128"/>
    <b v="1"/>
    <s v="theater/plays"/>
    <n v="1.1363000000000001"/>
    <n v="88.7734375"/>
    <x v="1"/>
    <s v="plays"/>
  </r>
  <r>
    <x v="0"/>
    <x v="0"/>
    <s v="USD"/>
    <n v="1425872692"/>
    <n v="1423284292"/>
    <b v="0"/>
    <n v="71"/>
    <b v="1"/>
    <s v="theater/plays"/>
    <n v="1.1392"/>
    <n v="80.225352112676063"/>
    <x v="1"/>
    <s v="plays"/>
  </r>
  <r>
    <x v="0"/>
    <x v="0"/>
    <s v="USD"/>
    <n v="1471406340"/>
    <n v="1470227660"/>
    <b v="0"/>
    <n v="47"/>
    <b v="1"/>
    <s v="theater/plays"/>
    <n v="1.06"/>
    <n v="78.936170212765958"/>
    <x v="1"/>
    <s v="plays"/>
  </r>
  <r>
    <x v="0"/>
    <x v="5"/>
    <s v="CAD"/>
    <n v="1430693460"/>
    <n v="1428087153"/>
    <b v="0"/>
    <n v="17"/>
    <b v="1"/>
    <s v="theater/plays"/>
    <n v="1.625"/>
    <n v="95.588235294117652"/>
    <x v="1"/>
    <s v="plays"/>
  </r>
  <r>
    <x v="0"/>
    <x v="0"/>
    <s v="USD"/>
    <n v="1405699451"/>
    <n v="1403107451"/>
    <b v="0"/>
    <n v="91"/>
    <b v="1"/>
    <s v="theater/plays"/>
    <n v="1.06"/>
    <n v="69.890109890109883"/>
    <x v="1"/>
    <s v="plays"/>
  </r>
  <r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x v="0"/>
    <x v="0"/>
    <s v="USD"/>
    <n v="1451620800"/>
    <n v="1449171508"/>
    <b v="0"/>
    <n v="33"/>
    <b v="1"/>
    <s v="theater/plays"/>
    <n v="1.748"/>
    <n v="264.84848484848487"/>
    <x v="1"/>
    <s v="plays"/>
  </r>
  <r>
    <x v="0"/>
    <x v="0"/>
    <s v="USD"/>
    <n v="1411695300"/>
    <n v="1409275671"/>
    <b v="0"/>
    <n v="87"/>
    <b v="1"/>
    <s v="theater/plays"/>
    <n v="1.02"/>
    <n v="58.620689655172413"/>
    <x v="1"/>
    <s v="plays"/>
  </r>
  <r>
    <x v="0"/>
    <x v="0"/>
    <s v="USD"/>
    <n v="1417057200"/>
    <n v="1414599886"/>
    <b v="0"/>
    <n v="113"/>
    <b v="1"/>
    <s v="theater/plays"/>
    <n v="1.00125"/>
    <n v="70.884955752212392"/>
    <x v="1"/>
    <s v="plays"/>
  </r>
  <r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x v="0"/>
    <x v="0"/>
    <s v="USD"/>
    <n v="1413784740"/>
    <n v="1412954547"/>
    <b v="0"/>
    <n v="16"/>
    <b v="1"/>
    <s v="theater/plays"/>
    <n v="1.2946666666666666"/>
    <n v="60.6875"/>
    <x v="1"/>
    <s v="plays"/>
  </r>
  <r>
    <x v="0"/>
    <x v="0"/>
    <s v="USD"/>
    <n v="1420524000"/>
    <n v="1419104823"/>
    <b v="0"/>
    <n v="46"/>
    <b v="1"/>
    <s v="theater/plays"/>
    <n v="1.014"/>
    <n v="110.21739130434783"/>
    <x v="1"/>
    <s v="plays"/>
  </r>
  <r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x v="0"/>
    <x v="17"/>
    <s v="EUR"/>
    <n v="1443014756"/>
    <n v="1439126756"/>
    <b v="1"/>
    <n v="97"/>
    <b v="1"/>
    <s v="theater/spaces"/>
    <n v="1.28925"/>
    <n v="53.164948453608247"/>
    <x v="1"/>
    <s v="spaces"/>
  </r>
  <r>
    <x v="0"/>
    <x v="1"/>
    <s v="GBP"/>
    <n v="1455208143"/>
    <n v="1452616143"/>
    <b v="1"/>
    <n v="59"/>
    <b v="1"/>
    <s v="theater/spaces"/>
    <n v="1.0206"/>
    <n v="86.491525423728817"/>
    <x v="1"/>
    <s v="spaces"/>
  </r>
  <r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x v="0"/>
    <x v="0"/>
    <s v="USD"/>
    <n v="1472020881"/>
    <n v="1469428881"/>
    <b v="1"/>
    <n v="218"/>
    <b v="1"/>
    <s v="theater/spaces"/>
    <n v="1.00352"/>
    <n v="115.08256880733946"/>
    <x v="1"/>
    <s v="spaces"/>
  </r>
  <r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x v="0"/>
    <x v="1"/>
    <s v="GBP"/>
    <n v="1466412081"/>
    <n v="1463820081"/>
    <b v="0"/>
    <n v="28"/>
    <b v="1"/>
    <s v="theater/spaces"/>
    <n v="1"/>
    <n v="35.714285714285715"/>
    <x v="1"/>
    <s v="spaces"/>
  </r>
  <r>
    <x v="0"/>
    <x v="0"/>
    <s v="USD"/>
    <n v="1450673940"/>
    <n v="1448756962"/>
    <b v="0"/>
    <n v="364"/>
    <b v="1"/>
    <s v="theater/spaces"/>
    <n v="1.76535"/>
    <n v="96.997252747252745"/>
    <x v="1"/>
    <s v="spaces"/>
  </r>
  <r>
    <x v="0"/>
    <x v="0"/>
    <s v="USD"/>
    <n v="1452174420"/>
    <n v="1449150420"/>
    <b v="0"/>
    <n v="27"/>
    <b v="1"/>
    <s v="theater/spaces"/>
    <n v="1"/>
    <n v="370.37037037037038"/>
    <x v="1"/>
    <s v="spaces"/>
  </r>
  <r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x v="0"/>
    <x v="0"/>
    <s v="USD"/>
    <n v="1476037510"/>
    <n v="1473445510"/>
    <b v="0"/>
    <n v="64"/>
    <b v="1"/>
    <s v="theater/spaces"/>
    <n v="1.0449999999999999"/>
    <n v="48.984375"/>
    <x v="1"/>
    <s v="spaces"/>
  </r>
  <r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x v="0"/>
    <x v="0"/>
    <s v="USD"/>
    <n v="1488171540"/>
    <n v="1486661793"/>
    <b v="0"/>
    <n v="115"/>
    <b v="1"/>
    <s v="theater/spaces"/>
    <n v="1.0373000000000001"/>
    <n v="90.2"/>
    <x v="1"/>
    <s v="spaces"/>
  </r>
  <r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x v="0"/>
    <x v="0"/>
    <s v="USD"/>
    <n v="1488333600"/>
    <n v="1487094360"/>
    <b v="0"/>
    <n v="20"/>
    <b v="1"/>
    <s v="theater/spaces"/>
    <n v="1.1888888888888889"/>
    <n v="80.25"/>
    <x v="1"/>
    <s v="spaces"/>
  </r>
  <r>
    <x v="0"/>
    <x v="0"/>
    <s v="USD"/>
    <n v="1485885600"/>
    <n v="1484682670"/>
    <b v="0"/>
    <n v="8"/>
    <b v="1"/>
    <s v="theater/spaces"/>
    <n v="1"/>
    <n v="62.5"/>
    <x v="1"/>
    <s v="spaces"/>
  </r>
  <r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x v="0"/>
    <x v="0"/>
    <s v="USD"/>
    <n v="1416089324"/>
    <n v="1413493724"/>
    <b v="0"/>
    <n v="277"/>
    <b v="1"/>
    <s v="theater/spaces"/>
    <n v="1.12815"/>
    <n v="162.90974729241879"/>
    <x v="1"/>
    <s v="spaces"/>
  </r>
  <r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x v="0"/>
    <x v="0"/>
    <s v="USD"/>
    <n v="1429938683"/>
    <n v="1428124283"/>
    <b v="0"/>
    <n v="20"/>
    <b v="1"/>
    <s v="theater/spaces"/>
    <n v="1.8"/>
    <n v="54"/>
    <x v="1"/>
    <s v="spaces"/>
  </r>
  <r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x v="0"/>
    <x v="0"/>
    <s v="USD"/>
    <n v="1417012840"/>
    <n v="1414417240"/>
    <b v="0"/>
    <n v="128"/>
    <b v="1"/>
    <s v="theater/spaces"/>
    <n v="1.19756"/>
    <n v="233.8984375"/>
    <x v="1"/>
    <s v="spaces"/>
  </r>
  <r>
    <x v="0"/>
    <x v="0"/>
    <s v="USD"/>
    <n v="1424548719"/>
    <n v="1419364719"/>
    <b v="0"/>
    <n v="15"/>
    <b v="1"/>
    <s v="theater/spaces"/>
    <n v="1.58"/>
    <n v="158"/>
    <x v="1"/>
    <s v="spaces"/>
  </r>
  <r>
    <x v="0"/>
    <x v="3"/>
    <s v="EUR"/>
    <n v="1450911540"/>
    <n v="1448536516"/>
    <b v="0"/>
    <n v="25"/>
    <b v="1"/>
    <s v="theater/spaces"/>
    <n v="1.2366666666666666"/>
    <n v="14.84"/>
    <x v="1"/>
    <s v="spaces"/>
  </r>
  <r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x v="0"/>
    <x v="0"/>
    <s v="USD"/>
    <n v="1415163600"/>
    <n v="1412737080"/>
    <b v="0"/>
    <n v="557"/>
    <b v="1"/>
    <s v="theater/spaces"/>
    <n v="1.13104"/>
    <n v="50.764811490125673"/>
    <x v="1"/>
    <s v="spaces"/>
  </r>
  <r>
    <x v="0"/>
    <x v="0"/>
    <s v="USD"/>
    <n v="1402459200"/>
    <n v="1401125238"/>
    <b v="0"/>
    <n v="40"/>
    <b v="1"/>
    <s v="theater/spaces"/>
    <n v="1.0317647058823529"/>
    <n v="87.7"/>
    <x v="1"/>
    <s v="spaces"/>
  </r>
  <r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x v="0"/>
    <x v="1"/>
    <s v="GBP"/>
    <n v="1434039186"/>
    <n v="1430151186"/>
    <b v="0"/>
    <n v="6"/>
    <b v="1"/>
    <s v="theater/spaces"/>
    <n v="1.03"/>
    <n v="120.16666666666667"/>
    <x v="1"/>
    <s v="spaces"/>
  </r>
  <r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x v="0"/>
    <x v="1"/>
    <s v="GBP"/>
    <n v="1488538892"/>
    <n v="1487329292"/>
    <b v="0"/>
    <n v="25"/>
    <b v="1"/>
    <s v="theater/spaces"/>
    <n v="1.4333333333333333"/>
    <n v="51.6"/>
    <x v="1"/>
    <s v="spaces"/>
  </r>
  <r>
    <x v="0"/>
    <x v="0"/>
    <s v="USD"/>
    <n v="1426866851"/>
    <n v="1424278451"/>
    <b v="0"/>
    <n v="320"/>
    <b v="1"/>
    <s v="theater/spaces"/>
    <n v="1.3144"/>
    <n v="164.3"/>
    <x v="1"/>
    <s v="spaces"/>
  </r>
  <r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x v="0"/>
    <x v="0"/>
    <s v="USD"/>
    <n v="1476479447"/>
    <n v="1471295447"/>
    <b v="0"/>
    <n v="29"/>
    <b v="1"/>
    <s v="theater/spaces"/>
    <n v="1"/>
    <n v="51.724137931034484"/>
    <x v="1"/>
    <s v="spaces"/>
  </r>
  <r>
    <x v="0"/>
    <x v="0"/>
    <s v="USD"/>
    <n v="1441933459"/>
    <n v="1439341459"/>
    <b v="0"/>
    <n v="25"/>
    <b v="1"/>
    <s v="theater/spaces"/>
    <n v="1.272"/>
    <n v="50.88"/>
    <x v="1"/>
    <s v="spaces"/>
  </r>
  <r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x v="0"/>
    <x v="0"/>
    <s v="USD"/>
    <n v="1376654340"/>
    <n v="1373568644"/>
    <b v="0"/>
    <n v="329"/>
    <b v="1"/>
    <s v="theater/spaces"/>
    <n v="1.26732"/>
    <n v="96.300911854103347"/>
    <x v="1"/>
    <s v="spaces"/>
  </r>
  <r>
    <x v="0"/>
    <x v="0"/>
    <s v="USD"/>
    <n v="1285995540"/>
    <n v="1279574773"/>
    <b v="0"/>
    <n v="32"/>
    <b v="1"/>
    <s v="theater/spaces"/>
    <n v="2.1320000000000001"/>
    <n v="33.3125"/>
    <x v="1"/>
    <s v="spaces"/>
  </r>
  <r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x v="0"/>
    <x v="0"/>
    <s v="USD"/>
    <n v="1435359600"/>
    <n v="1434999621"/>
    <b v="0"/>
    <n v="42"/>
    <b v="1"/>
    <s v="theater/spaces"/>
    <n v="1.075"/>
    <n v="76.785714285714292"/>
    <x v="1"/>
    <s v="spaces"/>
  </r>
  <r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x v="0"/>
    <x v="1"/>
    <s v="GBP"/>
    <n v="1444149047"/>
    <n v="1441557047"/>
    <b v="0"/>
    <n v="37"/>
    <b v="1"/>
    <s v="theater/spaces"/>
    <n v="1.28"/>
    <n v="51.891891891891895"/>
    <x v="1"/>
    <s v="spaces"/>
  </r>
  <r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x v="0"/>
    <x v="0"/>
    <s v="USD"/>
    <n v="1461762960"/>
    <n v="1457999054"/>
    <b v="0"/>
    <n v="20"/>
    <b v="1"/>
    <s v="theater/spaces"/>
    <n v="1.49"/>
    <n v="37.25"/>
    <x v="1"/>
    <s v="spaces"/>
  </r>
  <r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x v="0"/>
    <x v="0"/>
    <s v="USD"/>
    <n v="1462420960"/>
    <n v="1459828960"/>
    <b v="0"/>
    <n v="9"/>
    <b v="1"/>
    <s v="theater/spaces"/>
    <n v="1.06"/>
    <n v="70.666666666666671"/>
    <x v="1"/>
    <s v="spaces"/>
  </r>
  <r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x v="2"/>
    <x v="0"/>
    <s v="USD"/>
    <n v="1432828740"/>
    <n v="1430237094"/>
    <b v="0"/>
    <n v="2"/>
    <b v="0"/>
    <s v="theater/spaces"/>
    <n v="1.5E-3"/>
    <n v="37.5"/>
    <x v="1"/>
    <s v="spaces"/>
  </r>
  <r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x v="2"/>
    <x v="0"/>
    <s v="USD"/>
    <n v="1425258240"/>
    <n v="1422043154"/>
    <b v="0"/>
    <n v="0"/>
    <b v="0"/>
    <s v="theater/spaces"/>
    <n v="0"/>
    <e v="#DIV/0!"/>
    <x v="1"/>
    <s v="spaces"/>
  </r>
  <r>
    <x v="2"/>
    <x v="0"/>
    <s v="USD"/>
    <n v="1420844390"/>
    <n v="1415660390"/>
    <b v="0"/>
    <n v="1"/>
    <b v="0"/>
    <s v="theater/spaces"/>
    <n v="5.0000000000000002E-5"/>
    <n v="1"/>
    <x v="1"/>
    <s v="spaces"/>
  </r>
  <r>
    <x v="2"/>
    <x v="0"/>
    <s v="USD"/>
    <n v="1412003784"/>
    <n v="1406819784"/>
    <b v="0"/>
    <n v="0"/>
    <b v="0"/>
    <s v="theater/spaces"/>
    <n v="0"/>
    <e v="#DIV/0!"/>
    <x v="1"/>
    <s v="spaces"/>
  </r>
  <r>
    <x v="2"/>
    <x v="1"/>
    <s v="GBP"/>
    <n v="1459694211"/>
    <n v="1457105811"/>
    <b v="0"/>
    <n v="0"/>
    <b v="0"/>
    <s v="theater/spaces"/>
    <n v="0"/>
    <e v="#DIV/0!"/>
    <x v="1"/>
    <s v="spaces"/>
  </r>
  <r>
    <x v="2"/>
    <x v="13"/>
    <s v="EUR"/>
    <n v="1463734740"/>
    <n v="1459414740"/>
    <b v="0"/>
    <n v="3"/>
    <b v="0"/>
    <s v="theater/spaces"/>
    <n v="1.6666666666666666E-4"/>
    <n v="1"/>
    <x v="1"/>
    <s v="spaces"/>
  </r>
  <r>
    <x v="2"/>
    <x v="0"/>
    <s v="USD"/>
    <n v="1407536846"/>
    <n v="1404944846"/>
    <b v="0"/>
    <n v="11"/>
    <b v="0"/>
    <s v="theater/spaces"/>
    <n v="3.0066666666666665E-2"/>
    <n v="41"/>
    <x v="1"/>
    <s v="spaces"/>
  </r>
  <r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x v="2"/>
    <x v="0"/>
    <s v="USD"/>
    <n v="1407955748"/>
    <n v="1405363748"/>
    <b v="0"/>
    <n v="0"/>
    <b v="0"/>
    <s v="theater/spaces"/>
    <n v="0"/>
    <e v="#DIV/0!"/>
    <x v="1"/>
    <s v="spaces"/>
  </r>
  <r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x v="2"/>
    <x v="0"/>
    <s v="USD"/>
    <n v="1406683172"/>
    <n v="1404523172"/>
    <b v="0"/>
    <n v="2"/>
    <b v="0"/>
    <s v="theater/spaces"/>
    <n v="4.0000000000000002E-4"/>
    <n v="5"/>
    <x v="1"/>
    <s v="spaces"/>
  </r>
  <r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x v="2"/>
    <x v="4"/>
    <s v="NZD"/>
    <n v="1441837879"/>
    <n v="1439245879"/>
    <b v="0"/>
    <n v="1"/>
    <b v="0"/>
    <s v="theater/spaces"/>
    <n v="2.5000000000000001E-2"/>
    <n v="200"/>
    <x v="1"/>
    <s v="spaces"/>
  </r>
  <r>
    <x v="2"/>
    <x v="0"/>
    <s v="USD"/>
    <n v="1445013352"/>
    <n v="1442421352"/>
    <b v="0"/>
    <n v="2"/>
    <b v="0"/>
    <s v="theater/spaces"/>
    <n v="6.9999999999999999E-4"/>
    <n v="87.5"/>
    <x v="1"/>
    <s v="spaces"/>
  </r>
  <r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x v="2"/>
    <x v="1"/>
    <s v="GBP"/>
    <n v="1481132169"/>
    <n v="1479317769"/>
    <b v="0"/>
    <n v="16"/>
    <b v="0"/>
    <s v="theater/spaces"/>
    <n v="3.3399999999999999E-2"/>
    <n v="20.875"/>
    <x v="1"/>
    <s v="spaces"/>
  </r>
  <r>
    <x v="2"/>
    <x v="0"/>
    <s v="USD"/>
    <n v="1429595940"/>
    <n v="1428082481"/>
    <b v="0"/>
    <n v="117"/>
    <b v="0"/>
    <s v="theater/spaces"/>
    <n v="0.59775"/>
    <n v="61.307692307692307"/>
    <x v="1"/>
    <s v="spaces"/>
  </r>
  <r>
    <x v="2"/>
    <x v="0"/>
    <s v="USD"/>
    <n v="1477791960"/>
    <n v="1476549262"/>
    <b v="0"/>
    <n v="2"/>
    <b v="0"/>
    <s v="theater/spaces"/>
    <n v="1.6666666666666666E-4"/>
    <n v="1"/>
    <x v="1"/>
    <s v="spaces"/>
  </r>
  <r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x v="2"/>
    <x v="0"/>
    <s v="USD"/>
    <n v="1471573640"/>
    <n v="1467253640"/>
    <b v="0"/>
    <n v="20"/>
    <b v="0"/>
    <s v="theater/spaces"/>
    <n v="8.6400000000000005E-2"/>
    <n v="64.8"/>
    <x v="1"/>
    <s v="spaces"/>
  </r>
  <r>
    <x v="2"/>
    <x v="0"/>
    <s v="USD"/>
    <n v="1444405123"/>
    <n v="1439221123"/>
    <b v="0"/>
    <n v="50"/>
    <b v="0"/>
    <s v="theater/spaces"/>
    <n v="0.15060000000000001"/>
    <n v="30.12"/>
    <x v="1"/>
    <s v="spaces"/>
  </r>
  <r>
    <x v="2"/>
    <x v="5"/>
    <s v="CAD"/>
    <n v="1488495478"/>
    <n v="1485903478"/>
    <b v="0"/>
    <n v="2"/>
    <b v="0"/>
    <s v="theater/spaces"/>
    <n v="4.7727272727272731E-3"/>
    <n v="52.5"/>
    <x v="1"/>
    <s v="spaces"/>
  </r>
  <r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x v="2"/>
    <x v="0"/>
    <s v="USD"/>
    <n v="1442722891"/>
    <n v="1440130891"/>
    <b v="0"/>
    <n v="5"/>
    <b v="0"/>
    <s v="theater/spaces"/>
    <n v="2.1029999999999998E-3"/>
    <n v="420.6"/>
    <x v="1"/>
    <s v="spaces"/>
  </r>
  <r>
    <x v="2"/>
    <x v="0"/>
    <s v="USD"/>
    <n v="1447628946"/>
    <n v="1445033346"/>
    <b v="0"/>
    <n v="0"/>
    <b v="0"/>
    <s v="theater/spaces"/>
    <n v="0"/>
    <e v="#DIV/0!"/>
    <x v="1"/>
    <s v="spaces"/>
  </r>
  <r>
    <x v="2"/>
    <x v="0"/>
    <s v="USD"/>
    <n v="1409547600"/>
    <n v="1406986278"/>
    <b v="0"/>
    <n v="3"/>
    <b v="0"/>
    <s v="theater/spaces"/>
    <n v="2.8E-3"/>
    <n v="18.666666666666668"/>
    <x v="1"/>
    <s v="spaces"/>
  </r>
  <r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x v="2"/>
    <x v="0"/>
    <s v="USD"/>
    <n v="1482294990"/>
    <n v="1477107390"/>
    <b v="0"/>
    <n v="2"/>
    <b v="0"/>
    <s v="theater/spaces"/>
    <n v="6.2500000000000003E-3"/>
    <n v="62.5"/>
    <x v="1"/>
    <s v="spaces"/>
  </r>
  <r>
    <x v="2"/>
    <x v="0"/>
    <s v="USD"/>
    <n v="1420724460"/>
    <n v="1418046247"/>
    <b v="0"/>
    <n v="3"/>
    <b v="0"/>
    <s v="theater/spaces"/>
    <n v="1.9384615384615384E-3"/>
    <n v="42"/>
    <x v="1"/>
    <s v="spaces"/>
  </r>
  <r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x v="2"/>
    <x v="0"/>
    <s v="USD"/>
    <n v="1442775956"/>
    <n v="1437591956"/>
    <b v="0"/>
    <n v="1"/>
    <b v="0"/>
    <s v="theater/spaces"/>
    <n v="2.5000000000000001E-4"/>
    <n v="25"/>
    <x v="1"/>
    <s v="spaces"/>
  </r>
  <r>
    <x v="2"/>
    <x v="0"/>
    <s v="USD"/>
    <n v="1470011780"/>
    <n v="1464827780"/>
    <b v="0"/>
    <n v="1"/>
    <b v="0"/>
    <s v="theater/spaces"/>
    <n v="3.351206434316354E-3"/>
    <n v="50"/>
    <x v="1"/>
    <s v="spaces"/>
  </r>
  <r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x v="2"/>
    <x v="0"/>
    <s v="USD"/>
    <n v="1455251591"/>
    <n v="1452659591"/>
    <b v="0"/>
    <n v="5"/>
    <b v="0"/>
    <s v="theater/spaces"/>
    <n v="0.13900000000000001"/>
    <n v="55.6"/>
    <x v="1"/>
    <s v="spaces"/>
  </r>
  <r>
    <x v="2"/>
    <x v="0"/>
    <s v="USD"/>
    <n v="1413816975"/>
    <n v="1411224975"/>
    <b v="0"/>
    <n v="13"/>
    <b v="0"/>
    <s v="theater/spaces"/>
    <n v="0.15225"/>
    <n v="140.53846153846155"/>
    <x v="1"/>
    <s v="spaces"/>
  </r>
  <r>
    <x v="2"/>
    <x v="6"/>
    <s v="EUR"/>
    <n v="1437033360"/>
    <n v="1434445937"/>
    <b v="0"/>
    <n v="12"/>
    <b v="0"/>
    <s v="theater/spaces"/>
    <n v="0.12"/>
    <n v="25"/>
    <x v="1"/>
    <s v="spaces"/>
  </r>
  <r>
    <x v="2"/>
    <x v="1"/>
    <s v="GBP"/>
    <n v="1471939818"/>
    <n v="1467619818"/>
    <b v="0"/>
    <n v="90"/>
    <b v="0"/>
    <s v="theater/spaces"/>
    <n v="0.391125"/>
    <n v="69.533333333333331"/>
    <x v="1"/>
    <s v="spaces"/>
  </r>
  <r>
    <x v="2"/>
    <x v="0"/>
    <s v="USD"/>
    <n v="1434080706"/>
    <n v="1428896706"/>
    <b v="0"/>
    <n v="2"/>
    <b v="0"/>
    <s v="theater/spaces"/>
    <n v="2.6829268292682929E-3"/>
    <n v="5.5"/>
    <x v="1"/>
    <s v="spaces"/>
  </r>
  <r>
    <x v="2"/>
    <x v="2"/>
    <s v="AUD"/>
    <n v="1422928800"/>
    <n v="1420235311"/>
    <b v="0"/>
    <n v="5"/>
    <b v="0"/>
    <s v="theater/spaces"/>
    <n v="0.29625000000000001"/>
    <n v="237"/>
    <x v="1"/>
    <s v="spaces"/>
  </r>
  <r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x v="2"/>
    <x v="1"/>
    <s v="GBP"/>
    <n v="1442440800"/>
    <n v="1440497876"/>
    <b v="0"/>
    <n v="4"/>
    <b v="0"/>
    <s v="theater/spaces"/>
    <n v="4.1000000000000002E-2"/>
    <n v="10.25"/>
    <x v="1"/>
    <s v="spaces"/>
  </r>
  <r>
    <x v="2"/>
    <x v="0"/>
    <s v="USD"/>
    <n v="1431372751"/>
    <n v="1430767951"/>
    <b v="0"/>
    <n v="29"/>
    <b v="0"/>
    <s v="theater/spaces"/>
    <n v="0.197625"/>
    <n v="272.58620689655174"/>
    <x v="1"/>
    <s v="spaces"/>
  </r>
  <r>
    <x v="2"/>
    <x v="0"/>
    <s v="USD"/>
    <n v="1430234394"/>
    <n v="1425053994"/>
    <b v="0"/>
    <n v="2"/>
    <b v="0"/>
    <s v="theater/spaces"/>
    <n v="5.1999999999999995E-4"/>
    <n v="13"/>
    <x v="1"/>
    <s v="spaces"/>
  </r>
  <r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x v="2"/>
    <x v="0"/>
    <s v="USD"/>
    <n v="1487465119"/>
    <n v="1484009119"/>
    <b v="0"/>
    <n v="1"/>
    <b v="0"/>
    <s v="theater/spaces"/>
    <n v="4.0000000000000002E-4"/>
    <n v="10"/>
    <x v="1"/>
    <s v="spaces"/>
  </r>
  <r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x v="2"/>
    <x v="0"/>
    <s v="USD"/>
    <n v="1411312250"/>
    <n v="1406128250"/>
    <b v="0"/>
    <n v="0"/>
    <b v="0"/>
    <s v="theater/spaces"/>
    <n v="0"/>
    <e v="#DIV/0!"/>
    <x v="1"/>
    <s v="spaces"/>
  </r>
  <r>
    <x v="2"/>
    <x v="11"/>
    <s v="SEK"/>
    <n v="1465123427"/>
    <n v="1462531427"/>
    <b v="0"/>
    <n v="1"/>
    <b v="0"/>
    <s v="theater/spaces"/>
    <n v="0.03"/>
    <n v="300"/>
    <x v="1"/>
    <s v="spaces"/>
  </r>
  <r>
    <x v="2"/>
    <x v="0"/>
    <s v="USD"/>
    <n v="1427890925"/>
    <n v="1426681325"/>
    <b v="0"/>
    <n v="10"/>
    <b v="0"/>
    <s v="theater/spaces"/>
    <n v="0.57333333333333336"/>
    <n v="43"/>
    <x v="1"/>
    <s v="spaces"/>
  </r>
  <r>
    <x v="2"/>
    <x v="1"/>
    <s v="GBP"/>
    <n v="1464354720"/>
    <n v="1463648360"/>
    <b v="0"/>
    <n v="1"/>
    <b v="0"/>
    <s v="theater/spaces"/>
    <n v="1E-3"/>
    <n v="1"/>
    <x v="1"/>
    <s v="spaces"/>
  </r>
  <r>
    <x v="2"/>
    <x v="11"/>
    <s v="SEK"/>
    <n v="1467473723"/>
    <n v="1465832123"/>
    <b v="0"/>
    <n v="2"/>
    <b v="0"/>
    <s v="theater/spaces"/>
    <n v="3.0999999999999999E-3"/>
    <n v="775"/>
    <x v="1"/>
    <s v="spaces"/>
  </r>
  <r>
    <x v="2"/>
    <x v="0"/>
    <s v="USD"/>
    <n v="1427414732"/>
    <n v="1424826332"/>
    <b v="0"/>
    <n v="1"/>
    <b v="0"/>
    <s v="theater/spaces"/>
    <n v="5.0000000000000001E-4"/>
    <n v="5"/>
    <x v="1"/>
    <s v="spaces"/>
  </r>
  <r>
    <x v="2"/>
    <x v="9"/>
    <s v="EUR"/>
    <n v="1462484196"/>
    <n v="1457303796"/>
    <b v="0"/>
    <n v="10"/>
    <b v="0"/>
    <s v="theater/spaces"/>
    <n v="9.8461538461538464E-5"/>
    <n v="12.8"/>
    <x v="1"/>
    <s v="spaces"/>
  </r>
  <r>
    <x v="1"/>
    <x v="5"/>
    <s v="CAD"/>
    <n v="1411748335"/>
    <n v="1406564335"/>
    <b v="0"/>
    <n v="1"/>
    <b v="0"/>
    <s v="theater/spaces"/>
    <n v="6.6666666666666671E-3"/>
    <n v="10"/>
    <x v="1"/>
    <s v="spaces"/>
  </r>
  <r>
    <x v="1"/>
    <x v="0"/>
    <s v="USD"/>
    <n v="1478733732"/>
    <n v="1478298132"/>
    <b v="0"/>
    <n v="2"/>
    <b v="0"/>
    <s v="theater/spaces"/>
    <n v="0.58291457286432158"/>
    <n v="58"/>
    <x v="1"/>
    <s v="spaces"/>
  </r>
  <r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x v="1"/>
    <x v="0"/>
    <s v="USD"/>
    <n v="1422902601"/>
    <n v="1417718601"/>
    <b v="0"/>
    <n v="4"/>
    <b v="0"/>
    <s v="theater/spaces"/>
    <n v="3.2499999999999997E-5"/>
    <n v="6.5"/>
    <x v="1"/>
    <s v="spaces"/>
  </r>
  <r>
    <x v="1"/>
    <x v="0"/>
    <s v="USD"/>
    <n v="1452142672"/>
    <n v="1449550672"/>
    <b v="0"/>
    <n v="0"/>
    <b v="0"/>
    <s v="theater/spaces"/>
    <n v="0"/>
    <e v="#DIV/0!"/>
    <x v="1"/>
    <s v="spaces"/>
  </r>
  <r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x v="1"/>
    <x v="0"/>
    <s v="USD"/>
    <n v="1425242029"/>
    <n v="1422650029"/>
    <b v="0"/>
    <n v="0"/>
    <b v="0"/>
    <s v="theater/spaces"/>
    <n v="0"/>
    <e v="#DIV/0!"/>
    <x v="1"/>
    <s v="spaces"/>
  </r>
  <r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x v="3"/>
    <x v="0"/>
    <s v="USD"/>
    <n v="1492542819"/>
    <n v="1489090419"/>
    <b v="0"/>
    <n v="1"/>
    <b v="0"/>
    <s v="theater/plays"/>
    <n v="8.0000000000000002E-3"/>
    <n v="10"/>
    <x v="1"/>
    <s v="plays"/>
  </r>
  <r>
    <x v="3"/>
    <x v="0"/>
    <s v="USD"/>
    <n v="1492145940"/>
    <n v="1489504916"/>
    <b v="0"/>
    <n v="4"/>
    <b v="0"/>
    <s v="theater/plays"/>
    <n v="3.7499999999999999E-2"/>
    <n v="93.75"/>
    <x v="1"/>
    <s v="plays"/>
  </r>
  <r>
    <x v="3"/>
    <x v="0"/>
    <s v="USD"/>
    <n v="1491656045"/>
    <n v="1489067645"/>
    <b v="0"/>
    <n v="12"/>
    <b v="0"/>
    <s v="theater/plays"/>
    <n v="0.15731707317073171"/>
    <n v="53.75"/>
    <x v="1"/>
    <s v="plays"/>
  </r>
  <r>
    <x v="3"/>
    <x v="0"/>
    <s v="USD"/>
    <n v="1492759460"/>
    <n v="1487579060"/>
    <b v="0"/>
    <n v="1"/>
    <b v="0"/>
    <s v="theater/plays"/>
    <n v="3.3333333333333332E-4"/>
    <n v="10"/>
    <x v="1"/>
    <s v="plays"/>
  </r>
  <r>
    <x v="3"/>
    <x v="1"/>
    <s v="GBP"/>
    <n v="1490358834"/>
    <n v="1487770434"/>
    <b v="0"/>
    <n v="16"/>
    <b v="0"/>
    <s v="theater/plays"/>
    <n v="1.08"/>
    <n v="33.75"/>
    <x v="1"/>
    <s v="plays"/>
  </r>
  <r>
    <x v="3"/>
    <x v="1"/>
    <s v="GBP"/>
    <n v="1490631419"/>
    <n v="1488820619"/>
    <b v="0"/>
    <n v="12"/>
    <b v="0"/>
    <s v="theater/plays"/>
    <n v="0.22500000000000001"/>
    <n v="18.75"/>
    <x v="1"/>
    <s v="plays"/>
  </r>
  <r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x v="3"/>
    <x v="1"/>
    <s v="GBP"/>
    <n v="1491001140"/>
    <n v="1487847954"/>
    <b v="0"/>
    <n v="22"/>
    <b v="0"/>
    <s v="theater/plays"/>
    <n v="1.278"/>
    <n v="29.045454545454547"/>
    <x v="1"/>
    <s v="plays"/>
  </r>
  <r>
    <x v="3"/>
    <x v="0"/>
    <s v="USD"/>
    <n v="1493838720"/>
    <n v="1489439669"/>
    <b v="0"/>
    <n v="1"/>
    <b v="0"/>
    <s v="theater/plays"/>
    <n v="3.3333333333333333E-2"/>
    <n v="50"/>
    <x v="1"/>
    <s v="plays"/>
  </r>
  <r>
    <x v="3"/>
    <x v="1"/>
    <s v="GBP"/>
    <n v="1491233407"/>
    <n v="1489591807"/>
    <b v="0"/>
    <n v="0"/>
    <b v="0"/>
    <s v="theater/plays"/>
    <n v="0"/>
    <e v="#DIV/0!"/>
    <x v="1"/>
    <s v="plays"/>
  </r>
  <r>
    <x v="3"/>
    <x v="14"/>
    <s v="MXN"/>
    <n v="1490416380"/>
    <n v="1487485760"/>
    <b v="0"/>
    <n v="6"/>
    <b v="0"/>
    <s v="theater/plays"/>
    <n v="5.3999999999999999E-2"/>
    <n v="450"/>
    <x v="1"/>
    <s v="plays"/>
  </r>
  <r>
    <x v="3"/>
    <x v="6"/>
    <s v="EUR"/>
    <n v="1491581703"/>
    <n v="1488993303"/>
    <b v="0"/>
    <n v="4"/>
    <b v="0"/>
    <s v="theater/plays"/>
    <n v="9.5999999999999992E-3"/>
    <n v="24"/>
    <x v="1"/>
    <s v="plays"/>
  </r>
  <r>
    <x v="3"/>
    <x v="9"/>
    <s v="EUR"/>
    <n v="1492372800"/>
    <n v="1488823488"/>
    <b v="0"/>
    <n v="8"/>
    <b v="0"/>
    <s v="theater/plays"/>
    <n v="0.51600000000000001"/>
    <n v="32.25"/>
    <x v="1"/>
    <s v="plays"/>
  </r>
  <r>
    <x v="3"/>
    <x v="1"/>
    <s v="GBP"/>
    <n v="1489922339"/>
    <n v="1487333939"/>
    <b v="0"/>
    <n v="3"/>
    <b v="0"/>
    <s v="theater/plays"/>
    <n v="1.6363636363636365E-2"/>
    <n v="15"/>
    <x v="1"/>
    <s v="plays"/>
  </r>
  <r>
    <x v="3"/>
    <x v="1"/>
    <s v="GBP"/>
    <n v="1491726956"/>
    <n v="1489480556"/>
    <b v="0"/>
    <n v="0"/>
    <b v="0"/>
    <s v="theater/plays"/>
    <n v="0"/>
    <e v="#DIV/0!"/>
    <x v="1"/>
    <s v="plays"/>
  </r>
  <r>
    <x v="3"/>
    <x v="0"/>
    <s v="USD"/>
    <n v="1489903200"/>
    <n v="1488459307"/>
    <b v="0"/>
    <n v="30"/>
    <b v="0"/>
    <s v="theater/plays"/>
    <n v="0.754"/>
    <n v="251.33333333333334"/>
    <x v="1"/>
    <s v="plays"/>
  </r>
  <r>
    <x v="3"/>
    <x v="0"/>
    <s v="USD"/>
    <n v="1490659134"/>
    <n v="1485478734"/>
    <b v="0"/>
    <n v="0"/>
    <b v="0"/>
    <s v="theater/plays"/>
    <n v="0"/>
    <e v="#DIV/0!"/>
    <x v="1"/>
    <s v="plays"/>
  </r>
  <r>
    <x v="3"/>
    <x v="14"/>
    <s v="MXN"/>
    <n v="1492356166"/>
    <n v="1488471766"/>
    <b v="0"/>
    <n v="12"/>
    <b v="0"/>
    <s v="theater/plays"/>
    <n v="0.105"/>
    <n v="437.5"/>
    <x v="1"/>
    <s v="plays"/>
  </r>
  <r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x v="0"/>
    <x v="0"/>
    <s v="USD"/>
    <n v="1354845600"/>
    <n v="1352766300"/>
    <b v="1"/>
    <n v="25"/>
    <b v="1"/>
    <s v="theater/plays"/>
    <n v="1.04"/>
    <n v="52"/>
    <x v="1"/>
    <s v="plays"/>
  </r>
  <r>
    <x v="0"/>
    <x v="0"/>
    <s v="USD"/>
    <n v="1295928000"/>
    <n v="1288160403"/>
    <b v="1"/>
    <n v="104"/>
    <b v="1"/>
    <s v="theater/plays"/>
    <n v="1.01"/>
    <n v="33.990384615384613"/>
    <x v="1"/>
    <s v="plays"/>
  </r>
  <r>
    <x v="0"/>
    <x v="0"/>
    <s v="USD"/>
    <n v="1410379774"/>
    <n v="1407787774"/>
    <b v="1"/>
    <n v="34"/>
    <b v="1"/>
    <s v="theater/plays"/>
    <n v="1.004"/>
    <n v="103.35294117647059"/>
    <x v="1"/>
    <s v="plays"/>
  </r>
  <r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x v="0"/>
    <x v="1"/>
    <s v="GBP"/>
    <n v="1356004725"/>
    <n v="1353412725"/>
    <b v="1"/>
    <n v="302"/>
    <b v="1"/>
    <s v="theater/plays"/>
    <n v="1.885046"/>
    <n v="31.209370860927152"/>
    <x v="1"/>
    <s v="plays"/>
  </r>
  <r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x v="0"/>
    <x v="0"/>
    <s v="USD"/>
    <n v="1405746000"/>
    <n v="1404932105"/>
    <b v="1"/>
    <n v="41"/>
    <b v="1"/>
    <s v="theater/plays"/>
    <n v="1.01"/>
    <n v="98.536585365853654"/>
    <x v="1"/>
    <s v="plays"/>
  </r>
  <r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x v="0"/>
    <x v="0"/>
    <s v="USD"/>
    <n v="1402696800"/>
    <n v="1399948353"/>
    <b v="1"/>
    <n v="61"/>
    <b v="1"/>
    <s v="theater/plays"/>
    <n v="1.242"/>
    <n v="50.901639344262293"/>
    <x v="1"/>
    <s v="plays"/>
  </r>
  <r>
    <x v="0"/>
    <x v="0"/>
    <s v="USD"/>
    <n v="1386910740"/>
    <n v="1384364561"/>
    <b v="1"/>
    <n v="82"/>
    <b v="1"/>
    <s v="theater/plays"/>
    <n v="1.030125"/>
    <n v="100.5"/>
    <x v="1"/>
    <s v="plays"/>
  </r>
  <r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x v="0"/>
    <x v="0"/>
    <s v="USD"/>
    <n v="1411765492"/>
    <n v="1409173492"/>
    <b v="1"/>
    <n v="74"/>
    <b v="1"/>
    <s v="theater/plays"/>
    <n v="1.03"/>
    <n v="139.18918918918919"/>
    <x v="1"/>
    <s v="plays"/>
  </r>
  <r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x v="0"/>
    <x v="0"/>
    <s v="USD"/>
    <n v="1297977427"/>
    <n v="1292793427"/>
    <b v="1"/>
    <n v="60"/>
    <b v="1"/>
    <s v="theater/plays"/>
    <n v="1.0955999999999999"/>
    <n v="91.3"/>
    <x v="1"/>
    <s v="plays"/>
  </r>
  <r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x v="0"/>
    <x v="1"/>
    <s v="GBP"/>
    <n v="1403258049"/>
    <n v="1400666049"/>
    <b v="1"/>
    <n v="45"/>
    <b v="1"/>
    <s v="theater/plays"/>
    <n v="1.1975"/>
    <n v="31.933333333333334"/>
    <x v="1"/>
    <s v="plays"/>
  </r>
  <r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x v="0"/>
    <x v="1"/>
    <s v="GBP"/>
    <n v="1405553241"/>
    <n v="1404948441"/>
    <b v="1"/>
    <n v="24"/>
    <b v="1"/>
    <s v="theater/plays"/>
    <n v="1"/>
    <n v="41.666666666666664"/>
    <x v="1"/>
    <s v="plays"/>
  </r>
  <r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x v="2"/>
    <x v="1"/>
    <s v="GBP"/>
    <n v="1433930302"/>
    <n v="1432115902"/>
    <b v="0"/>
    <n v="9"/>
    <b v="0"/>
    <s v="theater/musical"/>
    <n v="0.65"/>
    <n v="14.444444444444445"/>
    <x v="1"/>
    <s v="musical"/>
  </r>
  <r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x v="2"/>
    <x v="5"/>
    <s v="CAD"/>
    <n v="1481258275"/>
    <n v="1478662675"/>
    <b v="0"/>
    <n v="0"/>
    <b v="0"/>
    <s v="theater/musical"/>
    <n v="0"/>
    <e v="#DIV/0!"/>
    <x v="1"/>
    <s v="musical"/>
  </r>
  <r>
    <x v="2"/>
    <x v="0"/>
    <s v="USD"/>
    <n v="1471370869"/>
    <n v="1466186869"/>
    <b v="0"/>
    <n v="4"/>
    <b v="0"/>
    <s v="theater/musical"/>
    <n v="4.0266666666666666E-2"/>
    <n v="37.75"/>
    <x v="1"/>
    <s v="musical"/>
  </r>
  <r>
    <x v="2"/>
    <x v="1"/>
    <s v="GBP"/>
    <n v="1425160800"/>
    <n v="1421274859"/>
    <b v="0"/>
    <n v="8"/>
    <b v="0"/>
    <s v="theater/musical"/>
    <n v="1.0200000000000001E-2"/>
    <n v="12.75"/>
    <x v="1"/>
    <s v="musical"/>
  </r>
  <r>
    <x v="2"/>
    <x v="1"/>
    <s v="GBP"/>
    <n v="1424474056"/>
    <n v="1420586056"/>
    <b v="0"/>
    <n v="24"/>
    <b v="0"/>
    <s v="theater/musical"/>
    <n v="0.1174"/>
    <n v="24.458333333333332"/>
    <x v="1"/>
    <s v="musical"/>
  </r>
  <r>
    <x v="2"/>
    <x v="0"/>
    <s v="USD"/>
    <n v="1437960598"/>
    <n v="1435368598"/>
    <b v="0"/>
    <n v="0"/>
    <b v="0"/>
    <s v="theater/musical"/>
    <n v="0"/>
    <e v="#DIV/0!"/>
    <x v="1"/>
    <s v="musical"/>
  </r>
  <r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x v="2"/>
    <x v="0"/>
    <s v="USD"/>
    <n v="1438437600"/>
    <n v="1433254875"/>
    <b v="0"/>
    <n v="6"/>
    <b v="0"/>
    <s v="theater/musical"/>
    <n v="5.9999999999999995E-4"/>
    <n v="300"/>
    <x v="1"/>
    <s v="musical"/>
  </r>
  <r>
    <x v="2"/>
    <x v="10"/>
    <s v="NOK"/>
    <n v="1423050618"/>
    <n v="1420458618"/>
    <b v="0"/>
    <n v="4"/>
    <b v="0"/>
    <s v="theater/musical"/>
    <n v="0.1145"/>
    <n v="286.25"/>
    <x v="1"/>
    <s v="musical"/>
  </r>
  <r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x v="2"/>
    <x v="0"/>
    <s v="USD"/>
    <n v="1461994440"/>
    <n v="1459410101"/>
    <b v="0"/>
    <n v="1"/>
    <b v="0"/>
    <s v="theater/musical"/>
    <n v="2.0000000000000002E-5"/>
    <n v="1"/>
    <x v="1"/>
    <s v="musical"/>
  </r>
  <r>
    <x v="2"/>
    <x v="1"/>
    <s v="GBP"/>
    <n v="1409509477"/>
    <n v="1407695077"/>
    <b v="0"/>
    <n v="2"/>
    <b v="0"/>
    <s v="theater/musical"/>
    <n v="1.2500000000000001E-2"/>
    <n v="12.5"/>
    <x v="1"/>
    <s v="musical"/>
  </r>
  <r>
    <x v="2"/>
    <x v="0"/>
    <s v="USD"/>
    <n v="1450072740"/>
    <n v="1445027346"/>
    <b v="0"/>
    <n v="25"/>
    <b v="0"/>
    <s v="theater/musical"/>
    <n v="0.54520000000000002"/>
    <n v="109.04"/>
    <x v="1"/>
    <s v="musical"/>
  </r>
  <r>
    <x v="2"/>
    <x v="0"/>
    <s v="USD"/>
    <n v="1443224622"/>
    <n v="1440632622"/>
    <b v="0"/>
    <n v="6"/>
    <b v="0"/>
    <s v="theater/musical"/>
    <n v="0.25"/>
    <n v="41.666666666666664"/>
    <x v="1"/>
    <s v="musical"/>
  </r>
  <r>
    <x v="2"/>
    <x v="0"/>
    <s v="USD"/>
    <n v="1437149640"/>
    <n v="1434558479"/>
    <b v="0"/>
    <n v="0"/>
    <b v="0"/>
    <s v="theater/musical"/>
    <n v="0"/>
    <e v="#DIV/0!"/>
    <x v="1"/>
    <s v="musical"/>
  </r>
  <r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x v="2"/>
    <x v="0"/>
    <s v="USD"/>
    <n v="1442644651"/>
    <n v="1440052651"/>
    <b v="0"/>
    <n v="0"/>
    <b v="0"/>
    <s v="theater/musical"/>
    <n v="0"/>
    <e v="#DIV/0!"/>
    <x v="1"/>
    <s v="musical"/>
  </r>
  <r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x v="0"/>
    <x v="0"/>
    <s v="USD"/>
    <n v="1407524751"/>
    <n v="1404932751"/>
    <b v="1"/>
    <n v="94"/>
    <b v="1"/>
    <s v="theater/plays"/>
    <n v="1.2625"/>
    <n v="53.723404255319146"/>
    <x v="1"/>
    <s v="plays"/>
  </r>
  <r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x v="0"/>
    <x v="0"/>
    <s v="USD"/>
    <n v="1489352400"/>
    <n v="1486411204"/>
    <b v="1"/>
    <n v="59"/>
    <b v="1"/>
    <s v="theater/plays"/>
    <n v="1.0084"/>
    <n v="256.37288135593218"/>
    <x v="1"/>
    <s v="plays"/>
  </r>
  <r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x v="0"/>
    <x v="0"/>
    <s v="USD"/>
    <n v="1445722140"/>
    <n v="1443016697"/>
    <b v="1"/>
    <n v="84"/>
    <b v="1"/>
    <s v="theater/plays"/>
    <n v="1.248"/>
    <n v="37.142857142857146"/>
    <x v="1"/>
    <s v="plays"/>
  </r>
  <r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x v="0"/>
    <x v="1"/>
    <s v="GBP"/>
    <n v="1484687436"/>
    <n v="1482095436"/>
    <b v="0"/>
    <n v="30"/>
    <b v="1"/>
    <s v="theater/plays"/>
    <n v="1.25"/>
    <n v="50"/>
    <x v="1"/>
    <s v="plays"/>
  </r>
  <r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x v="0"/>
    <x v="0"/>
    <s v="USD"/>
    <n v="1460846347"/>
    <n v="1458254347"/>
    <b v="0"/>
    <n v="28"/>
    <b v="1"/>
    <s v="theater/plays"/>
    <n v="1.61"/>
    <n v="57.5"/>
    <x v="1"/>
    <s v="plays"/>
  </r>
  <r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x v="0"/>
    <x v="0"/>
    <s v="USD"/>
    <n v="1482962433"/>
    <n v="1480370433"/>
    <b v="0"/>
    <n v="110"/>
    <b v="1"/>
    <s v="theater/plays"/>
    <n v="1.006"/>
    <n v="182.90909090909091"/>
    <x v="1"/>
    <s v="plays"/>
  </r>
  <r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x v="0"/>
    <x v="0"/>
    <s v="USD"/>
    <n v="1411150092"/>
    <n v="1408558092"/>
    <b v="1"/>
    <n v="183"/>
    <b v="1"/>
    <s v="theater/plays"/>
    <n v="1.273042"/>
    <n v="69.56513661202186"/>
    <x v="1"/>
    <s v="plays"/>
  </r>
  <r>
    <x v="0"/>
    <x v="0"/>
    <s v="USD"/>
    <n v="1444348800"/>
    <n v="1442283562"/>
    <b v="1"/>
    <n v="71"/>
    <b v="1"/>
    <s v="theater/plays"/>
    <n v="1.028375"/>
    <n v="115.87323943661971"/>
    <x v="1"/>
    <s v="plays"/>
  </r>
  <r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x v="0"/>
    <x v="1"/>
    <s v="GBP"/>
    <n v="1436696712"/>
    <n v="1434104712"/>
    <b v="1"/>
    <n v="57"/>
    <b v="1"/>
    <s v="theater/plays"/>
    <n v="1.0586"/>
    <n v="46.429824561403507"/>
    <x v="1"/>
    <s v="plays"/>
  </r>
  <r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x v="0"/>
    <x v="0"/>
    <s v="USD"/>
    <n v="1415213324"/>
    <n v="1412617724"/>
    <b v="1"/>
    <n v="213"/>
    <b v="1"/>
    <s v="theater/plays"/>
    <n v="1.01552"/>
    <n v="119.1924882629108"/>
    <x v="1"/>
    <s v="plays"/>
  </r>
  <r>
    <x v="0"/>
    <x v="0"/>
    <s v="USD"/>
    <n v="1434907966"/>
    <n v="1432315966"/>
    <b v="1"/>
    <n v="20"/>
    <b v="1"/>
    <s v="theater/plays"/>
    <n v="1.1073333333333333"/>
    <n v="83.05"/>
    <x v="1"/>
    <s v="plays"/>
  </r>
  <r>
    <x v="0"/>
    <x v="1"/>
    <s v="GBP"/>
    <n v="1473247240"/>
    <n v="1470655240"/>
    <b v="1"/>
    <n v="50"/>
    <b v="1"/>
    <s v="theater/plays"/>
    <n v="1.2782222222222221"/>
    <n v="57.52"/>
    <x v="1"/>
    <s v="plays"/>
  </r>
  <r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x v="0"/>
    <x v="1"/>
    <s v="GBP"/>
    <n v="1412706375"/>
    <n v="1410114375"/>
    <b v="1"/>
    <n v="18"/>
    <b v="1"/>
    <s v="theater/plays"/>
    <n v="1.75"/>
    <n v="29.166666666666668"/>
    <x v="1"/>
    <s v="plays"/>
  </r>
  <r>
    <x v="0"/>
    <x v="0"/>
    <s v="USD"/>
    <n v="1433995140"/>
    <n v="1432129577"/>
    <b v="1"/>
    <n v="176"/>
    <b v="1"/>
    <s v="theater/plays"/>
    <n v="1.2806"/>
    <n v="72.76136363636364"/>
    <x v="1"/>
    <s v="plays"/>
  </r>
  <r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x v="0"/>
    <x v="0"/>
    <s v="USD"/>
    <n v="1420751861"/>
    <n v="1418159861"/>
    <b v="1"/>
    <n v="75"/>
    <b v="1"/>
    <s v="theater/plays"/>
    <n v="1.052142857142857"/>
    <n v="98.2"/>
    <x v="1"/>
    <s v="plays"/>
  </r>
  <r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x v="0"/>
    <x v="0"/>
    <s v="USD"/>
    <n v="1448903318"/>
    <n v="1445875718"/>
    <b v="1"/>
    <n v="73"/>
    <b v="1"/>
    <s v="theater/plays"/>
    <n v="1.0924"/>
    <n v="74.821917808219183"/>
    <x v="1"/>
    <s v="plays"/>
  </r>
  <r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x v="0"/>
    <x v="0"/>
    <s v="USD"/>
    <n v="1446238800"/>
    <n v="1444220588"/>
    <b v="1"/>
    <n v="68"/>
    <b v="1"/>
    <s v="theater/plays"/>
    <n v="1.121664"/>
    <n v="41.237647058823526"/>
    <x v="1"/>
    <s v="plays"/>
  </r>
  <r>
    <x v="0"/>
    <x v="0"/>
    <s v="USD"/>
    <n v="1422482400"/>
    <n v="1421089938"/>
    <b v="1"/>
    <n v="49"/>
    <b v="1"/>
    <s v="theater/plays"/>
    <n v="1.03"/>
    <n v="52.551020408163268"/>
    <x v="1"/>
    <s v="plays"/>
  </r>
  <r>
    <x v="0"/>
    <x v="17"/>
    <s v="EUR"/>
    <n v="1449162000"/>
    <n v="1446570315"/>
    <b v="1"/>
    <n v="63"/>
    <b v="1"/>
    <s v="theater/plays"/>
    <n v="1.64"/>
    <n v="70.285714285714292"/>
    <x v="1"/>
    <s v="plays"/>
  </r>
  <r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x v="0"/>
    <x v="0"/>
    <s v="USD"/>
    <n v="1472074928"/>
    <n v="1470692528"/>
    <b v="1"/>
    <n v="42"/>
    <b v="1"/>
    <s v="theater/plays"/>
    <n v="1.28"/>
    <n v="60.952380952380949"/>
    <x v="1"/>
    <s v="plays"/>
  </r>
  <r>
    <x v="0"/>
    <x v="1"/>
    <s v="GBP"/>
    <n v="1434452400"/>
    <n v="1431509397"/>
    <b v="1"/>
    <n v="70"/>
    <b v="1"/>
    <s v="theater/plays"/>
    <n v="1.0149999999999999"/>
    <n v="116"/>
    <x v="1"/>
    <s v="plays"/>
  </r>
  <r>
    <x v="0"/>
    <x v="1"/>
    <s v="GBP"/>
    <n v="1436705265"/>
    <n v="1434113265"/>
    <b v="1"/>
    <n v="30"/>
    <b v="1"/>
    <s v="theater/plays"/>
    <n v="1.0166666666666666"/>
    <n v="61"/>
    <x v="1"/>
    <s v="plays"/>
  </r>
  <r>
    <x v="0"/>
    <x v="1"/>
    <s v="GBP"/>
    <n v="1414927775"/>
    <n v="1412332175"/>
    <b v="1"/>
    <n v="51"/>
    <b v="1"/>
    <s v="theater/plays"/>
    <n v="1.3"/>
    <n v="38.235294117647058"/>
    <x v="1"/>
    <s v="plays"/>
  </r>
  <r>
    <x v="0"/>
    <x v="0"/>
    <s v="USD"/>
    <n v="1446814809"/>
    <n v="1444219209"/>
    <b v="1"/>
    <n v="145"/>
    <b v="1"/>
    <s v="theater/plays"/>
    <n v="1.5443"/>
    <n v="106.50344827586207"/>
    <x v="1"/>
    <s v="plays"/>
  </r>
  <r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x v="0"/>
    <x v="5"/>
    <s v="CAD"/>
    <n v="1459483140"/>
    <n v="1456526879"/>
    <b v="1"/>
    <n v="100"/>
    <b v="1"/>
    <s v="theater/plays"/>
    <n v="1.1684444444444444"/>
    <n v="52.58"/>
    <x v="1"/>
    <s v="plays"/>
  </r>
  <r>
    <x v="0"/>
    <x v="1"/>
    <s v="GBP"/>
    <n v="1416331406"/>
    <n v="1413735806"/>
    <b v="1"/>
    <n v="100"/>
    <b v="1"/>
    <s v="theater/plays"/>
    <n v="1.0860000000000001"/>
    <n v="54.3"/>
    <x v="1"/>
    <s v="plays"/>
  </r>
  <r>
    <x v="0"/>
    <x v="1"/>
    <s v="GBP"/>
    <n v="1433017303"/>
    <n v="1430425303"/>
    <b v="1"/>
    <n v="34"/>
    <b v="1"/>
    <s v="theater/plays"/>
    <n v="1.034"/>
    <n v="76.029411764705884"/>
    <x v="1"/>
    <s v="plays"/>
  </r>
  <r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x v="0"/>
    <x v="0"/>
    <s v="USD"/>
    <n v="1433134800"/>
    <n v="1430158198"/>
    <b v="0"/>
    <n v="30"/>
    <b v="1"/>
    <s v="theater/plays"/>
    <n v="1.03"/>
    <n v="68.666666666666671"/>
    <x v="1"/>
    <s v="plays"/>
  </r>
  <r>
    <x v="0"/>
    <x v="0"/>
    <s v="USD"/>
    <n v="1441153705"/>
    <n v="1438561705"/>
    <b v="0"/>
    <n v="47"/>
    <b v="1"/>
    <s v="theater/plays"/>
    <n v="1.216"/>
    <n v="129.36170212765958"/>
    <x v="1"/>
    <s v="plays"/>
  </r>
  <r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x v="0"/>
    <x v="0"/>
    <s v="USD"/>
    <n v="1454047140"/>
    <n v="1452546853"/>
    <b v="0"/>
    <n v="15"/>
    <b v="1"/>
    <s v="theater/plays"/>
    <n v="1.016"/>
    <n v="203.2"/>
    <x v="1"/>
    <s v="plays"/>
  </r>
  <r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x v="0"/>
    <x v="5"/>
    <s v="CAD"/>
    <n v="1448733628"/>
    <n v="1446573628"/>
    <b v="0"/>
    <n v="34"/>
    <b v="1"/>
    <s v="theater/plays"/>
    <n v="1"/>
    <n v="73.529411764705884"/>
    <x v="1"/>
    <s v="plays"/>
  </r>
  <r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x v="0"/>
    <x v="1"/>
    <s v="GBP"/>
    <n v="1489234891"/>
    <n v="1486642891"/>
    <b v="0"/>
    <n v="72"/>
    <b v="1"/>
    <s v="theater/plays"/>
    <n v="1.212"/>
    <n v="33.666666666666664"/>
    <x v="1"/>
    <s v="plays"/>
  </r>
  <r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x v="0"/>
    <x v="0"/>
    <s v="USD"/>
    <n v="1470034740"/>
    <n v="1466185176"/>
    <b v="0"/>
    <n v="70"/>
    <b v="1"/>
    <s v="theater/plays"/>
    <n v="1.3346666666666667"/>
    <n v="57.2"/>
    <x v="1"/>
    <s v="plays"/>
  </r>
  <r>
    <x v="0"/>
    <x v="3"/>
    <s v="EUR"/>
    <n v="1481099176"/>
    <n v="1478507176"/>
    <b v="0"/>
    <n v="50"/>
    <b v="1"/>
    <s v="theater/plays"/>
    <n v="1.0339285714285715"/>
    <n v="173.7"/>
    <x v="1"/>
    <s v="plays"/>
  </r>
  <r>
    <x v="0"/>
    <x v="0"/>
    <s v="USD"/>
    <n v="1427553484"/>
    <n v="1424533084"/>
    <b v="0"/>
    <n v="35"/>
    <b v="1"/>
    <s v="theater/plays"/>
    <n v="1.1588888888888889"/>
    <n v="59.6"/>
    <x v="1"/>
    <s v="plays"/>
  </r>
  <r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x v="0"/>
    <x v="0"/>
    <s v="USD"/>
    <n v="1438374748"/>
    <n v="1435782748"/>
    <b v="0"/>
    <n v="20"/>
    <b v="1"/>
    <s v="theater/plays"/>
    <n v="1.0202500000000001"/>
    <n v="204.05"/>
    <x v="1"/>
    <s v="plays"/>
  </r>
  <r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x v="0"/>
    <x v="0"/>
    <s v="USD"/>
    <n v="1463275339"/>
    <n v="1460683339"/>
    <b v="0"/>
    <n v="20"/>
    <b v="1"/>
    <s v="theater/plays"/>
    <n v="1.0668"/>
    <n v="53.339999999999996"/>
    <x v="1"/>
    <s v="plays"/>
  </r>
  <r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x v="0"/>
    <x v="1"/>
    <s v="GBP"/>
    <n v="1476632178"/>
    <n v="1473953778"/>
    <b v="0"/>
    <n v="31"/>
    <b v="1"/>
    <s v="theater/plays"/>
    <n v="1.5942857142857143"/>
    <n v="18"/>
    <x v="1"/>
    <s v="plays"/>
  </r>
  <r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x v="0"/>
    <x v="0"/>
    <s v="USD"/>
    <n v="1445065210"/>
    <n v="1442473210"/>
    <b v="0"/>
    <n v="45"/>
    <b v="1"/>
    <s v="theater/plays"/>
    <n v="1.0984"/>
    <n v="61.022222222222226"/>
    <x v="1"/>
    <s v="plays"/>
  </r>
  <r>
    <x v="0"/>
    <x v="0"/>
    <s v="USD"/>
    <n v="1478901600"/>
    <n v="1477077946"/>
    <b v="0"/>
    <n v="41"/>
    <b v="1"/>
    <s v="theater/plays"/>
    <n v="1.0004"/>
    <n v="61"/>
    <x v="1"/>
    <s v="plays"/>
  </r>
  <r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x v="0"/>
    <x v="5"/>
    <s v="CAD"/>
    <n v="1460341800"/>
    <n v="1456902893"/>
    <b v="0"/>
    <n v="32"/>
    <b v="1"/>
    <s v="theater/plays"/>
    <n v="1.256"/>
    <n v="78.5"/>
    <x v="1"/>
    <s v="plays"/>
  </r>
  <r>
    <x v="0"/>
    <x v="1"/>
    <s v="GBP"/>
    <n v="1422712986"/>
    <n v="1418824986"/>
    <b v="0"/>
    <n v="16"/>
    <b v="1"/>
    <s v="theater/plays"/>
    <n v="1.08"/>
    <n v="33.75"/>
    <x v="1"/>
    <s v="plays"/>
  </r>
  <r>
    <x v="0"/>
    <x v="0"/>
    <s v="USD"/>
    <n v="1466557557"/>
    <n v="1463965557"/>
    <b v="0"/>
    <n v="38"/>
    <b v="1"/>
    <s v="theater/plays"/>
    <n v="1.01"/>
    <n v="66.44736842105263"/>
    <x v="1"/>
    <s v="plays"/>
  </r>
  <r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x v="0"/>
    <x v="17"/>
    <s v="EUR"/>
    <n v="1465135190"/>
    <n v="1463925590"/>
    <b v="0"/>
    <n v="10"/>
    <b v="1"/>
    <s v="theater/plays"/>
    <n v="1.0166666666666666"/>
    <n v="152.5"/>
    <x v="1"/>
    <s v="plays"/>
  </r>
  <r>
    <x v="0"/>
    <x v="1"/>
    <s v="GBP"/>
    <n v="1428256277"/>
    <n v="1425235877"/>
    <b v="0"/>
    <n v="15"/>
    <b v="1"/>
    <s v="theater/plays"/>
    <n v="1.125"/>
    <n v="30"/>
    <x v="1"/>
    <s v="plays"/>
  </r>
  <r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x v="0"/>
    <x v="1"/>
    <s v="GBP"/>
    <n v="1462697966"/>
    <n v="1460105966"/>
    <b v="0"/>
    <n v="33"/>
    <b v="1"/>
    <s v="theater/plays"/>
    <n v="1.0125"/>
    <n v="24.545454545454547"/>
    <x v="1"/>
    <s v="plays"/>
  </r>
  <r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x v="0"/>
    <x v="0"/>
    <s v="USD"/>
    <n v="1405802330"/>
    <n v="1403210330"/>
    <b v="0"/>
    <n v="83"/>
    <b v="1"/>
    <s v="theater/plays"/>
    <n v="1"/>
    <n v="72.289156626506028"/>
    <x v="1"/>
    <s v="plays"/>
  </r>
  <r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x v="0"/>
    <x v="1"/>
    <s v="GBP"/>
    <n v="1459845246"/>
    <n v="1457429646"/>
    <b v="0"/>
    <n v="9"/>
    <b v="1"/>
    <s v="theater/plays"/>
    <n v="1"/>
    <n v="27.777777777777779"/>
    <x v="1"/>
    <s v="plays"/>
  </r>
  <r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x v="0"/>
    <x v="0"/>
    <s v="USD"/>
    <n v="1487944080"/>
    <n v="1486129680"/>
    <b v="0"/>
    <n v="112"/>
    <b v="1"/>
    <s v="theater/plays"/>
    <n v="1.0218"/>
    <n v="136.84821428571428"/>
    <x v="1"/>
    <s v="plays"/>
  </r>
  <r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x v="0"/>
    <x v="1"/>
    <s v="GBP"/>
    <n v="1465750800"/>
    <n v="1463771421"/>
    <b v="0"/>
    <n v="28"/>
    <b v="1"/>
    <s v="theater/plays"/>
    <n v="1"/>
    <n v="119.64285714285714"/>
    <x v="1"/>
    <s v="plays"/>
  </r>
  <r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x v="0"/>
    <x v="0"/>
    <s v="USD"/>
    <n v="1409374093"/>
    <n v="1406782093"/>
    <b v="0"/>
    <n v="40"/>
    <b v="1"/>
    <s v="theater/plays"/>
    <n v="1.0144444444444445"/>
    <n v="114.125"/>
    <x v="1"/>
    <s v="plays"/>
  </r>
  <r>
    <x v="0"/>
    <x v="0"/>
    <s v="USD"/>
    <n v="1429317420"/>
    <n v="1424226768"/>
    <b v="0"/>
    <n v="13"/>
    <b v="1"/>
    <s v="theater/plays"/>
    <n v="1.3"/>
    <n v="50"/>
    <x v="1"/>
    <s v="plays"/>
  </r>
  <r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x v="0"/>
    <x v="0"/>
    <s v="USD"/>
    <n v="1465837200"/>
    <n v="1463971172"/>
    <b v="0"/>
    <n v="14"/>
    <b v="1"/>
    <s v="theater/plays"/>
    <n v="1.534"/>
    <n v="109.57142857142857"/>
    <x v="1"/>
    <s v="plays"/>
  </r>
  <r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x v="0"/>
    <x v="1"/>
    <s v="GBP"/>
    <n v="1467414000"/>
    <n v="1462492178"/>
    <b v="0"/>
    <n v="70"/>
    <b v="1"/>
    <s v="theater/plays"/>
    <n v="1.0751999999999999"/>
    <n v="76.8"/>
    <x v="1"/>
    <s v="plays"/>
  </r>
  <r>
    <x v="0"/>
    <x v="1"/>
    <s v="GBP"/>
    <n v="1462230000"/>
    <n v="1461061350"/>
    <b v="0"/>
    <n v="44"/>
    <b v="1"/>
    <s v="theater/plays"/>
    <n v="3.15"/>
    <n v="35.795454545454547"/>
    <x v="1"/>
    <s v="plays"/>
  </r>
  <r>
    <x v="0"/>
    <x v="0"/>
    <s v="USD"/>
    <n v="1446091260"/>
    <n v="1443029206"/>
    <b v="0"/>
    <n v="55"/>
    <b v="1"/>
    <s v="theater/plays"/>
    <n v="1.0193333333333334"/>
    <n v="55.6"/>
    <x v="1"/>
    <s v="plays"/>
  </r>
  <r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x v="0"/>
    <x v="1"/>
    <s v="GBP"/>
    <n v="1468611272"/>
    <n v="1466019272"/>
    <b v="0"/>
    <n v="27"/>
    <b v="1"/>
    <s v="theater/plays"/>
    <n v="1.014"/>
    <n v="56.333333333333336"/>
    <x v="1"/>
    <s v="plays"/>
  </r>
  <r>
    <x v="0"/>
    <x v="1"/>
    <s v="GBP"/>
    <n v="1406887310"/>
    <n v="1404295310"/>
    <b v="0"/>
    <n v="21"/>
    <b v="1"/>
    <s v="theater/plays"/>
    <n v="1.01"/>
    <n v="96.19047619047619"/>
    <x v="1"/>
    <s v="plays"/>
  </r>
  <r>
    <x v="0"/>
    <x v="0"/>
    <s v="USD"/>
    <n v="1416385679"/>
    <n v="1413790079"/>
    <b v="0"/>
    <n v="162"/>
    <b v="1"/>
    <s v="theater/plays"/>
    <n v="1.0299"/>
    <n v="63.574074074074076"/>
    <x v="1"/>
    <s v="plays"/>
  </r>
  <r>
    <x v="0"/>
    <x v="0"/>
    <s v="USD"/>
    <n v="1487985734"/>
    <n v="1484097734"/>
    <b v="0"/>
    <n v="23"/>
    <b v="1"/>
    <s v="theater/plays"/>
    <n v="1.0625"/>
    <n v="184.78260869565219"/>
    <x v="1"/>
    <s v="plays"/>
  </r>
  <r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x v="0"/>
    <x v="0"/>
    <s v="USD"/>
    <n v="1425704100"/>
    <n v="1424484717"/>
    <b v="0"/>
    <n v="20"/>
    <b v="1"/>
    <s v="theater/plays"/>
    <n v="2.1800000000000002"/>
    <n v="54.5"/>
    <x v="1"/>
    <s v="plays"/>
  </r>
  <r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x v="0"/>
    <x v="0"/>
    <s v="USD"/>
    <n v="1449973592"/>
    <n v="1447381592"/>
    <b v="0"/>
    <n v="3"/>
    <b v="1"/>
    <s v="theater/plays"/>
    <n v="1.04"/>
    <n v="866.66666666666663"/>
    <x v="1"/>
    <s v="plays"/>
  </r>
  <r>
    <x v="0"/>
    <x v="0"/>
    <s v="USD"/>
    <n v="1431481037"/>
    <n v="1428889037"/>
    <b v="0"/>
    <n v="18"/>
    <b v="1"/>
    <s v="theater/plays"/>
    <n v="2.21"/>
    <n v="61.388888888888886"/>
    <x v="1"/>
    <s v="plays"/>
  </r>
  <r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x v="0"/>
    <x v="0"/>
    <s v="USD"/>
    <n v="1420088400"/>
    <n v="1416977259"/>
    <b v="0"/>
    <n v="23"/>
    <b v="1"/>
    <s v="theater/plays"/>
    <n v="1.046"/>
    <n v="45.478260869565219"/>
    <x v="1"/>
    <s v="plays"/>
  </r>
  <r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x v="0"/>
    <x v="0"/>
    <s v="USD"/>
    <n v="1449089965"/>
    <n v="1446670765"/>
    <b v="0"/>
    <n v="9"/>
    <b v="1"/>
    <s v="theater/plays"/>
    <n v="1.385"/>
    <n v="30.777777777777779"/>
    <x v="1"/>
    <s v="plays"/>
  </r>
  <r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x v="0"/>
    <x v="1"/>
    <s v="GBP"/>
    <n v="1400423973"/>
    <n v="1399387173"/>
    <b v="0"/>
    <n v="17"/>
    <b v="1"/>
    <s v="theater/plays"/>
    <n v="1"/>
    <n v="176.47058823529412"/>
    <x v="1"/>
    <s v="plays"/>
  </r>
  <r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x v="0"/>
    <x v="1"/>
    <s v="GBP"/>
    <n v="1426870560"/>
    <n v="1424280899"/>
    <b v="0"/>
    <n v="77"/>
    <b v="1"/>
    <s v="theater/plays"/>
    <n v="1.0105"/>
    <n v="104.98701298701299"/>
    <x v="1"/>
    <s v="plays"/>
  </r>
  <r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x v="0"/>
    <x v="1"/>
    <s v="GBP"/>
    <n v="1440630000"/>
    <n v="1439122800"/>
    <b v="0"/>
    <n v="38"/>
    <b v="1"/>
    <s v="theater/plays"/>
    <n v="1.0365"/>
    <n v="54.55263157894737"/>
    <x v="1"/>
    <s v="plays"/>
  </r>
  <r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x v="0"/>
    <x v="0"/>
    <s v="USD"/>
    <n v="1426044383"/>
    <n v="1423455983"/>
    <b v="0"/>
    <n v="48"/>
    <b v="1"/>
    <s v="theater/plays"/>
    <n v="1.0225"/>
    <n v="85.208333333333329"/>
    <x v="1"/>
    <s v="plays"/>
  </r>
  <r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x v="0"/>
    <x v="0"/>
    <s v="USD"/>
    <n v="1418244552"/>
    <n v="1415652552"/>
    <b v="0"/>
    <n v="15"/>
    <b v="1"/>
    <s v="theater/plays"/>
    <n v="1"/>
    <n v="133.33333333333334"/>
    <x v="1"/>
    <s v="plays"/>
  </r>
  <r>
    <x v="0"/>
    <x v="0"/>
    <s v="USD"/>
    <n v="1417620506"/>
    <n v="1415028506"/>
    <b v="0"/>
    <n v="41"/>
    <b v="1"/>
    <s v="theater/plays"/>
    <n v="1.05"/>
    <n v="51.219512195121951"/>
    <x v="1"/>
    <s v="plays"/>
  </r>
  <r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x v="0"/>
    <x v="1"/>
    <s v="GBP"/>
    <n v="1434625441"/>
    <n v="1432033441"/>
    <b v="0"/>
    <n v="45"/>
    <b v="1"/>
    <s v="theater/plays"/>
    <n v="1.038"/>
    <n v="34.6"/>
    <x v="1"/>
    <s v="plays"/>
  </r>
  <r>
    <x v="0"/>
    <x v="0"/>
    <s v="USD"/>
    <n v="1464960682"/>
    <n v="1462368682"/>
    <b v="0"/>
    <n v="62"/>
    <b v="1"/>
    <s v="theater/plays"/>
    <n v="1.145"/>
    <n v="184.67741935483872"/>
    <x v="1"/>
    <s v="plays"/>
  </r>
  <r>
    <x v="0"/>
    <x v="0"/>
    <s v="USD"/>
    <n v="1405017345"/>
    <n v="1403721345"/>
    <b v="0"/>
    <n v="22"/>
    <b v="1"/>
    <s v="theater/plays"/>
    <n v="1.024"/>
    <n v="69.818181818181813"/>
    <x v="1"/>
    <s v="plays"/>
  </r>
  <r>
    <x v="0"/>
    <x v="0"/>
    <s v="USD"/>
    <n v="1407536880"/>
    <n v="1404997548"/>
    <b v="0"/>
    <n v="18"/>
    <b v="1"/>
    <s v="theater/plays"/>
    <n v="2.23"/>
    <n v="61.944444444444443"/>
    <x v="1"/>
    <s v="plays"/>
  </r>
  <r>
    <x v="0"/>
    <x v="1"/>
    <s v="GBP"/>
    <n v="1462565855"/>
    <n v="1458245855"/>
    <b v="0"/>
    <n v="12"/>
    <b v="1"/>
    <s v="theater/plays"/>
    <n v="1"/>
    <n v="41.666666666666664"/>
    <x v="1"/>
    <s v="plays"/>
  </r>
  <r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x v="0"/>
    <x v="1"/>
    <s v="GBP"/>
    <n v="1406470645"/>
    <n v="1403878645"/>
    <b v="0"/>
    <n v="27"/>
    <b v="1"/>
    <s v="theater/plays"/>
    <n v="1.4236363636363636"/>
    <n v="29"/>
    <x v="1"/>
    <s v="plays"/>
  </r>
  <r>
    <x v="0"/>
    <x v="1"/>
    <s v="GBP"/>
    <n v="1433009400"/>
    <n v="1431795944"/>
    <b v="0"/>
    <n v="38"/>
    <b v="1"/>
    <s v="theater/plays"/>
    <n v="1.84"/>
    <n v="24.210526315789473"/>
    <x v="1"/>
    <s v="plays"/>
  </r>
  <r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x v="0"/>
    <x v="0"/>
    <s v="USD"/>
    <n v="1409266414"/>
    <n v="1405378414"/>
    <b v="0"/>
    <n v="85"/>
    <b v="1"/>
    <s v="theater/plays"/>
    <n v="1.0041"/>
    <n v="118.12941176470588"/>
    <x v="1"/>
    <s v="plays"/>
  </r>
  <r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x v="0"/>
    <x v="1"/>
    <s v="GBP"/>
    <n v="1435230324"/>
    <n v="1432638324"/>
    <b v="0"/>
    <n v="17"/>
    <b v="1"/>
    <s v="theater/plays"/>
    <n v="1"/>
    <n v="117.64705882352941"/>
    <x v="1"/>
    <s v="plays"/>
  </r>
  <r>
    <x v="0"/>
    <x v="0"/>
    <s v="USD"/>
    <n v="1434542702"/>
    <n v="1432814702"/>
    <b v="0"/>
    <n v="3"/>
    <b v="1"/>
    <s v="theater/plays"/>
    <n v="1.22"/>
    <n v="203.33333333333334"/>
    <x v="1"/>
    <s v="plays"/>
  </r>
  <r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x v="0"/>
    <x v="1"/>
    <s v="GBP"/>
    <n v="1404641289"/>
    <n v="1402049289"/>
    <b v="0"/>
    <n v="67"/>
    <b v="1"/>
    <s v="theater/plays"/>
    <n v="1.071"/>
    <n v="31.970149253731343"/>
    <x v="1"/>
    <s v="plays"/>
  </r>
  <r>
    <x v="0"/>
    <x v="0"/>
    <s v="USD"/>
    <n v="1405727304"/>
    <n v="1403135304"/>
    <b v="0"/>
    <n v="18"/>
    <b v="1"/>
    <s v="theater/plays"/>
    <n v="2.11"/>
    <n v="58.611111111111114"/>
    <x v="1"/>
    <s v="plays"/>
  </r>
  <r>
    <x v="0"/>
    <x v="1"/>
    <s v="GBP"/>
    <n v="1469998680"/>
    <n v="1466710358"/>
    <b v="0"/>
    <n v="21"/>
    <b v="1"/>
    <s v="theater/plays"/>
    <n v="1.236"/>
    <n v="29.428571428571427"/>
    <x v="1"/>
    <s v="plays"/>
  </r>
  <r>
    <x v="0"/>
    <x v="0"/>
    <s v="USD"/>
    <n v="1465196400"/>
    <n v="1462841990"/>
    <b v="0"/>
    <n v="40"/>
    <b v="1"/>
    <s v="theater/plays"/>
    <n v="1.085"/>
    <n v="81.375"/>
    <x v="1"/>
    <s v="plays"/>
  </r>
  <r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x v="0"/>
    <x v="1"/>
    <s v="GBP"/>
    <n v="1411858862"/>
    <n v="1409266862"/>
    <b v="0"/>
    <n v="26"/>
    <b v="1"/>
    <s v="theater/plays"/>
    <n v="1"/>
    <n v="115.38461538461539"/>
    <x v="1"/>
    <s v="plays"/>
  </r>
  <r>
    <x v="0"/>
    <x v="0"/>
    <s v="USD"/>
    <n v="1425099540"/>
    <n v="1424280938"/>
    <b v="0"/>
    <n v="14"/>
    <b v="1"/>
    <s v="theater/plays"/>
    <n v="1.3"/>
    <n v="46.428571428571431"/>
    <x v="1"/>
    <s v="plays"/>
  </r>
  <r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x v="0"/>
    <x v="0"/>
    <s v="USD"/>
    <n v="1460935800"/>
    <n v="1459999656"/>
    <b v="0"/>
    <n v="9"/>
    <b v="1"/>
    <s v="theater/plays"/>
    <n v="1"/>
    <n v="22.222222222222221"/>
    <x v="1"/>
    <s v="plays"/>
  </r>
  <r>
    <x v="0"/>
    <x v="1"/>
    <s v="GBP"/>
    <n v="1429813800"/>
    <n v="1427363645"/>
    <b v="0"/>
    <n v="30"/>
    <b v="1"/>
    <s v="theater/plays"/>
    <n v="1.196"/>
    <n v="159.46666666666667"/>
    <x v="1"/>
    <s v="plays"/>
  </r>
  <r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x v="0"/>
    <x v="0"/>
    <s v="USD"/>
    <n v="1400875307"/>
    <n v="1398283307"/>
    <b v="0"/>
    <n v="56"/>
    <b v="1"/>
    <s v="theater/plays"/>
    <n v="1.00875"/>
    <n v="72.053571428571431"/>
    <x v="1"/>
    <s v="plays"/>
  </r>
  <r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x v="0"/>
    <x v="1"/>
    <s v="GBP"/>
    <n v="1455408000"/>
    <n v="1454638202"/>
    <b v="0"/>
    <n v="34"/>
    <b v="1"/>
    <s v="theater/plays"/>
    <n v="1.38"/>
    <n v="28.411764705882351"/>
    <x v="1"/>
    <s v="plays"/>
  </r>
  <r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x v="0"/>
    <x v="1"/>
    <s v="GBP"/>
    <n v="1450051200"/>
    <n v="1447594176"/>
    <b v="0"/>
    <n v="46"/>
    <b v="1"/>
    <s v="theater/plays"/>
    <n v="1.091"/>
    <n v="71.152173913043484"/>
    <x v="1"/>
    <s v="plays"/>
  </r>
  <r>
    <x v="0"/>
    <x v="0"/>
    <s v="USD"/>
    <n v="1429912341"/>
    <n v="1427320341"/>
    <b v="0"/>
    <n v="10"/>
    <b v="1"/>
    <s v="theater/plays"/>
    <n v="1.4"/>
    <n v="35"/>
    <x v="1"/>
    <s v="plays"/>
  </r>
  <r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x v="0"/>
    <x v="1"/>
    <s v="GBP"/>
    <n v="1404314952"/>
    <n v="1401722952"/>
    <b v="0"/>
    <n v="29"/>
    <b v="1"/>
    <s v="theater/plays"/>
    <n v="1"/>
    <n v="51.724137931034484"/>
    <x v="1"/>
    <s v="plays"/>
  </r>
  <r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x v="0"/>
    <x v="1"/>
    <s v="GBP"/>
    <n v="1478046661"/>
    <n v="1476837061"/>
    <b v="0"/>
    <n v="12"/>
    <b v="1"/>
    <s v="theater/plays"/>
    <n v="1.3"/>
    <n v="16.25"/>
    <x v="1"/>
    <s v="plays"/>
  </r>
  <r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x v="0"/>
    <x v="0"/>
    <s v="USD"/>
    <n v="1408383153"/>
    <n v="1405791153"/>
    <b v="0"/>
    <n v="21"/>
    <b v="1"/>
    <s v="theater/plays"/>
    <n v="1"/>
    <n v="95.238095238095241"/>
    <x v="1"/>
    <s v="plays"/>
  </r>
  <r>
    <x v="0"/>
    <x v="0"/>
    <s v="USD"/>
    <n v="1454709600"/>
    <n v="1452520614"/>
    <b v="0"/>
    <n v="42"/>
    <b v="1"/>
    <s v="theater/plays"/>
    <n v="1.0965"/>
    <n v="52.214285714285715"/>
    <x v="1"/>
    <s v="plays"/>
  </r>
  <r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x v="0"/>
    <x v="0"/>
    <s v="USD"/>
    <n v="1440003820"/>
    <n v="1437411820"/>
    <b v="0"/>
    <n v="36"/>
    <b v="1"/>
    <s v="theater/plays"/>
    <n v="1.01"/>
    <n v="84.166666666666671"/>
    <x v="1"/>
    <s v="plays"/>
  </r>
  <r>
    <x v="0"/>
    <x v="1"/>
    <s v="GBP"/>
    <n v="1430600400"/>
    <n v="1428358567"/>
    <b v="0"/>
    <n v="14"/>
    <b v="1"/>
    <s v="theater/plays"/>
    <n v="1.042"/>
    <n v="186.07142857142858"/>
    <x v="1"/>
    <s v="plays"/>
  </r>
  <r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x v="0"/>
    <x v="0"/>
    <s v="USD"/>
    <n v="1405095300"/>
    <n v="1403146628"/>
    <b v="0"/>
    <n v="82"/>
    <b v="1"/>
    <s v="theater/plays"/>
    <n v="1.052184"/>
    <n v="64.157560975609755"/>
    <x v="1"/>
    <s v="plays"/>
  </r>
  <r>
    <x v="0"/>
    <x v="0"/>
    <s v="USD"/>
    <n v="1447445820"/>
    <n v="1445077121"/>
    <b v="0"/>
    <n v="43"/>
    <b v="1"/>
    <s v="theater/plays"/>
    <n v="1.026"/>
    <n v="59.651162790697676"/>
    <x v="1"/>
    <s v="plays"/>
  </r>
  <r>
    <x v="0"/>
    <x v="0"/>
    <s v="USD"/>
    <n v="1433016672"/>
    <n v="1430424672"/>
    <b v="0"/>
    <n v="8"/>
    <b v="1"/>
    <s v="theater/plays"/>
    <n v="1"/>
    <n v="31.25"/>
    <x v="1"/>
    <s v="plays"/>
  </r>
  <r>
    <x v="0"/>
    <x v="0"/>
    <s v="USD"/>
    <n v="1410266146"/>
    <n v="1407674146"/>
    <b v="0"/>
    <n v="45"/>
    <b v="1"/>
    <s v="theater/plays"/>
    <n v="1.855"/>
    <n v="41.222222222222221"/>
    <x v="1"/>
    <s v="plays"/>
  </r>
  <r>
    <x v="0"/>
    <x v="2"/>
    <s v="AUD"/>
    <n v="1465394340"/>
    <n v="1464677986"/>
    <b v="0"/>
    <n v="20"/>
    <b v="1"/>
    <s v="theater/plays"/>
    <n v="2.89"/>
    <n v="43.35"/>
    <x v="1"/>
    <s v="plays"/>
  </r>
  <r>
    <x v="0"/>
    <x v="1"/>
    <s v="GBP"/>
    <n v="1445604236"/>
    <n v="1443185036"/>
    <b v="0"/>
    <n v="31"/>
    <b v="1"/>
    <s v="theater/plays"/>
    <n v="1"/>
    <n v="64.516129032258064"/>
    <x v="1"/>
    <s v="plays"/>
  </r>
  <r>
    <x v="0"/>
    <x v="1"/>
    <s v="GBP"/>
    <n v="1423138800"/>
    <n v="1421092725"/>
    <b v="0"/>
    <n v="25"/>
    <b v="1"/>
    <s v="theater/plays"/>
    <n v="1.0820000000000001"/>
    <n v="43.28"/>
    <x v="1"/>
    <s v="plays"/>
  </r>
  <r>
    <x v="0"/>
    <x v="0"/>
    <s v="USD"/>
    <n v="1458332412"/>
    <n v="1454448012"/>
    <b v="0"/>
    <n v="14"/>
    <b v="1"/>
    <s v="theater/plays"/>
    <n v="1.0780000000000001"/>
    <n v="77"/>
    <x v="1"/>
    <s v="plays"/>
  </r>
  <r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x v="0"/>
    <x v="0"/>
    <s v="USD"/>
    <n v="1468036800"/>
    <n v="1465607738"/>
    <b v="0"/>
    <n v="20"/>
    <b v="1"/>
    <s v="theater/plays"/>
    <n v="1.70625"/>
    <n v="68.25"/>
    <x v="1"/>
    <s v="plays"/>
  </r>
  <r>
    <x v="0"/>
    <x v="1"/>
    <s v="GBP"/>
    <n v="1427990071"/>
    <n v="1422809671"/>
    <b v="0"/>
    <n v="39"/>
    <b v="1"/>
    <s v="theater/plays"/>
    <n v="1.52"/>
    <n v="19.487179487179485"/>
    <x v="1"/>
    <s v="plays"/>
  </r>
  <r>
    <x v="0"/>
    <x v="0"/>
    <s v="USD"/>
    <n v="1429636927"/>
    <n v="1427304127"/>
    <b v="0"/>
    <n v="16"/>
    <b v="1"/>
    <s v="theater/plays"/>
    <n v="1.0123076923076924"/>
    <n v="41.125"/>
    <x v="1"/>
    <s v="plays"/>
  </r>
  <r>
    <x v="0"/>
    <x v="0"/>
    <s v="USD"/>
    <n v="1406087940"/>
    <n v="1404141626"/>
    <b v="0"/>
    <n v="37"/>
    <b v="1"/>
    <s v="theater/plays"/>
    <n v="1.532"/>
    <n v="41.405405405405403"/>
    <x v="1"/>
    <s v="plays"/>
  </r>
  <r>
    <x v="0"/>
    <x v="1"/>
    <s v="GBP"/>
    <n v="1471130956"/>
    <n v="1465946956"/>
    <b v="0"/>
    <n v="14"/>
    <b v="1"/>
    <s v="theater/plays"/>
    <n v="1.2833333333333334"/>
    <n v="27.5"/>
    <x v="1"/>
    <s v="plays"/>
  </r>
  <r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x v="0"/>
    <x v="0"/>
    <s v="USD"/>
    <n v="1476381627"/>
    <n v="1473789627"/>
    <b v="0"/>
    <n v="69"/>
    <b v="1"/>
    <s v="theater/plays"/>
    <n v="1.0065"/>
    <n v="145.86956521739131"/>
    <x v="1"/>
    <s v="plays"/>
  </r>
  <r>
    <x v="0"/>
    <x v="0"/>
    <s v="USD"/>
    <n v="1406876340"/>
    <n v="1404190567"/>
    <b v="0"/>
    <n v="16"/>
    <b v="1"/>
    <s v="theater/plays"/>
    <n v="1.913"/>
    <n v="358.6875"/>
    <x v="1"/>
    <s v="plays"/>
  </r>
  <r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x v="0"/>
    <x v="1"/>
    <s v="GBP"/>
    <n v="1463743860"/>
    <n v="1461151860"/>
    <b v="0"/>
    <n v="36"/>
    <b v="1"/>
    <s v="theater/plays"/>
    <n v="1.262"/>
    <n v="17.527777777777779"/>
    <x v="1"/>
    <s v="plays"/>
  </r>
  <r>
    <x v="0"/>
    <x v="1"/>
    <s v="GBP"/>
    <n v="1408106352"/>
    <n v="1406896752"/>
    <b v="0"/>
    <n v="19"/>
    <b v="1"/>
    <s v="theater/plays"/>
    <n v="1.9"/>
    <n v="50"/>
    <x v="1"/>
    <s v="plays"/>
  </r>
  <r>
    <x v="0"/>
    <x v="0"/>
    <s v="USD"/>
    <n v="1477710000"/>
    <n v="1475248279"/>
    <b v="0"/>
    <n v="12"/>
    <b v="1"/>
    <s v="theater/plays"/>
    <n v="1.39"/>
    <n v="57.916666666666664"/>
    <x v="1"/>
    <s v="plays"/>
  </r>
  <r>
    <x v="0"/>
    <x v="0"/>
    <s v="USD"/>
    <n v="1436551200"/>
    <n v="1435181628"/>
    <b v="0"/>
    <n v="17"/>
    <b v="1"/>
    <s v="theater/plays"/>
    <n v="2.02"/>
    <n v="29.705882352941178"/>
    <x v="1"/>
    <s v="plays"/>
  </r>
  <r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x v="0"/>
    <x v="0"/>
    <s v="USD"/>
    <n v="1471921637"/>
    <n v="1469329637"/>
    <b v="0"/>
    <n v="93"/>
    <b v="1"/>
    <s v="theater/plays"/>
    <n v="1.023236"/>
    <n v="55.012688172043013"/>
    <x v="1"/>
    <s v="plays"/>
  </r>
  <r>
    <x v="0"/>
    <x v="1"/>
    <s v="GBP"/>
    <n v="1439136000"/>
    <n v="1436972472"/>
    <b v="0"/>
    <n v="36"/>
    <b v="1"/>
    <s v="theater/plays"/>
    <n v="1.03"/>
    <n v="57.222222222222221"/>
    <x v="1"/>
    <s v="plays"/>
  </r>
  <r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x v="0"/>
    <x v="0"/>
    <s v="USD"/>
    <n v="1426864032"/>
    <n v="1424275632"/>
    <b v="0"/>
    <n v="47"/>
    <b v="1"/>
    <s v="theater/plays"/>
    <n v="1.01"/>
    <n v="64.468085106382972"/>
    <x v="1"/>
    <s v="plays"/>
  </r>
  <r>
    <x v="0"/>
    <x v="0"/>
    <s v="USD"/>
    <n v="1474426800"/>
    <n v="1471976529"/>
    <b v="0"/>
    <n v="17"/>
    <b v="1"/>
    <s v="theater/plays"/>
    <n v="1.2178"/>
    <n v="716.35294117647061"/>
    <x v="1"/>
    <s v="plays"/>
  </r>
  <r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x v="0"/>
    <x v="0"/>
    <s v="USD"/>
    <n v="1468618680"/>
    <n v="1465345902"/>
    <b v="0"/>
    <n v="9"/>
    <b v="1"/>
    <s v="theater/plays"/>
    <n v="1.5"/>
    <n v="41.666666666666664"/>
    <x v="1"/>
    <s v="plays"/>
  </r>
  <r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x v="0"/>
    <x v="0"/>
    <s v="USD"/>
    <n v="1415253540"/>
    <n v="1413432331"/>
    <b v="0"/>
    <n v="23"/>
    <b v="1"/>
    <s v="theater/plays"/>
    <n v="1.0205"/>
    <n v="88.739130434782609"/>
    <x v="1"/>
    <s v="plays"/>
  </r>
  <r>
    <x v="0"/>
    <x v="0"/>
    <s v="USD"/>
    <n v="1426883220"/>
    <n v="1425067296"/>
    <b v="0"/>
    <n v="33"/>
    <b v="1"/>
    <s v="theater/plays"/>
    <n v="1"/>
    <n v="148.4848484848485"/>
    <x v="1"/>
    <s v="plays"/>
  </r>
  <r>
    <x v="0"/>
    <x v="1"/>
    <s v="GBP"/>
    <n v="1469016131"/>
    <n v="1466424131"/>
    <b v="0"/>
    <n v="39"/>
    <b v="1"/>
    <s v="theater/plays"/>
    <n v="1.01"/>
    <n v="51.794871794871796"/>
    <x v="1"/>
    <s v="plays"/>
  </r>
  <r>
    <x v="0"/>
    <x v="1"/>
    <s v="GBP"/>
    <n v="1414972800"/>
    <n v="1412629704"/>
    <b v="0"/>
    <n v="17"/>
    <b v="1"/>
    <s v="theater/plays"/>
    <n v="1.1333333333333333"/>
    <n v="20"/>
    <x v="1"/>
    <s v="plays"/>
  </r>
  <r>
    <x v="0"/>
    <x v="0"/>
    <s v="USD"/>
    <n v="1414378800"/>
    <n v="1412836990"/>
    <b v="0"/>
    <n v="6"/>
    <b v="1"/>
    <s v="theater/plays"/>
    <n v="1.04"/>
    <n v="52"/>
    <x v="1"/>
    <s v="plays"/>
  </r>
  <r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x v="0"/>
    <x v="1"/>
    <s v="GBP"/>
    <n v="1403382680"/>
    <n v="1400790680"/>
    <b v="0"/>
    <n v="56"/>
    <b v="1"/>
    <s v="theater/plays"/>
    <n v="1.2786666666666666"/>
    <n v="34.25"/>
    <x v="1"/>
    <s v="plays"/>
  </r>
  <r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x v="0"/>
    <x v="1"/>
    <s v="GBP"/>
    <n v="1404671466"/>
    <n v="1402079466"/>
    <b v="0"/>
    <n v="80"/>
    <b v="1"/>
    <s v="theater/plays"/>
    <n v="1.3833333333333333"/>
    <n v="51.875"/>
    <x v="1"/>
    <s v="plays"/>
  </r>
  <r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x v="0"/>
    <x v="0"/>
    <s v="USD"/>
    <n v="1433314740"/>
    <n v="1430600401"/>
    <b v="0"/>
    <n v="56"/>
    <b v="1"/>
    <s v="theater/plays"/>
    <n v="1.552"/>
    <n v="83.142857142857139"/>
    <x v="1"/>
    <s v="plays"/>
  </r>
  <r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x v="0"/>
    <x v="0"/>
    <s v="USD"/>
    <n v="1429286400"/>
    <n v="1427221560"/>
    <b v="0"/>
    <n v="29"/>
    <b v="1"/>
    <s v="theater/plays"/>
    <n v="1.212"/>
    <n v="125.37931034482759"/>
    <x v="1"/>
    <s v="plays"/>
  </r>
  <r>
    <x v="0"/>
    <x v="1"/>
    <s v="GBP"/>
    <n v="1400965200"/>
    <n v="1398352531"/>
    <b v="0"/>
    <n v="72"/>
    <b v="1"/>
    <s v="theater/plays"/>
    <n v="1.127"/>
    <n v="78.263888888888886"/>
    <x v="1"/>
    <s v="plays"/>
  </r>
  <r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x v="0"/>
    <x v="0"/>
    <s v="USD"/>
    <n v="1408252260"/>
    <n v="1406580436"/>
    <b v="0"/>
    <n v="29"/>
    <b v="1"/>
    <s v="theater/plays"/>
    <n v="1"/>
    <n v="51.724137931034484"/>
    <x v="1"/>
    <s v="plays"/>
  </r>
  <r>
    <x v="0"/>
    <x v="0"/>
    <s v="USD"/>
    <n v="1480140000"/>
    <n v="1479186575"/>
    <b v="0"/>
    <n v="13"/>
    <b v="1"/>
    <s v="theater/plays"/>
    <n v="1"/>
    <n v="30.76923076923077"/>
    <x v="1"/>
    <s v="plays"/>
  </r>
  <r>
    <x v="0"/>
    <x v="5"/>
    <s v="CAD"/>
    <n v="1414862280"/>
    <n v="1412360309"/>
    <b v="0"/>
    <n v="72"/>
    <b v="1"/>
    <s v="theater/plays"/>
    <n v="1.0686"/>
    <n v="74.208333333333329"/>
    <x v="1"/>
    <s v="plays"/>
  </r>
  <r>
    <x v="0"/>
    <x v="0"/>
    <s v="USD"/>
    <n v="1473625166"/>
    <n v="1470169166"/>
    <b v="0"/>
    <n v="78"/>
    <b v="1"/>
    <s v="theater/plays"/>
    <n v="1.244"/>
    <n v="47.846153846153847"/>
    <x v="1"/>
    <s v="plays"/>
  </r>
  <r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x v="0"/>
    <x v="0"/>
    <s v="USD"/>
    <n v="1458100740"/>
    <n v="1456862924"/>
    <b v="0"/>
    <n v="31"/>
    <b v="1"/>
    <s v="theater/plays"/>
    <n v="1.054"/>
    <n v="136"/>
    <x v="1"/>
    <s v="plays"/>
  </r>
  <r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x v="0"/>
    <x v="0"/>
    <s v="USD"/>
    <n v="1447959491"/>
    <n v="1445363891"/>
    <b v="0"/>
    <n v="8"/>
    <b v="1"/>
    <s v="theater/plays"/>
    <n v="1"/>
    <n v="125"/>
    <x v="1"/>
    <s v="plays"/>
  </r>
  <r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x v="0"/>
    <x v="0"/>
    <s v="USD"/>
    <n v="1408815440"/>
    <n v="1404927440"/>
    <b v="0"/>
    <n v="29"/>
    <b v="1"/>
    <s v="theater/plays"/>
    <n v="1.0149999999999999"/>
    <n v="105"/>
    <x v="1"/>
    <s v="plays"/>
  </r>
  <r>
    <x v="0"/>
    <x v="0"/>
    <s v="USD"/>
    <n v="1464732537"/>
    <n v="1462140537"/>
    <b v="0"/>
    <n v="72"/>
    <b v="1"/>
    <s v="theater/plays"/>
    <n v="1.044"/>
    <n v="145"/>
    <x v="1"/>
    <s v="plays"/>
  </r>
  <r>
    <x v="0"/>
    <x v="1"/>
    <s v="GBP"/>
    <n v="1462914000"/>
    <n v="1460914253"/>
    <b v="0"/>
    <n v="15"/>
    <b v="1"/>
    <s v="theater/plays"/>
    <n v="1.8"/>
    <n v="12"/>
    <x v="1"/>
    <s v="plays"/>
  </r>
  <r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x v="0"/>
    <x v="1"/>
    <s v="GBP"/>
    <n v="1415385000"/>
    <n v="1413406695"/>
    <b v="0"/>
    <n v="19"/>
    <b v="1"/>
    <s v="theater/plays"/>
    <n v="1.012"/>
    <n v="79.89473684210526"/>
    <x v="1"/>
    <s v="plays"/>
  </r>
  <r>
    <x v="0"/>
    <x v="1"/>
    <s v="GBP"/>
    <n v="1429789992"/>
    <n v="1424609592"/>
    <b v="0"/>
    <n v="17"/>
    <b v="1"/>
    <s v="theater/plays"/>
    <n v="1"/>
    <n v="58.823529411764703"/>
    <x v="1"/>
    <s v="plays"/>
  </r>
  <r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x v="0"/>
    <x v="0"/>
    <s v="USD"/>
    <n v="1422853140"/>
    <n v="1421439552"/>
    <b v="0"/>
    <n v="10"/>
    <b v="1"/>
    <s v="theater/plays"/>
    <n v="1.1000000000000001"/>
    <n v="55"/>
    <x v="1"/>
    <s v="plays"/>
  </r>
  <r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x v="0"/>
    <x v="0"/>
    <s v="USD"/>
    <n v="1410145200"/>
    <n v="1407197670"/>
    <b v="0"/>
    <n v="11"/>
    <b v="1"/>
    <s v="theater/plays"/>
    <n v="1"/>
    <n v="227.27272727272728"/>
    <x v="1"/>
    <s v="plays"/>
  </r>
  <r>
    <x v="0"/>
    <x v="1"/>
    <s v="GBP"/>
    <n v="1404471600"/>
    <n v="1401910634"/>
    <b v="0"/>
    <n v="13"/>
    <b v="1"/>
    <s v="theater/plays"/>
    <n v="1"/>
    <n v="307.69230769230768"/>
    <x v="1"/>
    <s v="plays"/>
  </r>
  <r>
    <x v="0"/>
    <x v="0"/>
    <s v="USD"/>
    <n v="1412259660"/>
    <n v="1410461299"/>
    <b v="0"/>
    <n v="33"/>
    <b v="1"/>
    <s v="theater/plays"/>
    <n v="1.10046"/>
    <n v="50.020909090909093"/>
    <x v="1"/>
    <s v="plays"/>
  </r>
  <r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x v="0"/>
    <x v="1"/>
    <s v="GBP"/>
    <n v="1442311560"/>
    <n v="1439924246"/>
    <b v="0"/>
    <n v="34"/>
    <b v="1"/>
    <s v="theater/plays"/>
    <n v="1"/>
    <n v="41.029411764705884"/>
    <x v="1"/>
    <s v="plays"/>
  </r>
  <r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x v="0"/>
    <x v="0"/>
    <s v="USD"/>
    <n v="1439136000"/>
    <n v="1438188106"/>
    <b v="0"/>
    <n v="7"/>
    <b v="1"/>
    <s v="theater/plays"/>
    <n v="1.06"/>
    <n v="75.714285714285708"/>
    <x v="1"/>
    <s v="plays"/>
  </r>
  <r>
    <x v="0"/>
    <x v="0"/>
    <s v="USD"/>
    <n v="1461823140"/>
    <n v="1459411371"/>
    <b v="0"/>
    <n v="34"/>
    <b v="1"/>
    <s v="theater/plays"/>
    <n v="1.02"/>
    <n v="99"/>
    <x v="1"/>
    <s v="plays"/>
  </r>
  <r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x v="0"/>
    <x v="0"/>
    <s v="USD"/>
    <n v="1436749200"/>
    <n v="1434997018"/>
    <b v="0"/>
    <n v="18"/>
    <b v="1"/>
    <s v="theater/plays"/>
    <n v="1.32"/>
    <n v="36.666666666666664"/>
    <x v="1"/>
    <s v="plays"/>
  </r>
  <r>
    <x v="0"/>
    <x v="1"/>
    <s v="GBP"/>
    <n v="1460318400"/>
    <n v="1457881057"/>
    <b v="0"/>
    <n v="22"/>
    <b v="1"/>
    <s v="theater/plays"/>
    <n v="1"/>
    <n v="125"/>
    <x v="1"/>
    <s v="plays"/>
  </r>
  <r>
    <x v="0"/>
    <x v="0"/>
    <s v="USD"/>
    <n v="1467301334"/>
    <n v="1464709334"/>
    <b v="0"/>
    <n v="26"/>
    <b v="1"/>
    <s v="theater/plays"/>
    <n v="1.28"/>
    <n v="49.230769230769234"/>
    <x v="1"/>
    <s v="plays"/>
  </r>
  <r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x v="0"/>
    <x v="0"/>
    <s v="USD"/>
    <n v="1447269367"/>
    <n v="1444673767"/>
    <b v="0"/>
    <n v="8"/>
    <b v="1"/>
    <s v="theater/plays"/>
    <n v="1.262"/>
    <n v="78.875"/>
    <x v="1"/>
    <s v="plays"/>
  </r>
  <r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x v="0"/>
    <x v="5"/>
    <s v="CAD"/>
    <n v="1416211140"/>
    <n v="1413016216"/>
    <b v="0"/>
    <n v="28"/>
    <b v="1"/>
    <s v="theater/plays"/>
    <n v="1.8044444444444445"/>
    <n v="43.5"/>
    <x v="1"/>
    <s v="plays"/>
  </r>
  <r>
    <x v="0"/>
    <x v="1"/>
    <s v="GBP"/>
    <n v="1471428340"/>
    <n v="1469009140"/>
    <b v="0"/>
    <n v="83"/>
    <b v="1"/>
    <s v="theater/plays"/>
    <n v="1.2845"/>
    <n v="30.951807228915662"/>
    <x v="1"/>
    <s v="plays"/>
  </r>
  <r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x v="0"/>
    <x v="1"/>
    <s v="GBP"/>
    <n v="1466899491"/>
    <n v="1464307491"/>
    <b v="0"/>
    <n v="8"/>
    <b v="1"/>
    <s v="theater/plays"/>
    <n v="1.23"/>
    <n v="46.125"/>
    <x v="1"/>
    <s v="plays"/>
  </r>
  <r>
    <x v="0"/>
    <x v="1"/>
    <s v="GBP"/>
    <n v="1441042275"/>
    <n v="1438882275"/>
    <b v="0"/>
    <n v="32"/>
    <b v="1"/>
    <s v="theater/plays"/>
    <n v="1.05"/>
    <n v="39.375"/>
    <x v="1"/>
    <s v="plays"/>
  </r>
  <r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x v="0"/>
    <x v="0"/>
    <s v="USD"/>
    <n v="1425758257"/>
    <n v="1423166257"/>
    <b v="0"/>
    <n v="24"/>
    <b v="1"/>
    <s v="theater/plays"/>
    <n v="1"/>
    <n v="104.16666666666667"/>
    <x v="1"/>
    <s v="plays"/>
  </r>
  <r>
    <x v="0"/>
    <x v="0"/>
    <s v="USD"/>
    <n v="1428780159"/>
    <n v="1426188159"/>
    <b v="0"/>
    <n v="8"/>
    <b v="1"/>
    <s v="theater/plays"/>
    <n v="1.004"/>
    <n v="31.375"/>
    <x v="1"/>
    <s v="plays"/>
  </r>
  <r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x v="0"/>
    <x v="1"/>
    <s v="GBP"/>
    <n v="1441358873"/>
    <n v="1438939673"/>
    <b v="0"/>
    <n v="42"/>
    <b v="1"/>
    <s v="theater/plays"/>
    <n v="1.02"/>
    <n v="24.285714285714285"/>
    <x v="1"/>
    <s v="plays"/>
  </r>
  <r>
    <x v="0"/>
    <x v="1"/>
    <s v="GBP"/>
    <n v="1462224398"/>
    <n v="1459632398"/>
    <b v="0"/>
    <n v="64"/>
    <b v="1"/>
    <s v="theater/plays"/>
    <n v="1.048"/>
    <n v="40.9375"/>
    <x v="1"/>
    <s v="plays"/>
  </r>
  <r>
    <x v="0"/>
    <x v="0"/>
    <s v="USD"/>
    <n v="1400796420"/>
    <n v="1398342170"/>
    <b v="0"/>
    <n v="25"/>
    <b v="1"/>
    <s v="theater/plays"/>
    <n v="1.0183333333333333"/>
    <n v="61.1"/>
    <x v="1"/>
    <s v="plays"/>
  </r>
  <r>
    <x v="0"/>
    <x v="1"/>
    <s v="GBP"/>
    <n v="1403964324"/>
    <n v="1401372324"/>
    <b v="0"/>
    <n v="20"/>
    <b v="1"/>
    <s v="theater/plays"/>
    <n v="1"/>
    <n v="38.65"/>
    <x v="1"/>
    <s v="plays"/>
  </r>
  <r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x v="0"/>
    <x v="13"/>
    <s v="EUR"/>
    <n v="1479382594"/>
    <n v="1476786994"/>
    <b v="0"/>
    <n v="14"/>
    <b v="1"/>
    <s v="theater/plays"/>
    <n v="1"/>
    <n v="171.42857142857142"/>
    <x v="1"/>
    <s v="plays"/>
  </r>
  <r>
    <x v="0"/>
    <x v="1"/>
    <s v="GBP"/>
    <n v="1408289724"/>
    <n v="1403105724"/>
    <b v="0"/>
    <n v="20"/>
    <b v="1"/>
    <s v="theater/plays"/>
    <n v="1.0045454545454546"/>
    <n v="110.5"/>
    <x v="1"/>
    <s v="plays"/>
  </r>
  <r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x v="0"/>
    <x v="1"/>
    <s v="GBP"/>
    <n v="1435352400"/>
    <n v="1431718575"/>
    <b v="0"/>
    <n v="22"/>
    <b v="1"/>
    <s v="theater/plays"/>
    <n v="1.44"/>
    <n v="22.90909090909091"/>
    <x v="1"/>
    <s v="plays"/>
  </r>
  <r>
    <x v="0"/>
    <x v="2"/>
    <s v="AUD"/>
    <n v="1438333080"/>
    <n v="1436408308"/>
    <b v="0"/>
    <n v="24"/>
    <b v="1"/>
    <s v="theater/plays"/>
    <n v="1.0349999999999999"/>
    <n v="43.125"/>
    <x v="1"/>
    <s v="plays"/>
  </r>
  <r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x v="0"/>
    <x v="0"/>
    <s v="USD"/>
    <n v="1438799760"/>
    <n v="1437236378"/>
    <b v="0"/>
    <n v="54"/>
    <b v="1"/>
    <s v="theater/plays"/>
    <n v="1.024"/>
    <n v="47.407407407407405"/>
    <x v="1"/>
    <s v="plays"/>
  </r>
  <r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x v="0"/>
    <x v="0"/>
    <s v="USD"/>
    <n v="1420009200"/>
    <n v="1417593483"/>
    <b v="0"/>
    <n v="26"/>
    <b v="1"/>
    <s v="theater/plays"/>
    <n v="1.1435"/>
    <n v="87.961538461538467"/>
    <x v="1"/>
    <s v="plays"/>
  </r>
  <r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x v="0"/>
    <x v="1"/>
    <s v="GBP"/>
    <n v="1434894082"/>
    <n v="1432302082"/>
    <b v="0"/>
    <n v="9"/>
    <b v="1"/>
    <s v="theater/plays"/>
    <n v="1"/>
    <n v="55.555555555555557"/>
    <x v="1"/>
    <s v="plays"/>
  </r>
  <r>
    <x v="0"/>
    <x v="1"/>
    <s v="GBP"/>
    <n v="1415440846"/>
    <n v="1412845246"/>
    <b v="0"/>
    <n v="78"/>
    <b v="1"/>
    <s v="theater/plays"/>
    <n v="1.028"/>
    <n v="39.53846153846154"/>
    <x v="1"/>
    <s v="plays"/>
  </r>
  <r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x v="0"/>
    <x v="0"/>
    <s v="USD"/>
    <n v="1480947054"/>
    <n v="1475759454"/>
    <b v="0"/>
    <n v="5"/>
    <b v="1"/>
    <s v="theater/plays"/>
    <n v="1"/>
    <n v="20"/>
    <x v="1"/>
    <s v="plays"/>
  </r>
  <r>
    <x v="0"/>
    <x v="0"/>
    <s v="USD"/>
    <n v="1430029680"/>
    <n v="1427741583"/>
    <b v="0"/>
    <n v="27"/>
    <b v="1"/>
    <s v="theater/plays"/>
    <n v="1.3"/>
    <n v="28.888888888888889"/>
    <x v="1"/>
    <s v="plays"/>
  </r>
  <r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x v="0"/>
    <x v="1"/>
    <s v="GBP"/>
    <n v="1459444656"/>
    <n v="1456856256"/>
    <b v="0"/>
    <n v="14"/>
    <b v="1"/>
    <s v="theater/plays"/>
    <n v="1"/>
    <n v="35.714285714285715"/>
    <x v="1"/>
    <s v="plays"/>
  </r>
  <r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x v="0"/>
    <x v="1"/>
    <s v="GBP"/>
    <n v="1406719110"/>
    <n v="1405509510"/>
    <b v="0"/>
    <n v="45"/>
    <b v="1"/>
    <s v="theater/plays"/>
    <n v="1"/>
    <n v="33.333333333333336"/>
    <x v="1"/>
    <s v="plays"/>
  </r>
  <r>
    <x v="0"/>
    <x v="0"/>
    <s v="USD"/>
    <n v="1459822682"/>
    <n v="1458613082"/>
    <b v="0"/>
    <n v="49"/>
    <b v="1"/>
    <s v="theater/plays"/>
    <n v="2.87"/>
    <n v="58.571428571428569"/>
    <x v="1"/>
    <s v="plays"/>
  </r>
  <r>
    <x v="0"/>
    <x v="0"/>
    <s v="USD"/>
    <n v="1460970805"/>
    <n v="1455790405"/>
    <b v="0"/>
    <n v="24"/>
    <b v="1"/>
    <s v="theater/plays"/>
    <n v="1.085"/>
    <n v="135.625"/>
    <x v="1"/>
    <s v="plays"/>
  </r>
  <r>
    <x v="0"/>
    <x v="1"/>
    <s v="GBP"/>
    <n v="1436772944"/>
    <n v="1434180944"/>
    <b v="0"/>
    <n v="112"/>
    <b v="1"/>
    <s v="theater/plays"/>
    <n v="1.155"/>
    <n v="30.9375"/>
    <x v="1"/>
    <s v="plays"/>
  </r>
  <r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x v="0"/>
    <x v="1"/>
    <s v="GBP"/>
    <n v="1467054000"/>
    <n v="1463144254"/>
    <b v="0"/>
    <n v="28"/>
    <b v="1"/>
    <s v="theater/plays"/>
    <n v="1.266"/>
    <n v="22.607142857142858"/>
    <x v="1"/>
    <s v="plays"/>
  </r>
  <r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x v="0"/>
    <x v="0"/>
    <s v="USD"/>
    <n v="1422075540"/>
    <n v="1419979544"/>
    <b v="0"/>
    <n v="18"/>
    <b v="1"/>
    <s v="theater/plays"/>
    <n v="1.75"/>
    <n v="68.055555555555557"/>
    <x v="1"/>
    <s v="plays"/>
  </r>
  <r>
    <x v="0"/>
    <x v="0"/>
    <s v="USD"/>
    <n v="1423630740"/>
    <n v="1418673307"/>
    <b v="0"/>
    <n v="35"/>
    <b v="1"/>
    <s v="theater/plays"/>
    <n v="1.2725"/>
    <n v="72.714285714285708"/>
    <x v="1"/>
    <s v="plays"/>
  </r>
  <r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x v="0"/>
    <x v="5"/>
    <s v="CAD"/>
    <n v="1409072982"/>
    <n v="1407258582"/>
    <b v="0"/>
    <n v="15"/>
    <b v="1"/>
    <s v="theater/plays"/>
    <n v="1.0772727272727274"/>
    <n v="79"/>
    <x v="1"/>
    <s v="plays"/>
  </r>
  <r>
    <x v="0"/>
    <x v="0"/>
    <s v="USD"/>
    <n v="1456984740"/>
    <n v="1455717790"/>
    <b v="0"/>
    <n v="33"/>
    <b v="1"/>
    <s v="theater/plays"/>
    <n v="1.026"/>
    <n v="77.727272727272734"/>
    <x v="1"/>
    <s v="plays"/>
  </r>
  <r>
    <x v="0"/>
    <x v="0"/>
    <s v="USD"/>
    <n v="1409720340"/>
    <n v="1408129822"/>
    <b v="0"/>
    <n v="27"/>
    <b v="1"/>
    <s v="theater/plays"/>
    <n v="1.101"/>
    <n v="40.777777777777779"/>
    <x v="1"/>
    <s v="plays"/>
  </r>
  <r>
    <x v="0"/>
    <x v="0"/>
    <s v="USD"/>
    <n v="1440892800"/>
    <n v="1438715077"/>
    <b v="0"/>
    <n v="17"/>
    <b v="1"/>
    <s v="theater/plays"/>
    <n v="2.02"/>
    <n v="59.411764705882355"/>
    <x v="1"/>
    <s v="plays"/>
  </r>
  <r>
    <x v="0"/>
    <x v="0"/>
    <s v="USD"/>
    <n v="1476390164"/>
    <n v="1473970964"/>
    <b v="0"/>
    <n v="4"/>
    <b v="1"/>
    <s v="theater/plays"/>
    <n v="1.3"/>
    <n v="3.25"/>
    <x v="1"/>
    <s v="plays"/>
  </r>
  <r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x v="0"/>
    <x v="1"/>
    <s v="GBP"/>
    <n v="1455390126"/>
    <n v="1452798126"/>
    <b v="0"/>
    <n v="15"/>
    <b v="1"/>
    <s v="theater/plays"/>
    <n v="1.84"/>
    <n v="30.666666666666668"/>
    <x v="1"/>
    <s v="plays"/>
  </r>
  <r>
    <x v="0"/>
    <x v="1"/>
    <s v="GBP"/>
    <n v="1471185057"/>
    <n v="1468593057"/>
    <b v="0"/>
    <n v="64"/>
    <b v="1"/>
    <s v="theater/plays"/>
    <n v="1.3026666666666666"/>
    <n v="61.0625"/>
    <x v="1"/>
    <s v="plays"/>
  </r>
  <r>
    <x v="0"/>
    <x v="1"/>
    <s v="GBP"/>
    <n v="1450137600"/>
    <n v="1448924882"/>
    <b v="0"/>
    <n v="20"/>
    <b v="1"/>
    <s v="theater/plays"/>
    <n v="1.0545454545454545"/>
    <n v="29"/>
    <x v="1"/>
    <s v="plays"/>
  </r>
  <r>
    <x v="0"/>
    <x v="1"/>
    <s v="GBP"/>
    <n v="1466172000"/>
    <n v="1463418090"/>
    <b v="0"/>
    <n v="27"/>
    <b v="1"/>
    <s v="theater/plays"/>
    <n v="1"/>
    <n v="29.62962962962963"/>
    <x v="1"/>
    <s v="plays"/>
  </r>
  <r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x v="0"/>
    <x v="1"/>
    <s v="GBP"/>
    <n v="1439806936"/>
    <n v="1437214936"/>
    <b v="0"/>
    <n v="31"/>
    <b v="1"/>
    <s v="theater/plays"/>
    <n v="1.623"/>
    <n v="52.354838709677416"/>
    <x v="1"/>
    <s v="plays"/>
  </r>
  <r>
    <x v="0"/>
    <x v="1"/>
    <s v="GBP"/>
    <n v="1428483201"/>
    <n v="1425891201"/>
    <b v="0"/>
    <n v="51"/>
    <b v="1"/>
    <s v="theater/plays"/>
    <n v="1.36"/>
    <n v="66.666666666666671"/>
    <x v="1"/>
    <s v="plays"/>
  </r>
  <r>
    <x v="0"/>
    <x v="5"/>
    <s v="CAD"/>
    <n v="1402334811"/>
    <n v="1401470811"/>
    <b v="0"/>
    <n v="57"/>
    <b v="1"/>
    <s v="theater/plays"/>
    <n v="1.444"/>
    <n v="126.66666666666667"/>
    <x v="1"/>
    <s v="plays"/>
  </r>
  <r>
    <x v="0"/>
    <x v="0"/>
    <s v="USD"/>
    <n v="1403964574"/>
    <n v="1401372574"/>
    <b v="0"/>
    <n v="20"/>
    <b v="1"/>
    <s v="theater/plays"/>
    <n v="1"/>
    <n v="62.5"/>
    <x v="1"/>
    <s v="plays"/>
  </r>
  <r>
    <x v="0"/>
    <x v="0"/>
    <s v="USD"/>
    <n v="1434675616"/>
    <n v="1432083616"/>
    <b v="0"/>
    <n v="71"/>
    <b v="1"/>
    <s v="theater/plays"/>
    <n v="1.008"/>
    <n v="35.492957746478872"/>
    <x v="1"/>
    <s v="plays"/>
  </r>
  <r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x v="0"/>
    <x v="1"/>
    <s v="GBP"/>
    <n v="1426801664"/>
    <n v="1424213264"/>
    <b v="0"/>
    <n v="45"/>
    <b v="1"/>
    <s v="theater/plays"/>
    <n v="1.248"/>
    <n v="69.333333333333329"/>
    <x v="1"/>
    <s v="plays"/>
  </r>
  <r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x v="0"/>
    <x v="1"/>
    <s v="GBP"/>
    <n v="1433343850"/>
    <n v="1430751850"/>
    <b v="0"/>
    <n v="56"/>
    <b v="1"/>
    <s v="theater/plays"/>
    <n v="1.01"/>
    <n v="36.071428571428569"/>
    <x v="1"/>
    <s v="plays"/>
  </r>
  <r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x v="0"/>
    <x v="0"/>
    <s v="USD"/>
    <n v="1411874580"/>
    <n v="1409030371"/>
    <b v="0"/>
    <n v="21"/>
    <b v="1"/>
    <s v="theater/plays"/>
    <n v="1.00099"/>
    <n v="47.666190476190479"/>
    <x v="1"/>
    <s v="plays"/>
  </r>
  <r>
    <x v="0"/>
    <x v="0"/>
    <s v="USD"/>
    <n v="1406358000"/>
    <n v="1404841270"/>
    <b v="0"/>
    <n v="34"/>
    <b v="1"/>
    <s v="theater/plays"/>
    <n v="1.2"/>
    <n v="88.235294117647058"/>
    <x v="1"/>
    <s v="plays"/>
  </r>
  <r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x v="0"/>
    <x v="0"/>
    <s v="USD"/>
    <n v="1463803140"/>
    <n v="1459446487"/>
    <b v="0"/>
    <n v="29"/>
    <b v="1"/>
    <s v="theater/plays"/>
    <n v="1"/>
    <n v="68.965517241379317"/>
    <x v="1"/>
    <s v="plays"/>
  </r>
  <r>
    <x v="2"/>
    <x v="0"/>
    <s v="USD"/>
    <n v="1450040396"/>
    <n v="1444852796"/>
    <b v="0"/>
    <n v="0"/>
    <b v="0"/>
    <s v="theater/musical"/>
    <n v="0"/>
    <e v="#DIV/0!"/>
    <x v="1"/>
    <s v="musical"/>
  </r>
  <r>
    <x v="2"/>
    <x v="0"/>
    <s v="USD"/>
    <n v="1462467600"/>
    <n v="1457403364"/>
    <b v="0"/>
    <n v="2"/>
    <b v="0"/>
    <s v="theater/musical"/>
    <n v="1.9999999999999999E-6"/>
    <n v="1"/>
    <x v="1"/>
    <s v="musical"/>
  </r>
  <r>
    <x v="2"/>
    <x v="1"/>
    <s v="GBP"/>
    <n v="1417295990"/>
    <n v="1414700390"/>
    <b v="0"/>
    <n v="1"/>
    <b v="0"/>
    <s v="theater/musical"/>
    <n v="3.3333333333333332E-4"/>
    <n v="1"/>
    <x v="1"/>
    <s v="musical"/>
  </r>
  <r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x v="2"/>
    <x v="1"/>
    <s v="GBP"/>
    <n v="1416781749"/>
    <n v="1415053749"/>
    <b v="0"/>
    <n v="1"/>
    <b v="0"/>
    <s v="theater/musical"/>
    <n v="0.2"/>
    <n v="100"/>
    <x v="1"/>
    <s v="musical"/>
  </r>
  <r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x v="2"/>
    <x v="0"/>
    <s v="USD"/>
    <n v="1461186676"/>
    <n v="1458594676"/>
    <b v="0"/>
    <n v="10"/>
    <b v="0"/>
    <s v="theater/musical"/>
    <n v="0.36457142857142855"/>
    <n v="127.6"/>
    <x v="1"/>
    <s v="musical"/>
  </r>
  <r>
    <x v="2"/>
    <x v="0"/>
    <s v="USD"/>
    <n v="1442248829"/>
    <n v="1439224829"/>
    <b v="0"/>
    <n v="0"/>
    <b v="0"/>
    <s v="theater/musical"/>
    <n v="0"/>
    <e v="#DIV/0!"/>
    <x v="1"/>
    <s v="musical"/>
  </r>
  <r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x v="2"/>
    <x v="5"/>
    <s v="CAD"/>
    <n v="1429456132"/>
    <n v="1424275732"/>
    <b v="0"/>
    <n v="2"/>
    <b v="0"/>
    <s v="theater/musical"/>
    <n v="6.545454545454546E-2"/>
    <n v="108"/>
    <x v="1"/>
    <s v="musical"/>
  </r>
  <r>
    <x v="2"/>
    <x v="0"/>
    <s v="USD"/>
    <n v="1475853060"/>
    <n v="1470672906"/>
    <b v="0"/>
    <n v="1"/>
    <b v="0"/>
    <s v="theater/musical"/>
    <n v="4.0000000000000003E-5"/>
    <n v="1"/>
    <x v="1"/>
    <s v="musical"/>
  </r>
  <r>
    <x v="2"/>
    <x v="0"/>
    <s v="USD"/>
    <n v="1431283530"/>
    <n v="1428691530"/>
    <b v="0"/>
    <n v="3"/>
    <b v="0"/>
    <s v="theater/musical"/>
    <n v="5.5E-2"/>
    <n v="18.333333333333332"/>
    <x v="1"/>
    <s v="musical"/>
  </r>
  <r>
    <x v="2"/>
    <x v="0"/>
    <s v="USD"/>
    <n v="1412485200"/>
    <n v="1410966179"/>
    <b v="0"/>
    <n v="0"/>
    <b v="0"/>
    <s v="theater/musical"/>
    <n v="0"/>
    <e v="#DIV/0!"/>
    <x v="1"/>
    <s v="musical"/>
  </r>
  <r>
    <x v="2"/>
    <x v="12"/>
    <s v="EUR"/>
    <n v="1448902800"/>
    <n v="1445369727"/>
    <b v="0"/>
    <n v="2"/>
    <b v="0"/>
    <s v="theater/musical"/>
    <n v="2.1428571428571429E-2"/>
    <n v="7.5"/>
    <x v="1"/>
    <s v="musical"/>
  </r>
  <r>
    <x v="2"/>
    <x v="0"/>
    <s v="USD"/>
    <n v="1447734439"/>
    <n v="1444274839"/>
    <b v="0"/>
    <n v="0"/>
    <b v="0"/>
    <s v="theater/musical"/>
    <n v="0"/>
    <e v="#DIV/0!"/>
    <x v="1"/>
    <s v="musical"/>
  </r>
  <r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x v="2"/>
    <x v="5"/>
    <s v="CAD"/>
    <n v="1479773838"/>
    <n v="1477178238"/>
    <b v="0"/>
    <n v="1"/>
    <b v="0"/>
    <s v="theater/musical"/>
    <n v="1E-3"/>
    <n v="1"/>
    <x v="1"/>
    <s v="musical"/>
  </r>
  <r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x v="2"/>
    <x v="1"/>
    <s v="GBP"/>
    <n v="1475258327"/>
    <n v="1471370327"/>
    <b v="0"/>
    <n v="2"/>
    <b v="0"/>
    <s v="theater/musical"/>
    <n v="0.06"/>
    <n v="15"/>
    <x v="1"/>
    <s v="musical"/>
  </r>
  <r>
    <x v="0"/>
    <x v="0"/>
    <s v="USD"/>
    <n v="1412492445"/>
    <n v="1409900445"/>
    <b v="0"/>
    <n v="73"/>
    <b v="1"/>
    <s v="theater/plays"/>
    <n v="1.003825"/>
    <n v="550.04109589041093"/>
    <x v="1"/>
    <s v="plays"/>
  </r>
  <r>
    <x v="0"/>
    <x v="5"/>
    <s v="CAD"/>
    <n v="1402938394"/>
    <n v="1400691994"/>
    <b v="0"/>
    <n v="8"/>
    <b v="1"/>
    <s v="theater/plays"/>
    <n v="1.04"/>
    <n v="97.5"/>
    <x v="1"/>
    <s v="plays"/>
  </r>
  <r>
    <x v="0"/>
    <x v="1"/>
    <s v="GBP"/>
    <n v="1454412584"/>
    <n v="1452598184"/>
    <b v="0"/>
    <n v="17"/>
    <b v="1"/>
    <s v="theater/plays"/>
    <n v="1"/>
    <n v="29.411764705882351"/>
    <x v="1"/>
    <s v="plays"/>
  </r>
  <r>
    <x v="0"/>
    <x v="0"/>
    <s v="USD"/>
    <n v="1407686340"/>
    <n v="1404833442"/>
    <b v="0"/>
    <n v="9"/>
    <b v="1"/>
    <s v="theater/plays"/>
    <n v="1.04"/>
    <n v="57.777777777777779"/>
    <x v="1"/>
    <s v="plays"/>
  </r>
  <r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x v="0"/>
    <x v="1"/>
    <s v="GBP"/>
    <n v="1459702800"/>
    <n v="1457690386"/>
    <b v="0"/>
    <n v="38"/>
    <b v="1"/>
    <s v="theater/plays"/>
    <n v="1.744"/>
    <n v="68.84210526315789"/>
    <x v="1"/>
    <s v="plays"/>
  </r>
  <r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x v="0"/>
    <x v="16"/>
    <s v="CHF"/>
    <n v="1485989940"/>
    <n v="1483393836"/>
    <b v="0"/>
    <n v="46"/>
    <b v="1"/>
    <s v="theater/plays"/>
    <n v="1.0582"/>
    <n v="115.02173913043478"/>
    <x v="1"/>
    <s v="plays"/>
  </r>
  <r>
    <x v="0"/>
    <x v="8"/>
    <s v="DKK"/>
    <n v="1464817320"/>
    <n v="1462806419"/>
    <b v="0"/>
    <n v="20"/>
    <b v="1"/>
    <s v="theater/plays"/>
    <n v="1.1074999999999999"/>
    <n v="110.75"/>
    <x v="1"/>
    <s v="plays"/>
  </r>
  <r>
    <x v="0"/>
    <x v="0"/>
    <s v="USD"/>
    <n v="1404273540"/>
    <n v="1400272580"/>
    <b v="0"/>
    <n v="20"/>
    <b v="1"/>
    <s v="theater/plays"/>
    <n v="1.0066666666666666"/>
    <n v="75.5"/>
    <x v="1"/>
    <s v="plays"/>
  </r>
  <r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x v="0"/>
    <x v="1"/>
    <s v="GBP"/>
    <n v="1419368925"/>
    <n v="1417208925"/>
    <b v="0"/>
    <n v="22"/>
    <b v="1"/>
    <s v="theater/plays"/>
    <n v="1"/>
    <n v="11.363636363636363"/>
    <x v="1"/>
    <s v="plays"/>
  </r>
  <r>
    <x v="0"/>
    <x v="0"/>
    <s v="USD"/>
    <n v="1460260800"/>
    <n v="1458336672"/>
    <b v="0"/>
    <n v="36"/>
    <b v="1"/>
    <s v="theater/plays"/>
    <n v="1.1100000000000001"/>
    <n v="92.5"/>
    <x v="1"/>
    <s v="plays"/>
  </r>
  <r>
    <x v="0"/>
    <x v="5"/>
    <s v="CAD"/>
    <n v="1427775414"/>
    <n v="1425187014"/>
    <b v="0"/>
    <n v="40"/>
    <b v="1"/>
    <s v="theater/plays"/>
    <n v="1.0142500000000001"/>
    <n v="202.85"/>
    <x v="1"/>
    <s v="plays"/>
  </r>
  <r>
    <x v="0"/>
    <x v="1"/>
    <s v="GBP"/>
    <n v="1482321030"/>
    <n v="1477133430"/>
    <b v="0"/>
    <n v="9"/>
    <b v="1"/>
    <s v="theater/plays"/>
    <n v="1.04"/>
    <n v="26"/>
    <x v="1"/>
    <s v="plays"/>
  </r>
  <r>
    <x v="0"/>
    <x v="0"/>
    <s v="USD"/>
    <n v="1466056689"/>
    <n v="1464847089"/>
    <b v="0"/>
    <n v="19"/>
    <b v="1"/>
    <s v="theater/plays"/>
    <n v="1.09375"/>
    <n v="46.05263157894737"/>
    <x v="1"/>
    <s v="plays"/>
  </r>
  <r>
    <x v="0"/>
    <x v="6"/>
    <s v="EUR"/>
    <n v="1446062040"/>
    <n v="1445109822"/>
    <b v="0"/>
    <n v="14"/>
    <b v="1"/>
    <s v="theater/plays"/>
    <n v="1.1516129032258065"/>
    <n v="51"/>
    <x v="1"/>
    <s v="plays"/>
  </r>
  <r>
    <x v="0"/>
    <x v="0"/>
    <s v="USD"/>
    <n v="1406185200"/>
    <n v="1404337382"/>
    <b v="0"/>
    <n v="38"/>
    <b v="1"/>
    <s v="theater/plays"/>
    <n v="1"/>
    <n v="31.578947368421051"/>
    <x v="1"/>
    <s v="plays"/>
  </r>
  <r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x v="0"/>
    <x v="0"/>
    <s v="USD"/>
    <n v="1405915140"/>
    <n v="1404140667"/>
    <b v="0"/>
    <n v="40"/>
    <b v="1"/>
    <s v="theater/plays"/>
    <n v="1.0085714285714287"/>
    <n v="88.25"/>
    <x v="1"/>
    <s v="plays"/>
  </r>
  <r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x v="0"/>
    <x v="1"/>
    <s v="GBP"/>
    <n v="1415191920"/>
    <n v="1412233497"/>
    <b v="0"/>
    <n v="114"/>
    <b v="1"/>
    <s v="theater/plays"/>
    <n v="1.13625"/>
    <n v="39.868421052631582"/>
    <x v="1"/>
    <s v="plays"/>
  </r>
  <r>
    <x v="0"/>
    <x v="12"/>
    <s v="EUR"/>
    <n v="1472936229"/>
    <n v="1467752229"/>
    <b v="0"/>
    <n v="31"/>
    <b v="1"/>
    <s v="theater/plays"/>
    <n v="1"/>
    <n v="145.16129032258064"/>
    <x v="1"/>
    <s v="plays"/>
  </r>
  <r>
    <x v="0"/>
    <x v="1"/>
    <s v="GBP"/>
    <n v="1463353200"/>
    <n v="1462285182"/>
    <b v="0"/>
    <n v="3"/>
    <b v="1"/>
    <s v="theater/plays"/>
    <n v="1.4"/>
    <n v="23.333333333333332"/>
    <x v="1"/>
    <s v="plays"/>
  </r>
  <r>
    <x v="0"/>
    <x v="0"/>
    <s v="USD"/>
    <n v="1410550484"/>
    <n v="1408995284"/>
    <b v="0"/>
    <n v="16"/>
    <b v="1"/>
    <s v="theater/plays"/>
    <n v="1.2875000000000001"/>
    <n v="64.375"/>
    <x v="1"/>
    <s v="plays"/>
  </r>
  <r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x v="0"/>
    <x v="0"/>
    <s v="USD"/>
    <n v="1404190740"/>
    <n v="1401214581"/>
    <b v="0"/>
    <n v="30"/>
    <b v="1"/>
    <s v="theater/plays"/>
    <n v="1.101"/>
    <n v="73.400000000000006"/>
    <x v="1"/>
    <s v="plays"/>
  </r>
  <r>
    <x v="0"/>
    <x v="0"/>
    <s v="USD"/>
    <n v="1475664834"/>
    <n v="1473850434"/>
    <b v="0"/>
    <n v="34"/>
    <b v="1"/>
    <s v="theater/plays"/>
    <n v="1.1276666666666666"/>
    <n v="99.5"/>
    <x v="1"/>
    <s v="plays"/>
  </r>
  <r>
    <x v="0"/>
    <x v="0"/>
    <s v="USD"/>
    <n v="1452872290"/>
    <n v="1452008290"/>
    <b v="0"/>
    <n v="18"/>
    <b v="1"/>
    <s v="theater/plays"/>
    <n v="1.119"/>
    <n v="62.166666666666664"/>
    <x v="1"/>
    <s v="plays"/>
  </r>
  <r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x v="0"/>
    <x v="0"/>
    <s v="USD"/>
    <n v="1403846055"/>
    <n v="1401254055"/>
    <b v="0"/>
    <n v="25"/>
    <b v="1"/>
    <s v="theater/plays"/>
    <n v="1.0024500000000001"/>
    <n v="200.49"/>
    <x v="1"/>
    <s v="plays"/>
  </r>
  <r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x v="0"/>
    <x v="0"/>
    <s v="USD"/>
    <n v="1417101683"/>
    <n v="1414506083"/>
    <b v="0"/>
    <n v="31"/>
    <b v="1"/>
    <s v="theater/plays"/>
    <n v="1.2"/>
    <n v="58.064516129032256"/>
    <x v="1"/>
    <s v="plays"/>
  </r>
  <r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x v="0"/>
    <x v="0"/>
    <s v="USD"/>
    <n v="1411084800"/>
    <n v="1410304179"/>
    <b v="0"/>
    <n v="17"/>
    <b v="1"/>
    <s v="theater/plays"/>
    <n v="1.26"/>
    <n v="74.117647058823536"/>
    <x v="1"/>
    <s v="plays"/>
  </r>
  <r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x v="0"/>
    <x v="0"/>
    <s v="USD"/>
    <n v="1421009610"/>
    <n v="1419281610"/>
    <b v="0"/>
    <n v="33"/>
    <b v="1"/>
    <s v="theater/plays"/>
    <n v="1.00125"/>
    <n v="121.36363636363636"/>
    <x v="1"/>
    <s v="plays"/>
  </r>
  <r>
    <x v="0"/>
    <x v="1"/>
    <s v="GBP"/>
    <n v="1423838916"/>
    <n v="1418654916"/>
    <b v="0"/>
    <n v="78"/>
    <b v="1"/>
    <s v="theater/plays"/>
    <n v="1.55"/>
    <n v="39.743589743589745"/>
    <x v="1"/>
    <s v="plays"/>
  </r>
  <r>
    <x v="0"/>
    <x v="1"/>
    <s v="GBP"/>
    <n v="1462878648"/>
    <n v="1461064248"/>
    <b v="0"/>
    <n v="30"/>
    <b v="1"/>
    <s v="theater/plays"/>
    <n v="1.08"/>
    <n v="72"/>
    <x v="1"/>
    <s v="plays"/>
  </r>
  <r>
    <x v="0"/>
    <x v="0"/>
    <s v="USD"/>
    <n v="1456946487"/>
    <n v="1454354487"/>
    <b v="0"/>
    <n v="136"/>
    <b v="1"/>
    <s v="theater/plays"/>
    <n v="1.1052"/>
    <n v="40.632352941176471"/>
    <x v="1"/>
    <s v="plays"/>
  </r>
  <r>
    <x v="0"/>
    <x v="0"/>
    <s v="USD"/>
    <n v="1413383216"/>
    <n v="1410791216"/>
    <b v="0"/>
    <n v="40"/>
    <b v="1"/>
    <s v="theater/plays"/>
    <n v="1.008"/>
    <n v="63"/>
    <x v="1"/>
    <s v="plays"/>
  </r>
  <r>
    <x v="0"/>
    <x v="0"/>
    <s v="USD"/>
    <n v="1412092800"/>
    <n v="1409493800"/>
    <b v="0"/>
    <n v="18"/>
    <b v="1"/>
    <s v="theater/plays"/>
    <n v="1.212"/>
    <n v="33.666666666666664"/>
    <x v="1"/>
    <s v="plays"/>
  </r>
  <r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x v="0"/>
    <x v="0"/>
    <s v="USD"/>
    <n v="1471071540"/>
    <n v="1467720388"/>
    <b v="0"/>
    <n v="30"/>
    <b v="1"/>
    <s v="theater/plays"/>
    <n v="1.2342857142857142"/>
    <n v="43.2"/>
    <x v="1"/>
    <s v="plays"/>
  </r>
  <r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x v="0"/>
    <x v="0"/>
    <s v="USD"/>
    <n v="1410558949"/>
    <n v="1409262949"/>
    <b v="0"/>
    <n v="13"/>
    <b v="1"/>
    <s v="theater/plays"/>
    <n v="1.2133333333333334"/>
    <n v="140"/>
    <x v="1"/>
    <s v="plays"/>
  </r>
  <r>
    <x v="0"/>
    <x v="0"/>
    <s v="USD"/>
    <n v="1469165160"/>
    <n v="1467335378"/>
    <b v="0"/>
    <n v="23"/>
    <b v="1"/>
    <s v="theater/plays"/>
    <n v="1.86"/>
    <n v="80.869565217391298"/>
    <x v="1"/>
    <s v="plays"/>
  </r>
  <r>
    <x v="0"/>
    <x v="0"/>
    <s v="USD"/>
    <n v="1404444286"/>
    <n v="1403234686"/>
    <b v="0"/>
    <n v="39"/>
    <b v="1"/>
    <s v="theater/plays"/>
    <n v="3"/>
    <n v="53.846153846153847"/>
    <x v="1"/>
    <s v="plays"/>
  </r>
  <r>
    <x v="0"/>
    <x v="1"/>
    <s v="GBP"/>
    <n v="1403715546"/>
    <n v="1401123546"/>
    <b v="0"/>
    <n v="35"/>
    <b v="1"/>
    <s v="theater/plays"/>
    <n v="1.0825"/>
    <n v="30.928571428571427"/>
    <x v="1"/>
    <s v="plays"/>
  </r>
  <r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x v="0"/>
    <x v="1"/>
    <s v="GBP"/>
    <n v="1431204449"/>
    <n v="1428526049"/>
    <b v="0"/>
    <n v="13"/>
    <b v="1"/>
    <s v="theater/plays"/>
    <n v="1.0075000000000001"/>
    <n v="310"/>
    <x v="1"/>
    <s v="plays"/>
  </r>
  <r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x v="0"/>
    <x v="1"/>
    <s v="GBP"/>
    <n v="1434994266"/>
    <n v="1432402266"/>
    <b v="0"/>
    <n v="4"/>
    <b v="1"/>
    <s v="theater/plays"/>
    <n v="2.1"/>
    <n v="105"/>
    <x v="1"/>
    <s v="plays"/>
  </r>
  <r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x v="0"/>
    <x v="0"/>
    <s v="USD"/>
    <n v="1415230084"/>
    <n v="1413412084"/>
    <b v="0"/>
    <n v="44"/>
    <b v="1"/>
    <s v="theater/plays"/>
    <n v="1.008"/>
    <n v="114.54545454545455"/>
    <x v="1"/>
    <s v="plays"/>
  </r>
  <r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x v="0"/>
    <x v="1"/>
    <s v="GBP"/>
    <n v="1455831000"/>
    <n v="1454366467"/>
    <b v="0"/>
    <n v="15"/>
    <b v="1"/>
    <s v="theater/plays"/>
    <n v="1.27"/>
    <n v="25.4"/>
    <x v="1"/>
    <s v="plays"/>
  </r>
  <r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x v="2"/>
    <x v="0"/>
    <s v="USD"/>
    <n v="1439828159"/>
    <n v="1437236159"/>
    <b v="0"/>
    <n v="1"/>
    <b v="0"/>
    <s v="theater/plays"/>
    <n v="0.1"/>
    <n v="100"/>
    <x v="1"/>
    <s v="plays"/>
  </r>
  <r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x v="2"/>
    <x v="9"/>
    <s v="EUR"/>
    <n v="1422100800"/>
    <n v="1416932133"/>
    <b v="0"/>
    <n v="4"/>
    <b v="0"/>
    <s v="theater/plays"/>
    <n v="0.15411764705882353"/>
    <n v="32.75"/>
    <x v="1"/>
    <s v="plays"/>
  </r>
  <r>
    <x v="2"/>
    <x v="0"/>
    <s v="USD"/>
    <n v="1429396200"/>
    <n v="1428539708"/>
    <b v="0"/>
    <n v="0"/>
    <b v="0"/>
    <s v="theater/plays"/>
    <n v="0"/>
    <e v="#DIV/0!"/>
    <x v="1"/>
    <s v="plays"/>
  </r>
  <r>
    <x v="2"/>
    <x v="0"/>
    <s v="USD"/>
    <n v="1432589896"/>
    <n v="1427405896"/>
    <b v="0"/>
    <n v="7"/>
    <b v="0"/>
    <s v="theater/plays"/>
    <n v="0.28466666666666668"/>
    <n v="61"/>
    <x v="1"/>
    <s v="plays"/>
  </r>
  <r>
    <x v="2"/>
    <x v="1"/>
    <s v="GBP"/>
    <n v="1432831089"/>
    <n v="1430239089"/>
    <b v="0"/>
    <n v="2"/>
    <b v="0"/>
    <s v="theater/plays"/>
    <n v="0.13333333333333333"/>
    <n v="10"/>
    <x v="1"/>
    <s v="plays"/>
  </r>
  <r>
    <x v="2"/>
    <x v="1"/>
    <s v="GBP"/>
    <n v="1427133600"/>
    <n v="1423847093"/>
    <b v="0"/>
    <n v="1"/>
    <b v="0"/>
    <s v="theater/plays"/>
    <n v="6.6666666666666671E-3"/>
    <n v="10"/>
    <x v="1"/>
    <s v="plays"/>
  </r>
  <r>
    <x v="2"/>
    <x v="0"/>
    <s v="USD"/>
    <n v="1447311540"/>
    <n v="1445358903"/>
    <b v="0"/>
    <n v="4"/>
    <b v="0"/>
    <s v="theater/plays"/>
    <n v="0.21428571428571427"/>
    <n v="37.5"/>
    <x v="1"/>
    <s v="plays"/>
  </r>
  <r>
    <x v="2"/>
    <x v="1"/>
    <s v="GBP"/>
    <n v="1405461600"/>
    <n v="1403562705"/>
    <b v="0"/>
    <n v="6"/>
    <b v="0"/>
    <s v="theater/plays"/>
    <n v="0.18"/>
    <n v="45"/>
    <x v="1"/>
    <s v="plays"/>
  </r>
  <r>
    <x v="2"/>
    <x v="1"/>
    <s v="GBP"/>
    <n v="1468752468"/>
    <n v="1467024468"/>
    <b v="0"/>
    <n v="8"/>
    <b v="0"/>
    <s v="theater/plays"/>
    <n v="0.20125000000000001"/>
    <n v="100.625"/>
    <x v="1"/>
    <s v="plays"/>
  </r>
  <r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x v="2"/>
    <x v="0"/>
    <s v="USD"/>
    <n v="1450389950"/>
    <n v="1447797950"/>
    <b v="0"/>
    <n v="0"/>
    <b v="0"/>
    <s v="theater/plays"/>
    <n v="0"/>
    <e v="#DIV/0!"/>
    <x v="1"/>
    <s v="plays"/>
  </r>
  <r>
    <x v="2"/>
    <x v="0"/>
    <s v="USD"/>
    <n v="1409980144"/>
    <n v="1407388144"/>
    <b v="0"/>
    <n v="4"/>
    <b v="0"/>
    <s v="theater/plays"/>
    <n v="0.02"/>
    <n v="25"/>
    <x v="1"/>
    <s v="plays"/>
  </r>
  <r>
    <x v="2"/>
    <x v="0"/>
    <s v="USD"/>
    <n v="1404406964"/>
    <n v="1401814964"/>
    <b v="0"/>
    <n v="0"/>
    <b v="0"/>
    <s v="theater/plays"/>
    <n v="0"/>
    <e v="#DIV/0!"/>
    <x v="1"/>
    <s v="plays"/>
  </r>
  <r>
    <x v="2"/>
    <x v="0"/>
    <s v="USD"/>
    <n v="1404532740"/>
    <n v="1401823952"/>
    <b v="0"/>
    <n v="0"/>
    <b v="0"/>
    <s v="theater/plays"/>
    <n v="0"/>
    <e v="#DIV/0!"/>
    <x v="1"/>
    <s v="plays"/>
  </r>
  <r>
    <x v="2"/>
    <x v="0"/>
    <s v="USD"/>
    <n v="1407689102"/>
    <n v="1405097102"/>
    <b v="0"/>
    <n v="1"/>
    <b v="0"/>
    <s v="theater/plays"/>
    <n v="0.1"/>
    <n v="10"/>
    <x v="1"/>
    <s v="plays"/>
  </r>
  <r>
    <x v="2"/>
    <x v="0"/>
    <s v="USD"/>
    <n v="1475918439"/>
    <n v="1473326439"/>
    <b v="0"/>
    <n v="1"/>
    <b v="0"/>
    <s v="theater/plays"/>
    <n v="2.3764705882352941E-2"/>
    <n v="202"/>
    <x v="1"/>
    <s v="plays"/>
  </r>
  <r>
    <x v="2"/>
    <x v="1"/>
    <s v="GBP"/>
    <n v="1436137140"/>
    <n v="1433833896"/>
    <b v="0"/>
    <n v="1"/>
    <b v="0"/>
    <s v="theater/plays"/>
    <n v="0.01"/>
    <n v="25"/>
    <x v="1"/>
    <s v="plays"/>
  </r>
  <r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x v="0"/>
    <x v="0"/>
    <s v="USD"/>
    <n v="1461902340"/>
    <n v="1459220588"/>
    <b v="0"/>
    <n v="7"/>
    <b v="1"/>
    <s v="theater/musical"/>
    <n v="1.05"/>
    <n v="75"/>
    <x v="1"/>
    <s v="musical"/>
  </r>
  <r>
    <x v="0"/>
    <x v="0"/>
    <s v="USD"/>
    <n v="1423555140"/>
    <n v="1421105608"/>
    <b v="0"/>
    <n v="28"/>
    <b v="1"/>
    <s v="theater/musical"/>
    <n v="1.0044999999999999"/>
    <n v="215.25"/>
    <x v="1"/>
    <s v="musical"/>
  </r>
  <r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x v="0"/>
    <x v="0"/>
    <s v="USD"/>
    <n v="1406350740"/>
    <n v="1403125737"/>
    <b v="0"/>
    <n v="27"/>
    <b v="1"/>
    <s v="theater/musical"/>
    <n v="1.2"/>
    <n v="111.11111111111111"/>
    <x v="1"/>
    <s v="musical"/>
  </r>
  <r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x v="0"/>
    <x v="1"/>
    <s v="GBP"/>
    <n v="1439247600"/>
    <n v="1434625937"/>
    <b v="0"/>
    <n v="3"/>
    <b v="1"/>
    <s v="theater/musical"/>
    <n v="1"/>
    <n v="166.66666666666666"/>
    <x v="1"/>
    <s v="musical"/>
  </r>
  <r>
    <x v="0"/>
    <x v="1"/>
    <s v="GBP"/>
    <n v="1438543889"/>
    <n v="1436383889"/>
    <b v="0"/>
    <n v="28"/>
    <b v="1"/>
    <s v="theater/musical"/>
    <n v="1.0624"/>
    <n v="47.428571428571431"/>
    <x v="1"/>
    <s v="musical"/>
  </r>
  <r>
    <x v="0"/>
    <x v="0"/>
    <s v="USD"/>
    <n v="1427907626"/>
    <n v="1425319226"/>
    <b v="0"/>
    <n v="77"/>
    <b v="1"/>
    <s v="theater/musical"/>
    <n v="1"/>
    <n v="64.935064935064929"/>
    <x v="1"/>
    <s v="musical"/>
  </r>
  <r>
    <x v="0"/>
    <x v="0"/>
    <s v="USD"/>
    <n v="1464482160"/>
    <n v="1462824832"/>
    <b v="0"/>
    <n v="27"/>
    <b v="1"/>
    <s v="theater/musical"/>
    <n v="1"/>
    <n v="55.555555555555557"/>
    <x v="1"/>
    <s v="musical"/>
  </r>
  <r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x v="0"/>
    <x v="0"/>
    <s v="USD"/>
    <n v="1425185940"/>
    <n v="1423960097"/>
    <b v="0"/>
    <n v="56"/>
    <b v="1"/>
    <s v="theater/musical"/>
    <n v="1.1675"/>
    <n v="41.696428571428569"/>
    <x v="1"/>
    <s v="musical"/>
  </r>
  <r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x v="0"/>
    <x v="0"/>
    <s v="USD"/>
    <n v="1460730079"/>
    <n v="1458138079"/>
    <b v="0"/>
    <n v="15"/>
    <b v="1"/>
    <s v="theater/musical"/>
    <n v="1"/>
    <n v="73.333333333333329"/>
    <x v="1"/>
    <s v="musical"/>
  </r>
  <r>
    <x v="0"/>
    <x v="1"/>
    <s v="GBP"/>
    <n v="1434234010"/>
    <n v="1431642010"/>
    <b v="0"/>
    <n v="20"/>
    <b v="1"/>
    <s v="theater/musical"/>
    <n v="1"/>
    <n v="100"/>
    <x v="1"/>
    <s v="musical"/>
  </r>
  <r>
    <x v="0"/>
    <x v="0"/>
    <s v="USD"/>
    <n v="1463529600"/>
    <n v="1462307652"/>
    <b v="0"/>
    <n v="38"/>
    <b v="1"/>
    <s v="theater/musical"/>
    <n v="1.46"/>
    <n v="38.421052631578945"/>
    <x v="1"/>
    <s v="musical"/>
  </r>
  <r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x v="0"/>
    <x v="5"/>
    <s v="CAD"/>
    <n v="1428606055"/>
    <n v="1427223655"/>
    <b v="0"/>
    <n v="25"/>
    <b v="1"/>
    <s v="theater/musical"/>
    <n v="1"/>
    <n v="100"/>
    <x v="1"/>
    <s v="musical"/>
  </r>
  <r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x v="0"/>
    <x v="0"/>
    <s v="USD"/>
    <n v="1436817960"/>
    <n v="1433999785"/>
    <b v="0"/>
    <n v="30"/>
    <b v="1"/>
    <s v="theater/musical"/>
    <n v="1.2"/>
    <n v="100"/>
    <x v="1"/>
    <s v="musical"/>
  </r>
  <r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x v="0"/>
    <x v="5"/>
    <s v="CAD"/>
    <n v="1468193532"/>
    <n v="1465601532"/>
    <b v="0"/>
    <n v="10"/>
    <b v="1"/>
    <s v="theater/musical"/>
    <n v="1.1499999999999999"/>
    <n v="115"/>
    <x v="1"/>
    <s v="musical"/>
  </r>
  <r>
    <x v="0"/>
    <x v="1"/>
    <s v="GBP"/>
    <n v="1470132180"/>
    <n v="1467040769"/>
    <b v="0"/>
    <n v="30"/>
    <b v="1"/>
    <s v="theater/musical"/>
    <n v="1.5075000000000001"/>
    <n v="100.5"/>
    <x v="1"/>
    <s v="musical"/>
  </r>
  <r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x v="0"/>
    <x v="0"/>
    <s v="USD"/>
    <n v="1436587140"/>
    <n v="1434113406"/>
    <b v="0"/>
    <n v="10"/>
    <b v="1"/>
    <s v="theater/musical"/>
    <n v="1.0028571428571429"/>
    <n v="35.1"/>
    <x v="1"/>
    <s v="musical"/>
  </r>
  <r>
    <x v="2"/>
    <x v="0"/>
    <s v="USD"/>
    <n v="1450887480"/>
    <n v="1448469719"/>
    <b v="0"/>
    <n v="1"/>
    <b v="0"/>
    <s v="theater/musical"/>
    <n v="6.6666666666666671E-3"/>
    <n v="500"/>
    <x v="1"/>
    <s v="musical"/>
  </r>
  <r>
    <x v="2"/>
    <x v="1"/>
    <s v="GBP"/>
    <n v="1434395418"/>
    <n v="1431630618"/>
    <b v="0"/>
    <n v="4"/>
    <b v="0"/>
    <s v="theater/musical"/>
    <n v="3.267605633802817E-2"/>
    <n v="29"/>
    <x v="1"/>
    <s v="musical"/>
  </r>
  <r>
    <x v="2"/>
    <x v="0"/>
    <s v="USD"/>
    <n v="1479834023"/>
    <n v="1477238423"/>
    <b v="0"/>
    <n v="0"/>
    <b v="0"/>
    <s v="theater/musical"/>
    <n v="0"/>
    <e v="#DIV/0!"/>
    <x v="1"/>
    <s v="musical"/>
  </r>
  <r>
    <x v="2"/>
    <x v="0"/>
    <s v="USD"/>
    <n v="1404664592"/>
    <n v="1399480592"/>
    <b v="0"/>
    <n v="0"/>
    <b v="0"/>
    <s v="theater/musical"/>
    <n v="0"/>
    <e v="#DIV/0!"/>
    <x v="1"/>
    <s v="musical"/>
  </r>
  <r>
    <x v="2"/>
    <x v="0"/>
    <s v="USD"/>
    <n v="1436957022"/>
    <n v="1434365022"/>
    <b v="0"/>
    <n v="2"/>
    <b v="0"/>
    <s v="theater/musical"/>
    <n v="2.8E-3"/>
    <n v="17.5"/>
    <x v="1"/>
    <s v="musical"/>
  </r>
  <r>
    <x v="2"/>
    <x v="0"/>
    <s v="USD"/>
    <n v="1418769129"/>
    <n v="1416954729"/>
    <b v="0"/>
    <n v="24"/>
    <b v="0"/>
    <s v="theater/musical"/>
    <n v="0.59657142857142853"/>
    <n v="174"/>
    <x v="1"/>
    <s v="musical"/>
  </r>
  <r>
    <x v="2"/>
    <x v="1"/>
    <s v="GBP"/>
    <n v="1433685354"/>
    <n v="1431093354"/>
    <b v="0"/>
    <n v="1"/>
    <b v="0"/>
    <s v="theater/musical"/>
    <n v="0.01"/>
    <n v="50"/>
    <x v="1"/>
    <s v="musical"/>
  </r>
  <r>
    <x v="2"/>
    <x v="1"/>
    <s v="GBP"/>
    <n v="1440801000"/>
    <n v="1437042490"/>
    <b v="0"/>
    <n v="2"/>
    <b v="0"/>
    <s v="theater/musical"/>
    <n v="1.6666666666666666E-2"/>
    <n v="5"/>
    <x v="1"/>
    <s v="musical"/>
  </r>
  <r>
    <x v="2"/>
    <x v="0"/>
    <s v="USD"/>
    <n v="1484354556"/>
    <n v="1479170556"/>
    <b v="0"/>
    <n v="1"/>
    <b v="0"/>
    <s v="theater/musical"/>
    <n v="4.4444444444444447E-5"/>
    <n v="1"/>
    <x v="1"/>
    <s v="musical"/>
  </r>
  <r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x v="2"/>
    <x v="0"/>
    <s v="USD"/>
    <n v="1407691248"/>
    <n v="1405099248"/>
    <b v="0"/>
    <n v="5"/>
    <b v="0"/>
    <s v="theater/musical"/>
    <n v="1.4642857142857143E-2"/>
    <n v="205"/>
    <x v="1"/>
    <s v="musical"/>
  </r>
  <r>
    <x v="2"/>
    <x v="0"/>
    <s v="USD"/>
    <n v="1457734843"/>
    <n v="1455142843"/>
    <b v="0"/>
    <n v="4"/>
    <b v="0"/>
    <s v="theater/musical"/>
    <n v="4.02E-2"/>
    <n v="100.5"/>
    <x v="1"/>
    <s v="musical"/>
  </r>
  <r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x v="2"/>
    <x v="0"/>
    <s v="USD"/>
    <n v="1445482906"/>
    <n v="1442890906"/>
    <b v="0"/>
    <n v="0"/>
    <b v="0"/>
    <s v="theater/musical"/>
    <n v="0"/>
    <e v="#DIV/0!"/>
    <x v="1"/>
    <s v="musical"/>
  </r>
  <r>
    <x v="2"/>
    <x v="0"/>
    <s v="USD"/>
    <n v="1457133568"/>
    <n v="1454541568"/>
    <b v="0"/>
    <n v="40"/>
    <b v="0"/>
    <s v="theater/musical"/>
    <n v="0.19650000000000001"/>
    <n v="58.95"/>
    <x v="1"/>
    <s v="musical"/>
  </r>
  <r>
    <x v="2"/>
    <x v="0"/>
    <s v="USD"/>
    <n v="1469948400"/>
    <n v="1465172024"/>
    <b v="0"/>
    <n v="0"/>
    <b v="0"/>
    <s v="theater/musical"/>
    <n v="0"/>
    <e v="#DIV/0!"/>
    <x v="1"/>
    <s v="musical"/>
  </r>
  <r>
    <x v="2"/>
    <x v="0"/>
    <s v="USD"/>
    <n v="1411852640"/>
    <n v="1406668640"/>
    <b v="0"/>
    <n v="2"/>
    <b v="0"/>
    <s v="theater/musical"/>
    <n v="2.0000000000000002E-5"/>
    <n v="1.5"/>
    <x v="1"/>
    <s v="musical"/>
  </r>
  <r>
    <x v="2"/>
    <x v="2"/>
    <s v="AUD"/>
    <n v="1404022381"/>
    <n v="1402294381"/>
    <b v="0"/>
    <n v="1"/>
    <b v="0"/>
    <s v="theater/musical"/>
    <n v="6.6666666666666664E-4"/>
    <n v="5"/>
    <x v="1"/>
    <s v="musical"/>
  </r>
  <r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x v="0"/>
    <x v="1"/>
    <s v="GBP"/>
    <n v="1429955619"/>
    <n v="1424775219"/>
    <b v="0"/>
    <n v="24"/>
    <b v="1"/>
    <s v="theater/plays"/>
    <n v="1"/>
    <n v="41.666666666666664"/>
    <x v="1"/>
    <s v="plays"/>
  </r>
  <r>
    <x v="0"/>
    <x v="1"/>
    <s v="GBP"/>
    <n v="1406761200"/>
    <n v="1402403907"/>
    <b v="0"/>
    <n v="38"/>
    <b v="1"/>
    <s v="theater/plays"/>
    <n v="1.0125"/>
    <n v="53.289473684210527"/>
    <x v="1"/>
    <s v="plays"/>
  </r>
  <r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x v="0"/>
    <x v="1"/>
    <s v="GBP"/>
    <n v="1464692400"/>
    <n v="1461769373"/>
    <b v="0"/>
    <n v="19"/>
    <b v="1"/>
    <s v="theater/plays"/>
    <n v="3.3"/>
    <n v="43.421052631578945"/>
    <x v="1"/>
    <s v="plays"/>
  </r>
  <r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x v="0"/>
    <x v="0"/>
    <s v="USD"/>
    <n v="1405614823"/>
    <n v="1403022823"/>
    <b v="0"/>
    <n v="37"/>
    <b v="1"/>
    <s v="theater/plays"/>
    <n v="1.19238"/>
    <n v="48.339729729729726"/>
    <x v="1"/>
    <s v="plays"/>
  </r>
  <r>
    <x v="0"/>
    <x v="0"/>
    <s v="USD"/>
    <n v="1445659140"/>
    <n v="1444236216"/>
    <b v="0"/>
    <n v="20"/>
    <b v="1"/>
    <s v="theater/plays"/>
    <n v="1.0725"/>
    <n v="107.25"/>
    <x v="1"/>
    <s v="plays"/>
  </r>
  <r>
    <x v="0"/>
    <x v="0"/>
    <s v="USD"/>
    <n v="1426187582"/>
    <n v="1423599182"/>
    <b v="0"/>
    <n v="10"/>
    <b v="1"/>
    <s v="theater/plays"/>
    <n v="2.2799999999999998"/>
    <n v="57"/>
    <x v="1"/>
    <s v="plays"/>
  </r>
  <r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x v="0"/>
    <x v="1"/>
    <s v="GBP"/>
    <n v="1436110717"/>
    <n v="1433518717"/>
    <b v="0"/>
    <n v="20"/>
    <b v="1"/>
    <s v="theater/plays"/>
    <n v="1.4333333333333333"/>
    <n v="21.5"/>
    <x v="1"/>
    <s v="plays"/>
  </r>
  <r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x v="0"/>
    <x v="0"/>
    <s v="USD"/>
    <n v="1437364740"/>
    <n v="1434405044"/>
    <b v="0"/>
    <n v="41"/>
    <b v="1"/>
    <s v="theater/plays"/>
    <n v="1.06"/>
    <n v="64.634146341463421"/>
    <x v="1"/>
    <s v="plays"/>
  </r>
  <r>
    <x v="0"/>
    <x v="1"/>
    <s v="GBP"/>
    <n v="1470058860"/>
    <n v="1469026903"/>
    <b v="0"/>
    <n v="7"/>
    <b v="1"/>
    <s v="theater/plays"/>
    <n v="1.08"/>
    <n v="38.571428571428569"/>
    <x v="1"/>
    <s v="plays"/>
  </r>
  <r>
    <x v="0"/>
    <x v="0"/>
    <s v="USD"/>
    <n v="1434505214"/>
    <n v="1432690814"/>
    <b v="0"/>
    <n v="49"/>
    <b v="1"/>
    <s v="theater/plays"/>
    <n v="1.0542"/>
    <n v="107.57142857142857"/>
    <x v="1"/>
    <s v="plays"/>
  </r>
  <r>
    <x v="0"/>
    <x v="1"/>
    <s v="GBP"/>
    <n v="1430993394"/>
    <n v="1428401394"/>
    <b v="0"/>
    <n v="26"/>
    <b v="1"/>
    <s v="theater/plays"/>
    <n v="1.1916666666666667"/>
    <n v="27.5"/>
    <x v="1"/>
    <s v="plays"/>
  </r>
  <r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x v="0"/>
    <x v="0"/>
    <s v="USD"/>
    <n v="1420033187"/>
    <n v="1414845587"/>
    <b v="0"/>
    <n v="28"/>
    <b v="1"/>
    <s v="theater/plays"/>
    <n v="1"/>
    <n v="178.57142857142858"/>
    <x v="1"/>
    <s v="plays"/>
  </r>
  <r>
    <x v="0"/>
    <x v="0"/>
    <s v="USD"/>
    <n v="1472676371"/>
    <n v="1470948371"/>
    <b v="0"/>
    <n v="8"/>
    <b v="1"/>
    <s v="theater/plays"/>
    <n v="1.002"/>
    <n v="62.625"/>
    <x v="1"/>
    <s v="plays"/>
  </r>
  <r>
    <x v="0"/>
    <x v="0"/>
    <s v="USD"/>
    <n v="1464371211"/>
    <n v="1463161611"/>
    <b v="0"/>
    <n v="3"/>
    <b v="1"/>
    <s v="theater/plays"/>
    <n v="2.25"/>
    <n v="75"/>
    <x v="1"/>
    <s v="plays"/>
  </r>
  <r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x v="0"/>
    <x v="5"/>
    <s v="CAD"/>
    <n v="1417460940"/>
    <n v="1416516972"/>
    <b v="0"/>
    <n v="20"/>
    <b v="1"/>
    <s v="theater/plays"/>
    <n v="1.1666666666666667"/>
    <n v="70"/>
    <x v="1"/>
    <s v="plays"/>
  </r>
  <r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x v="0"/>
    <x v="1"/>
    <s v="GBP"/>
    <n v="1461278208"/>
    <n v="1459463808"/>
    <b v="0"/>
    <n v="8"/>
    <b v="1"/>
    <s v="theater/plays"/>
    <n v="1.6"/>
    <n v="40"/>
    <x v="1"/>
    <s v="plays"/>
  </r>
  <r>
    <x v="0"/>
    <x v="0"/>
    <s v="USD"/>
    <n v="1470197340"/>
    <n v="1467497652"/>
    <b v="0"/>
    <n v="14"/>
    <b v="1"/>
    <s v="theater/plays"/>
    <n v="1.125"/>
    <n v="64.285714285714292"/>
    <x v="1"/>
    <s v="plays"/>
  </r>
  <r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x v="0"/>
    <x v="11"/>
    <s v="SEK"/>
    <n v="1432314209"/>
    <n v="1429722209"/>
    <b v="0"/>
    <n v="100"/>
    <b v="1"/>
    <s v="theater/plays"/>
    <n v="1.00824"/>
    <n v="1008.24"/>
    <x v="1"/>
    <s v="plays"/>
  </r>
  <r>
    <x v="0"/>
    <x v="0"/>
    <s v="USD"/>
    <n v="1438226724"/>
    <n v="1433042724"/>
    <b v="0"/>
    <n v="32"/>
    <b v="1"/>
    <s v="theater/plays"/>
    <n v="1.0125"/>
    <n v="63.28125"/>
    <x v="1"/>
    <s v="plays"/>
  </r>
  <r>
    <x v="0"/>
    <x v="1"/>
    <s v="GBP"/>
    <n v="1459180229"/>
    <n v="1457023829"/>
    <b v="0"/>
    <n v="3"/>
    <b v="1"/>
    <s v="theater/plays"/>
    <n v="65"/>
    <n v="21.666666666666668"/>
    <x v="1"/>
    <s v="plays"/>
  </r>
  <r>
    <x v="2"/>
    <x v="0"/>
    <s v="USD"/>
    <n v="1405882287"/>
    <n v="1400698287"/>
    <b v="1"/>
    <n v="34"/>
    <b v="0"/>
    <s v="theater/plays"/>
    <n v="8.72E-2"/>
    <n v="25.647058823529413"/>
    <x v="1"/>
    <s v="plays"/>
  </r>
  <r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x v="2"/>
    <x v="0"/>
    <s v="USD"/>
    <n v="1412405940"/>
    <n v="1409721542"/>
    <b v="1"/>
    <n v="8"/>
    <b v="0"/>
    <s v="theater/plays"/>
    <n v="2.7E-2"/>
    <n v="23.625"/>
    <x v="1"/>
    <s v="plays"/>
  </r>
  <r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x v="2"/>
    <x v="0"/>
    <s v="USD"/>
    <n v="1420081143"/>
    <n v="1417489143"/>
    <b v="1"/>
    <n v="4"/>
    <b v="0"/>
    <s v="theater/plays"/>
    <n v="3.7999999999999999E-2"/>
    <n v="9.5"/>
    <x v="1"/>
    <s v="plays"/>
  </r>
  <r>
    <x v="2"/>
    <x v="1"/>
    <s v="GBP"/>
    <n v="1437129179"/>
    <n v="1434537179"/>
    <b v="1"/>
    <n v="24"/>
    <b v="0"/>
    <s v="theater/plays"/>
    <n v="0.34079999999999999"/>
    <n v="35.5"/>
    <x v="1"/>
    <s v="plays"/>
  </r>
  <r>
    <x v="2"/>
    <x v="0"/>
    <s v="USD"/>
    <n v="1427427276"/>
    <n v="1425270876"/>
    <b v="0"/>
    <n v="2"/>
    <b v="0"/>
    <s v="theater/plays"/>
    <n v="2E-3"/>
    <n v="10"/>
    <x v="1"/>
    <s v="plays"/>
  </r>
  <r>
    <x v="2"/>
    <x v="0"/>
    <s v="USD"/>
    <n v="1409602178"/>
    <n v="1406578178"/>
    <b v="0"/>
    <n v="2"/>
    <b v="0"/>
    <s v="theater/plays"/>
    <n v="2.5999999999999998E-4"/>
    <n v="13"/>
    <x v="1"/>
    <s v="plays"/>
  </r>
  <r>
    <x v="2"/>
    <x v="0"/>
    <s v="USD"/>
    <n v="1431206058"/>
    <n v="1428614058"/>
    <b v="0"/>
    <n v="20"/>
    <b v="0"/>
    <s v="theater/plays"/>
    <n v="0.16254545454545455"/>
    <n v="89.4"/>
    <x v="1"/>
    <s v="plays"/>
  </r>
  <r>
    <x v="2"/>
    <x v="0"/>
    <s v="USD"/>
    <n v="1427408271"/>
    <n v="1424819871"/>
    <b v="0"/>
    <n v="1"/>
    <b v="0"/>
    <s v="theater/plays"/>
    <n v="2.5000000000000001E-2"/>
    <n v="25"/>
    <x v="1"/>
    <s v="plays"/>
  </r>
  <r>
    <x v="2"/>
    <x v="0"/>
    <s v="USD"/>
    <n v="1425833403"/>
    <n v="1423245003"/>
    <b v="0"/>
    <n v="1"/>
    <b v="0"/>
    <s v="theater/plays"/>
    <n v="2.0000000000000001E-4"/>
    <n v="1"/>
    <x v="1"/>
    <s v="plays"/>
  </r>
  <r>
    <x v="2"/>
    <x v="0"/>
    <s v="USD"/>
    <n v="1406913120"/>
    <n v="1404927690"/>
    <b v="0"/>
    <n v="4"/>
    <b v="0"/>
    <s v="theater/plays"/>
    <n v="5.1999999999999998E-2"/>
    <n v="65"/>
    <x v="1"/>
    <s v="plays"/>
  </r>
  <r>
    <x v="2"/>
    <x v="1"/>
    <s v="GBP"/>
    <n v="1432328400"/>
    <n v="1430734844"/>
    <b v="0"/>
    <n v="1"/>
    <b v="0"/>
    <s v="theater/plays"/>
    <n v="0.02"/>
    <n v="10"/>
    <x v="1"/>
    <s v="plays"/>
  </r>
  <r>
    <x v="2"/>
    <x v="0"/>
    <s v="USD"/>
    <n v="1403730000"/>
    <n v="1401485207"/>
    <b v="0"/>
    <n v="1"/>
    <b v="0"/>
    <s v="theater/plays"/>
    <n v="4.0000000000000002E-4"/>
    <n v="1"/>
    <x v="1"/>
    <s v="plays"/>
  </r>
  <r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x v="2"/>
    <x v="0"/>
    <s v="USD"/>
    <n v="1415828820"/>
    <n v="1412258977"/>
    <b v="0"/>
    <n v="1"/>
    <b v="0"/>
    <s v="theater/plays"/>
    <n v="0.05"/>
    <n v="100"/>
    <x v="1"/>
    <s v="plays"/>
  </r>
  <r>
    <x v="2"/>
    <x v="0"/>
    <s v="USD"/>
    <n v="1473699540"/>
    <n v="1472451356"/>
    <b v="0"/>
    <n v="1"/>
    <b v="0"/>
    <s v="theater/plays"/>
    <n v="1.3333333333333334E-4"/>
    <n v="1"/>
    <x v="1"/>
    <s v="plays"/>
  </r>
  <r>
    <x v="2"/>
    <x v="0"/>
    <s v="USD"/>
    <n v="1446739905"/>
    <n v="1441552305"/>
    <b v="0"/>
    <n v="0"/>
    <b v="0"/>
    <s v="theater/plays"/>
    <n v="0"/>
    <e v="#DIV/0!"/>
    <x v="1"/>
    <s v="plays"/>
  </r>
  <r>
    <x v="2"/>
    <x v="0"/>
    <s v="USD"/>
    <n v="1447799054"/>
    <n v="1445203454"/>
    <b v="0"/>
    <n v="3"/>
    <b v="0"/>
    <s v="theater/plays"/>
    <n v="1.2E-2"/>
    <n v="20"/>
    <x v="1"/>
    <s v="plays"/>
  </r>
  <r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x v="2"/>
    <x v="0"/>
    <s v="USD"/>
    <n v="1458703740"/>
    <n v="1454453021"/>
    <b v="0"/>
    <n v="2"/>
    <b v="0"/>
    <s v="theater/plays"/>
    <n v="5.4999999999999997E-3"/>
    <n v="5.5"/>
    <x v="1"/>
    <s v="plays"/>
  </r>
  <r>
    <x v="2"/>
    <x v="0"/>
    <s v="USD"/>
    <n v="1466278339"/>
    <n v="1463686339"/>
    <b v="0"/>
    <n v="5"/>
    <b v="0"/>
    <s v="theater/plays"/>
    <n v="0.1255"/>
    <n v="50.2"/>
    <x v="1"/>
    <s v="plays"/>
  </r>
  <r>
    <x v="1"/>
    <x v="1"/>
    <s v="GBP"/>
    <n v="1410191405"/>
    <n v="1408031405"/>
    <b v="0"/>
    <n v="1"/>
    <b v="0"/>
    <s v="theater/musical"/>
    <n v="2E-3"/>
    <n v="10"/>
    <x v="1"/>
    <s v="musical"/>
  </r>
  <r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x v="1"/>
    <x v="0"/>
    <s v="USD"/>
    <n v="1404360478"/>
    <n v="1401768478"/>
    <b v="0"/>
    <n v="10"/>
    <b v="0"/>
    <s v="theater/musical"/>
    <n v="0.15"/>
    <n v="150"/>
    <x v="1"/>
    <s v="musical"/>
  </r>
  <r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x v="1"/>
    <x v="0"/>
    <s v="USD"/>
    <n v="1439522996"/>
    <n v="1435202996"/>
    <b v="0"/>
    <n v="0"/>
    <b v="0"/>
    <s v="theater/musical"/>
    <n v="0"/>
    <e v="#DIV/0!"/>
    <x v="1"/>
    <s v="musical"/>
  </r>
  <r>
    <x v="1"/>
    <x v="0"/>
    <s v="USD"/>
    <n v="1444322535"/>
    <n v="1441730535"/>
    <b v="0"/>
    <n v="0"/>
    <b v="0"/>
    <s v="theater/musical"/>
    <n v="0"/>
    <e v="#DIV/0!"/>
    <x v="1"/>
    <s v="musical"/>
  </r>
  <r>
    <x v="1"/>
    <x v="4"/>
    <s v="NZD"/>
    <n v="1422061200"/>
    <n v="1420244622"/>
    <b v="0"/>
    <n v="0"/>
    <b v="0"/>
    <s v="theater/musical"/>
    <n v="0"/>
    <e v="#DIV/0!"/>
    <x v="1"/>
    <s v="musical"/>
  </r>
  <r>
    <x v="1"/>
    <x v="8"/>
    <s v="DKK"/>
    <n v="1472896800"/>
    <n v="1472804365"/>
    <b v="0"/>
    <n v="0"/>
    <b v="0"/>
    <s v="theater/musical"/>
    <n v="0"/>
    <e v="#DIV/0!"/>
    <x v="1"/>
    <s v="musical"/>
  </r>
  <r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x v="1"/>
    <x v="0"/>
    <s v="USD"/>
    <n v="1435636740"/>
    <n v="1433014746"/>
    <b v="0"/>
    <n v="1"/>
    <b v="0"/>
    <s v="theater/musical"/>
    <n v="5.5555555555555556E-4"/>
    <n v="10"/>
    <x v="1"/>
    <s v="musical"/>
  </r>
  <r>
    <x v="1"/>
    <x v="1"/>
    <s v="GBP"/>
    <n v="1422218396"/>
    <n v="1419626396"/>
    <b v="0"/>
    <n v="0"/>
    <b v="0"/>
    <s v="theater/musical"/>
    <n v="0"/>
    <e v="#DIV/0!"/>
    <x v="1"/>
    <s v="musical"/>
  </r>
  <r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x v="1"/>
    <x v="0"/>
    <s v="USD"/>
    <n v="1487550399"/>
    <n v="1484958399"/>
    <b v="0"/>
    <n v="1"/>
    <b v="0"/>
    <s v="theater/musical"/>
    <n v="0.05"/>
    <n v="25"/>
    <x v="1"/>
    <s v="musical"/>
  </r>
  <r>
    <x v="1"/>
    <x v="2"/>
    <s v="AUD"/>
    <n v="1454281380"/>
    <n v="1451950570"/>
    <b v="0"/>
    <n v="0"/>
    <b v="0"/>
    <s v="theater/musical"/>
    <n v="0"/>
    <e v="#DIV/0!"/>
    <x v="1"/>
    <s v="musical"/>
  </r>
  <r>
    <x v="1"/>
    <x v="1"/>
    <s v="GBP"/>
    <n v="1409668069"/>
    <n v="1407076069"/>
    <b v="0"/>
    <n v="0"/>
    <b v="0"/>
    <s v="theater/musical"/>
    <n v="0"/>
    <e v="#DIV/0!"/>
    <x v="1"/>
    <s v="musical"/>
  </r>
  <r>
    <x v="1"/>
    <x v="0"/>
    <s v="USD"/>
    <n v="1427479192"/>
    <n v="1425322792"/>
    <b v="0"/>
    <n v="0"/>
    <b v="0"/>
    <s v="theater/musical"/>
    <n v="0"/>
    <e v="#DIV/0!"/>
    <x v="1"/>
    <s v="musical"/>
  </r>
  <r>
    <x v="1"/>
    <x v="0"/>
    <s v="USD"/>
    <n v="1462834191"/>
    <n v="1460242191"/>
    <b v="0"/>
    <n v="0"/>
    <b v="0"/>
    <s v="theater/musical"/>
    <n v="0"/>
    <e v="#DIV/0!"/>
    <x v="1"/>
    <s v="musical"/>
  </r>
  <r>
    <x v="1"/>
    <x v="2"/>
    <s v="AUD"/>
    <n v="1418275702"/>
    <n v="1415683702"/>
    <b v="0"/>
    <n v="0"/>
    <b v="0"/>
    <s v="theater/musical"/>
    <n v="0"/>
    <e v="#DIV/0!"/>
    <x v="1"/>
    <s v="musical"/>
  </r>
  <r>
    <x v="1"/>
    <x v="0"/>
    <s v="USD"/>
    <n v="1430517600"/>
    <n v="1426538129"/>
    <b v="0"/>
    <n v="2"/>
    <b v="0"/>
    <s v="theater/musical"/>
    <n v="1.7500000000000002E-2"/>
    <n v="17.5"/>
    <x v="1"/>
    <s v="musical"/>
  </r>
  <r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x v="2"/>
    <x v="0"/>
    <s v="USD"/>
    <n v="1439662344"/>
    <n v="1434478344"/>
    <b v="0"/>
    <n v="8"/>
    <b v="0"/>
    <s v="theater/plays"/>
    <n v="0.16826666666666668"/>
    <n v="315.5"/>
    <x v="1"/>
    <s v="plays"/>
  </r>
  <r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x v="2"/>
    <x v="0"/>
    <s v="USD"/>
    <n v="1408863600"/>
    <n v="1408203557"/>
    <b v="0"/>
    <n v="0"/>
    <b v="0"/>
    <s v="theater/plays"/>
    <n v="0"/>
    <e v="#DIV/0!"/>
    <x v="1"/>
    <s v="plays"/>
  </r>
  <r>
    <x v="2"/>
    <x v="0"/>
    <s v="USD"/>
    <n v="1404194400"/>
    <n v="1400600840"/>
    <b v="0"/>
    <n v="84"/>
    <b v="0"/>
    <s v="theater/plays"/>
    <n v="0.2155"/>
    <n v="128.27380952380952"/>
    <x v="1"/>
    <s v="plays"/>
  </r>
  <r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x v="2"/>
    <x v="0"/>
    <s v="USD"/>
    <n v="1425103218"/>
    <n v="1422424818"/>
    <b v="0"/>
    <n v="1"/>
    <b v="0"/>
    <s v="theater/plays"/>
    <n v="0.05"/>
    <n v="50"/>
    <x v="1"/>
    <s v="plays"/>
  </r>
  <r>
    <x v="2"/>
    <x v="0"/>
    <s v="USD"/>
    <n v="1402979778"/>
    <n v="1401770178"/>
    <b v="0"/>
    <n v="4"/>
    <b v="0"/>
    <s v="theater/plays"/>
    <n v="0.10625"/>
    <n v="42.5"/>
    <x v="1"/>
    <s v="plays"/>
  </r>
  <r>
    <x v="2"/>
    <x v="4"/>
    <s v="NZD"/>
    <n v="1420750683"/>
    <n v="1418158683"/>
    <b v="0"/>
    <n v="10"/>
    <b v="0"/>
    <s v="theater/plays"/>
    <n v="0.17599999999999999"/>
    <n v="44"/>
    <x v="1"/>
    <s v="plays"/>
  </r>
  <r>
    <x v="2"/>
    <x v="1"/>
    <s v="GBP"/>
    <n v="1439827200"/>
    <n v="1436355270"/>
    <b v="0"/>
    <n v="16"/>
    <b v="0"/>
    <s v="theater/plays"/>
    <n v="0.3256"/>
    <n v="50.875"/>
    <x v="1"/>
    <s v="plays"/>
  </r>
  <r>
    <x v="2"/>
    <x v="0"/>
    <s v="USD"/>
    <n v="1407868561"/>
    <n v="1406140561"/>
    <b v="0"/>
    <n v="2"/>
    <b v="0"/>
    <s v="theater/plays"/>
    <n v="1.2500000000000001E-2"/>
    <n v="62.5"/>
    <x v="1"/>
    <s v="plays"/>
  </r>
  <r>
    <x v="2"/>
    <x v="0"/>
    <s v="USD"/>
    <n v="1433988791"/>
    <n v="1431396791"/>
    <b v="0"/>
    <n v="5"/>
    <b v="0"/>
    <s v="theater/plays"/>
    <n v="5.3999999999999999E-2"/>
    <n v="27"/>
    <x v="1"/>
    <s v="plays"/>
  </r>
  <r>
    <x v="2"/>
    <x v="0"/>
    <s v="USD"/>
    <n v="1450554599"/>
    <n v="1447098599"/>
    <b v="0"/>
    <n v="1"/>
    <b v="0"/>
    <s v="theater/plays"/>
    <n v="8.3333333333333332E-3"/>
    <n v="25"/>
    <x v="1"/>
    <s v="plays"/>
  </r>
  <r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x v="2"/>
    <x v="0"/>
    <s v="USD"/>
    <n v="1439581080"/>
    <n v="1435709765"/>
    <b v="0"/>
    <n v="0"/>
    <b v="0"/>
    <s v="theater/plays"/>
    <n v="0"/>
    <e v="#DIV/0!"/>
    <x v="1"/>
    <s v="plays"/>
  </r>
  <r>
    <x v="2"/>
    <x v="0"/>
    <s v="USD"/>
    <n v="1429074240"/>
    <n v="1427866200"/>
    <b v="0"/>
    <n v="2"/>
    <b v="0"/>
    <s v="theater/plays"/>
    <n v="2.9999999999999997E-4"/>
    <n v="1.5"/>
    <x v="1"/>
    <s v="plays"/>
  </r>
  <r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x v="2"/>
    <x v="1"/>
    <s v="GBP"/>
    <n v="1435325100"/>
    <n v="1432072893"/>
    <b v="0"/>
    <n v="16"/>
    <b v="0"/>
    <s v="theater/plays"/>
    <n v="0.67333333333333334"/>
    <n v="63.125"/>
    <x v="1"/>
    <s v="plays"/>
  </r>
  <r>
    <x v="2"/>
    <x v="0"/>
    <s v="USD"/>
    <n v="1414354080"/>
    <n v="1411587606"/>
    <b v="0"/>
    <n v="4"/>
    <b v="0"/>
    <s v="theater/plays"/>
    <n v="0.153"/>
    <n v="38.25"/>
    <x v="1"/>
    <s v="plays"/>
  </r>
  <r>
    <x v="2"/>
    <x v="0"/>
    <s v="USD"/>
    <n v="1406603696"/>
    <n v="1405307696"/>
    <b v="0"/>
    <n v="4"/>
    <b v="0"/>
    <s v="theater/plays"/>
    <n v="8.666666666666667E-2"/>
    <n v="16.25"/>
    <x v="1"/>
    <s v="plays"/>
  </r>
  <r>
    <x v="2"/>
    <x v="0"/>
    <s v="USD"/>
    <n v="1410424642"/>
    <n v="1407832642"/>
    <b v="0"/>
    <n v="4"/>
    <b v="0"/>
    <s v="theater/plays"/>
    <n v="2.2499999999999998E-3"/>
    <n v="33.75"/>
    <x v="1"/>
    <s v="plays"/>
  </r>
  <r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x v="2"/>
    <x v="0"/>
    <s v="USD"/>
    <n v="1429936500"/>
    <n v="1424759330"/>
    <b v="0"/>
    <n v="1"/>
    <b v="0"/>
    <s v="theater/plays"/>
    <n v="6.666666666666667E-5"/>
    <n v="1"/>
    <x v="1"/>
    <s v="plays"/>
  </r>
  <r>
    <x v="2"/>
    <x v="0"/>
    <s v="USD"/>
    <n v="1448863449"/>
    <n v="1446267849"/>
    <b v="0"/>
    <n v="7"/>
    <b v="0"/>
    <s v="theater/plays"/>
    <n v="0.1"/>
    <n v="142.85714285714286"/>
    <x v="1"/>
    <s v="plays"/>
  </r>
  <r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x v="2"/>
    <x v="1"/>
    <s v="GBP"/>
    <n v="1464824309"/>
    <n v="1462232309"/>
    <b v="0"/>
    <n v="1"/>
    <b v="0"/>
    <s v="theater/plays"/>
    <n v="3.3333333333333335E-3"/>
    <n v="5"/>
    <x v="1"/>
    <s v="plays"/>
  </r>
  <r>
    <x v="2"/>
    <x v="8"/>
    <s v="DKK"/>
    <n v="1464952752"/>
    <n v="1462360752"/>
    <b v="0"/>
    <n v="0"/>
    <b v="0"/>
    <s v="theater/plays"/>
    <n v="0"/>
    <e v="#DIV/0!"/>
    <x v="1"/>
    <s v="plays"/>
  </r>
  <r>
    <x v="2"/>
    <x v="1"/>
    <s v="GBP"/>
    <n v="1410439161"/>
    <n v="1407847161"/>
    <b v="0"/>
    <n v="1"/>
    <b v="0"/>
    <s v="theater/plays"/>
    <n v="2.8571428571428571E-3"/>
    <n v="10"/>
    <x v="1"/>
    <s v="plays"/>
  </r>
  <r>
    <x v="2"/>
    <x v="1"/>
    <s v="GBP"/>
    <n v="1407168000"/>
    <n v="1406131023"/>
    <b v="0"/>
    <n v="3"/>
    <b v="0"/>
    <s v="theater/plays"/>
    <n v="2E-3"/>
    <n v="40"/>
    <x v="1"/>
    <s v="plays"/>
  </r>
  <r>
    <x v="2"/>
    <x v="1"/>
    <s v="GBP"/>
    <n v="1453075200"/>
    <n v="1450628773"/>
    <b v="0"/>
    <n v="3"/>
    <b v="0"/>
    <s v="theater/plays"/>
    <n v="1.7999999999999999E-2"/>
    <n v="30"/>
    <x v="1"/>
    <s v="plays"/>
  </r>
  <r>
    <x v="2"/>
    <x v="1"/>
    <s v="GBP"/>
    <n v="1479032260"/>
    <n v="1476436660"/>
    <b v="0"/>
    <n v="3"/>
    <b v="0"/>
    <s v="theater/plays"/>
    <n v="5.3999999999999999E-2"/>
    <n v="45"/>
    <x v="1"/>
    <s v="plays"/>
  </r>
  <r>
    <x v="2"/>
    <x v="1"/>
    <s v="GBP"/>
    <n v="1414346400"/>
    <n v="1413291655"/>
    <b v="0"/>
    <n v="0"/>
    <b v="0"/>
    <s v="theater/plays"/>
    <n v="0"/>
    <e v="#DIV/0!"/>
    <x v="1"/>
    <s v="plays"/>
  </r>
  <r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x v="2"/>
    <x v="0"/>
    <s v="USD"/>
    <n v="1403823722"/>
    <n v="1401231722"/>
    <b v="0"/>
    <n v="40"/>
    <b v="0"/>
    <s v="theater/plays"/>
    <n v="0.15266666666666667"/>
    <n v="57.25"/>
    <x v="1"/>
    <s v="plays"/>
  </r>
  <r>
    <x v="2"/>
    <x v="0"/>
    <s v="USD"/>
    <n v="1406753639"/>
    <n v="1404161639"/>
    <b v="0"/>
    <n v="3"/>
    <b v="0"/>
    <s v="theater/plays"/>
    <n v="0.1"/>
    <n v="5"/>
    <x v="1"/>
    <s v="plays"/>
  </r>
  <r>
    <x v="2"/>
    <x v="2"/>
    <s v="AUD"/>
    <n v="1419645748"/>
    <n v="1417053748"/>
    <b v="0"/>
    <n v="1"/>
    <b v="0"/>
    <s v="theater/plays"/>
    <n v="3.0000000000000001E-3"/>
    <n v="15"/>
    <x v="1"/>
    <s v="plays"/>
  </r>
  <r>
    <x v="2"/>
    <x v="1"/>
    <s v="GBP"/>
    <n v="1407565504"/>
    <n v="1404973504"/>
    <b v="0"/>
    <n v="2"/>
    <b v="0"/>
    <s v="theater/plays"/>
    <n v="0.01"/>
    <n v="12.5"/>
    <x v="1"/>
    <s v="plays"/>
  </r>
  <r>
    <x v="2"/>
    <x v="0"/>
    <s v="USD"/>
    <n v="1444971540"/>
    <n v="1442593427"/>
    <b v="0"/>
    <n v="7"/>
    <b v="0"/>
    <s v="theater/plays"/>
    <n v="0.13020000000000001"/>
    <n v="93"/>
    <x v="1"/>
    <s v="plays"/>
  </r>
  <r>
    <x v="2"/>
    <x v="0"/>
    <s v="USD"/>
    <n v="1474228265"/>
    <n v="1471636265"/>
    <b v="0"/>
    <n v="14"/>
    <b v="0"/>
    <s v="theater/plays"/>
    <n v="2.265E-2"/>
    <n v="32.357142857142854"/>
    <x v="1"/>
    <s v="plays"/>
  </r>
  <r>
    <x v="2"/>
    <x v="2"/>
    <s v="AUD"/>
    <n v="1459490400"/>
    <n v="1457078868"/>
    <b v="0"/>
    <n v="0"/>
    <b v="0"/>
    <s v="theater/plays"/>
    <n v="0"/>
    <e v="#DIV/0!"/>
    <x v="1"/>
    <s v="plays"/>
  </r>
  <r>
    <x v="2"/>
    <x v="0"/>
    <s v="USD"/>
    <n v="1441510707"/>
    <n v="1439350707"/>
    <b v="0"/>
    <n v="0"/>
    <b v="0"/>
    <s v="theater/plays"/>
    <n v="0"/>
    <e v="#DIV/0!"/>
    <x v="1"/>
    <s v="plays"/>
  </r>
  <r>
    <x v="2"/>
    <x v="0"/>
    <s v="USD"/>
    <n v="1458097364"/>
    <n v="1455508964"/>
    <b v="0"/>
    <n v="1"/>
    <b v="0"/>
    <s v="theater/plays"/>
    <n v="8.3333333333333331E-5"/>
    <n v="1"/>
    <x v="1"/>
    <s v="plays"/>
  </r>
  <r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x v="2"/>
    <x v="0"/>
    <s v="USD"/>
    <n v="1443704400"/>
    <n v="1439827639"/>
    <b v="0"/>
    <n v="12"/>
    <b v="0"/>
    <s v="theater/plays"/>
    <n v="0.11"/>
    <n v="45.833333333333336"/>
    <x v="1"/>
    <s v="plays"/>
  </r>
  <r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x v="2"/>
    <x v="0"/>
    <s v="USD"/>
    <n v="1480576720"/>
    <n v="1477981120"/>
    <b v="0"/>
    <n v="0"/>
    <b v="0"/>
    <s v="theater/plays"/>
    <n v="0"/>
    <e v="#DIV/0!"/>
    <x v="1"/>
    <s v="plays"/>
  </r>
  <r>
    <x v="2"/>
    <x v="0"/>
    <s v="USD"/>
    <n v="1468249760"/>
    <n v="1465830560"/>
    <b v="0"/>
    <n v="10"/>
    <b v="0"/>
    <s v="theater/plays"/>
    <n v="0.86135181975736563"/>
    <n v="248.5"/>
    <x v="1"/>
    <s v="plays"/>
  </r>
  <r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x v="2"/>
    <x v="2"/>
    <s v="AUD"/>
    <n v="1412656200"/>
    <n v="1412328979"/>
    <b v="0"/>
    <n v="1"/>
    <b v="0"/>
    <s v="theater/plays"/>
    <n v="1E-3"/>
    <n v="5"/>
    <x v="1"/>
    <s v="plays"/>
  </r>
  <r>
    <x v="2"/>
    <x v="0"/>
    <s v="USD"/>
    <n v="1420199351"/>
    <n v="1416311351"/>
    <b v="0"/>
    <n v="2"/>
    <b v="0"/>
    <s v="theater/plays"/>
    <n v="2.2000000000000001E-3"/>
    <n v="5.5"/>
    <x v="1"/>
    <s v="plays"/>
  </r>
  <r>
    <x v="2"/>
    <x v="0"/>
    <s v="USD"/>
    <n v="1416877200"/>
    <n v="1414505137"/>
    <b v="0"/>
    <n v="2"/>
    <b v="0"/>
    <s v="theater/plays"/>
    <n v="9.0909090909090905E-3"/>
    <n v="25"/>
    <x v="1"/>
    <s v="plays"/>
  </r>
  <r>
    <x v="2"/>
    <x v="0"/>
    <s v="USD"/>
    <n v="1434490914"/>
    <n v="1429306914"/>
    <b v="0"/>
    <n v="0"/>
    <b v="0"/>
    <s v="theater/plays"/>
    <n v="0"/>
    <e v="#DIV/0!"/>
    <x v="1"/>
    <s v="plays"/>
  </r>
  <r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x v="2"/>
    <x v="0"/>
    <s v="USD"/>
    <n v="1440690875"/>
    <n v="1438098875"/>
    <b v="0"/>
    <n v="0"/>
    <b v="0"/>
    <s v="theater/plays"/>
    <n v="0"/>
    <e v="#DIV/0!"/>
    <x v="1"/>
    <s v="plays"/>
  </r>
  <r>
    <x v="2"/>
    <x v="0"/>
    <s v="USD"/>
    <n v="1431717268"/>
    <n v="1429125268"/>
    <b v="0"/>
    <n v="1"/>
    <b v="0"/>
    <s v="theater/plays"/>
    <n v="2.5000000000000001E-3"/>
    <n v="5"/>
    <x v="1"/>
    <s v="plays"/>
  </r>
  <r>
    <x v="2"/>
    <x v="0"/>
    <s v="USD"/>
    <n v="1425110400"/>
    <n v="1422388822"/>
    <b v="0"/>
    <n v="5"/>
    <b v="0"/>
    <s v="theater/plays"/>
    <n v="3.2500000000000001E-2"/>
    <n v="39"/>
    <x v="1"/>
    <s v="plays"/>
  </r>
  <r>
    <x v="2"/>
    <x v="0"/>
    <s v="USD"/>
    <n v="1475378744"/>
    <n v="1472786744"/>
    <b v="0"/>
    <n v="2"/>
    <b v="0"/>
    <s v="theater/plays"/>
    <n v="3.3666666666666664E-2"/>
    <n v="50.5"/>
    <x v="1"/>
    <s v="plays"/>
  </r>
  <r>
    <x v="2"/>
    <x v="2"/>
    <s v="AUD"/>
    <n v="1410076123"/>
    <n v="1404892123"/>
    <b v="0"/>
    <n v="0"/>
    <b v="0"/>
    <s v="theater/plays"/>
    <n v="0"/>
    <e v="#DIV/0!"/>
    <x v="1"/>
    <s v="plays"/>
  </r>
  <r>
    <x v="2"/>
    <x v="2"/>
    <s v="AUD"/>
    <n v="1423623221"/>
    <n v="1421031221"/>
    <b v="0"/>
    <n v="32"/>
    <b v="0"/>
    <s v="theater/plays"/>
    <n v="0.15770000000000001"/>
    <n v="49.28125"/>
    <x v="1"/>
    <s v="plays"/>
  </r>
  <r>
    <x v="2"/>
    <x v="0"/>
    <s v="USD"/>
    <n v="1460140500"/>
    <n v="1457628680"/>
    <b v="0"/>
    <n v="1"/>
    <b v="0"/>
    <s v="theater/plays"/>
    <n v="6.2500000000000003E-3"/>
    <n v="25"/>
    <x v="1"/>
    <s v="plays"/>
  </r>
  <r>
    <x v="2"/>
    <x v="17"/>
    <s v="EUR"/>
    <n v="1462301342"/>
    <n v="1457120942"/>
    <b v="0"/>
    <n v="1"/>
    <b v="0"/>
    <s v="theater/plays"/>
    <n v="5.0000000000000004E-6"/>
    <n v="1"/>
    <x v="1"/>
    <s v="plays"/>
  </r>
  <r>
    <x v="2"/>
    <x v="0"/>
    <s v="USD"/>
    <n v="1445885890"/>
    <n v="1440701890"/>
    <b v="0"/>
    <n v="1"/>
    <b v="0"/>
    <s v="theater/plays"/>
    <n v="9.6153846153846159E-4"/>
    <n v="25"/>
    <x v="1"/>
    <s v="plays"/>
  </r>
  <r>
    <x v="2"/>
    <x v="0"/>
    <s v="USD"/>
    <n v="1469834940"/>
    <n v="1467162586"/>
    <b v="0"/>
    <n v="0"/>
    <b v="0"/>
    <s v="theater/plays"/>
    <n v="0"/>
    <e v="#DIV/0!"/>
    <x v="1"/>
    <s v="plays"/>
  </r>
  <r>
    <x v="2"/>
    <x v="5"/>
    <s v="CAD"/>
    <n v="1405352264"/>
    <n v="1400168264"/>
    <b v="0"/>
    <n v="0"/>
    <b v="0"/>
    <s v="theater/plays"/>
    <n v="0"/>
    <e v="#DIV/0!"/>
    <x v="1"/>
    <s v="plays"/>
  </r>
  <r>
    <x v="2"/>
    <x v="0"/>
    <s v="USD"/>
    <n v="1448745741"/>
    <n v="1446150141"/>
    <b v="0"/>
    <n v="8"/>
    <b v="0"/>
    <s v="theater/plays"/>
    <n v="0.24285714285714285"/>
    <n v="53.125"/>
    <x v="1"/>
    <s v="plays"/>
  </r>
  <r>
    <x v="2"/>
    <x v="0"/>
    <s v="USD"/>
    <n v="1461543600"/>
    <n v="1459203727"/>
    <b v="0"/>
    <n v="0"/>
    <b v="0"/>
    <s v="theater/plays"/>
    <n v="0"/>
    <e v="#DIV/0!"/>
    <x v="1"/>
    <s v="plays"/>
  </r>
  <r>
    <x v="2"/>
    <x v="0"/>
    <s v="USD"/>
    <n v="1468020354"/>
    <n v="1464045954"/>
    <b v="0"/>
    <n v="1"/>
    <b v="0"/>
    <s v="theater/plays"/>
    <n v="2.5000000000000001E-4"/>
    <n v="7"/>
    <x v="1"/>
    <s v="plays"/>
  </r>
  <r>
    <x v="2"/>
    <x v="0"/>
    <s v="USD"/>
    <n v="1406988000"/>
    <n v="1403822912"/>
    <b v="0"/>
    <n v="16"/>
    <b v="0"/>
    <s v="theater/plays"/>
    <n v="0.32050000000000001"/>
    <n v="40.0625"/>
    <x v="1"/>
    <s v="plays"/>
  </r>
  <r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x v="2"/>
    <x v="0"/>
    <s v="USD"/>
    <n v="1451852256"/>
    <n v="1449260256"/>
    <b v="0"/>
    <n v="4"/>
    <b v="0"/>
    <s v="theater/plays"/>
    <n v="1.4999999999999999E-2"/>
    <n v="11.25"/>
    <x v="1"/>
    <s v="plays"/>
  </r>
  <r>
    <x v="2"/>
    <x v="1"/>
    <s v="GBP"/>
    <n v="1399584210"/>
    <n v="1397683410"/>
    <b v="0"/>
    <n v="2"/>
    <b v="0"/>
    <s v="theater/plays"/>
    <n v="4.1999999999999997E-3"/>
    <n v="10.5"/>
    <x v="1"/>
    <s v="plays"/>
  </r>
  <r>
    <x v="2"/>
    <x v="1"/>
    <s v="GBP"/>
    <n v="1448722494"/>
    <n v="1446562494"/>
    <b v="0"/>
    <n v="3"/>
    <b v="0"/>
    <s v="theater/plays"/>
    <n v="3.214285714285714E-2"/>
    <n v="15"/>
    <x v="1"/>
    <s v="plays"/>
  </r>
  <r>
    <x v="2"/>
    <x v="5"/>
    <s v="CAD"/>
    <n v="1447821717"/>
    <n v="1445226117"/>
    <b v="0"/>
    <n v="0"/>
    <b v="0"/>
    <s v="theater/plays"/>
    <n v="0"/>
    <e v="#DIV/0!"/>
    <x v="1"/>
    <s v="plays"/>
  </r>
  <r>
    <x v="2"/>
    <x v="0"/>
    <s v="USD"/>
    <n v="1429460386"/>
    <n v="1424279986"/>
    <b v="0"/>
    <n v="3"/>
    <b v="0"/>
    <s v="theater/plays"/>
    <n v="6.3E-2"/>
    <n v="42"/>
    <x v="1"/>
    <s v="plays"/>
  </r>
  <r>
    <x v="2"/>
    <x v="0"/>
    <s v="USD"/>
    <n v="1460608780"/>
    <n v="1455428380"/>
    <b v="0"/>
    <n v="4"/>
    <b v="0"/>
    <s v="theater/plays"/>
    <n v="0.14249999999999999"/>
    <n v="71.25"/>
    <x v="1"/>
    <s v="plays"/>
  </r>
  <r>
    <x v="2"/>
    <x v="0"/>
    <s v="USD"/>
    <n v="1406170740"/>
    <n v="1402506278"/>
    <b v="0"/>
    <n v="2"/>
    <b v="0"/>
    <s v="theater/plays"/>
    <n v="6.0000000000000001E-3"/>
    <n v="22.5"/>
    <x v="1"/>
    <s v="plays"/>
  </r>
  <r>
    <x v="2"/>
    <x v="0"/>
    <s v="USD"/>
    <n v="1488783507"/>
    <n v="1486191507"/>
    <b v="0"/>
    <n v="10"/>
    <b v="0"/>
    <s v="theater/plays"/>
    <n v="0.2411764705882353"/>
    <n v="41"/>
    <x v="1"/>
    <s v="plays"/>
  </r>
  <r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x v="2"/>
    <x v="0"/>
    <s v="USD"/>
    <n v="1460925811"/>
    <n v="1458333811"/>
    <b v="0"/>
    <n v="2"/>
    <b v="0"/>
    <s v="theater/plays"/>
    <n v="7.3333333333333334E-4"/>
    <n v="5.5"/>
    <x v="1"/>
    <s v="plays"/>
  </r>
  <r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x v="2"/>
    <x v="0"/>
    <s v="USD"/>
    <n v="1423186634"/>
    <n v="1418002634"/>
    <b v="0"/>
    <n v="8"/>
    <b v="0"/>
    <s v="theater/plays"/>
    <n v="0.21099999999999999"/>
    <n v="26.375"/>
    <x v="1"/>
    <s v="plays"/>
  </r>
  <r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x v="2"/>
    <x v="1"/>
    <s v="GBP"/>
    <n v="1464872848"/>
    <n v="1462280848"/>
    <b v="0"/>
    <n v="11"/>
    <b v="0"/>
    <s v="theater/plays"/>
    <n v="0.32"/>
    <n v="29.09090909090909"/>
    <x v="1"/>
    <s v="plays"/>
  </r>
  <r>
    <x v="2"/>
    <x v="0"/>
    <s v="USD"/>
    <n v="1468442898"/>
    <n v="1465850898"/>
    <b v="0"/>
    <n v="0"/>
    <b v="0"/>
    <s v="theater/plays"/>
    <n v="0"/>
    <e v="#DIV/0!"/>
    <x v="1"/>
    <s v="plays"/>
  </r>
  <r>
    <x v="2"/>
    <x v="0"/>
    <s v="USD"/>
    <n v="1406876400"/>
    <n v="1405024561"/>
    <b v="0"/>
    <n v="10"/>
    <b v="0"/>
    <s v="theater/plays"/>
    <n v="0.47692307692307695"/>
    <n v="62"/>
    <x v="1"/>
    <s v="plays"/>
  </r>
  <r>
    <x v="2"/>
    <x v="0"/>
    <s v="USD"/>
    <n v="1469213732"/>
    <n v="1466621732"/>
    <b v="0"/>
    <n v="6"/>
    <b v="0"/>
    <s v="theater/plays"/>
    <n v="1.4500000000000001E-2"/>
    <n v="217.5"/>
    <x v="1"/>
    <s v="plays"/>
  </r>
  <r>
    <x v="2"/>
    <x v="0"/>
    <s v="USD"/>
    <n v="1422717953"/>
    <n v="1417533953"/>
    <b v="0"/>
    <n v="8"/>
    <b v="0"/>
    <s v="theater/plays"/>
    <n v="0.107"/>
    <n v="26.75"/>
    <x v="1"/>
    <s v="plays"/>
  </r>
  <r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x v="2"/>
    <x v="0"/>
    <s v="USD"/>
    <n v="1404570147"/>
    <n v="1401978147"/>
    <b v="0"/>
    <n v="7"/>
    <b v="0"/>
    <s v="theater/plays"/>
    <n v="0.18"/>
    <n v="64.285714285714292"/>
    <x v="1"/>
    <s v="plays"/>
  </r>
  <r>
    <x v="2"/>
    <x v="0"/>
    <s v="USD"/>
    <n v="1468729149"/>
    <n v="1463545149"/>
    <b v="0"/>
    <n v="7"/>
    <b v="0"/>
    <s v="theater/plays"/>
    <n v="4.0833333333333333E-2"/>
    <n v="175"/>
    <x v="1"/>
    <s v="plays"/>
  </r>
  <r>
    <x v="2"/>
    <x v="1"/>
    <s v="GBP"/>
    <n v="1436297180"/>
    <n v="1431113180"/>
    <b v="0"/>
    <n v="5"/>
    <b v="0"/>
    <s v="theater/plays"/>
    <n v="0.2"/>
    <n v="34"/>
    <x v="1"/>
    <s v="plays"/>
  </r>
  <r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x v="2"/>
    <x v="1"/>
    <s v="GBP"/>
    <n v="1415404800"/>
    <n v="1412809644"/>
    <b v="0"/>
    <n v="10"/>
    <b v="0"/>
    <s v="theater/plays"/>
    <n v="6.3333333333333339E-2"/>
    <n v="9.5"/>
    <x v="1"/>
    <s v="plays"/>
  </r>
  <r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x v="2"/>
    <x v="1"/>
    <s v="GBP"/>
    <n v="1400278290"/>
    <n v="1399414290"/>
    <b v="0"/>
    <n v="13"/>
    <b v="0"/>
    <s v="theater/plays"/>
    <n v="0.3775"/>
    <n v="11.615384615384615"/>
    <x v="1"/>
    <s v="plays"/>
  </r>
  <r>
    <x v="2"/>
    <x v="0"/>
    <s v="USD"/>
    <n v="1440813413"/>
    <n v="1439517413"/>
    <b v="0"/>
    <n v="4"/>
    <b v="0"/>
    <s v="theater/plays"/>
    <n v="2.1333333333333333E-2"/>
    <n v="8"/>
    <x v="1"/>
    <s v="plays"/>
  </r>
  <r>
    <x v="2"/>
    <x v="0"/>
    <s v="USD"/>
    <n v="1447009181"/>
    <n v="1444413581"/>
    <b v="0"/>
    <n v="0"/>
    <b v="0"/>
    <s v="theater/plays"/>
    <n v="0"/>
    <e v="#DIV/0!"/>
    <x v="1"/>
    <s v="plays"/>
  </r>
  <r>
    <x v="2"/>
    <x v="1"/>
    <s v="GBP"/>
    <n v="1456934893"/>
    <n v="1454342893"/>
    <b v="0"/>
    <n v="3"/>
    <b v="0"/>
    <s v="theater/plays"/>
    <n v="4.1818181818181817E-2"/>
    <n v="23"/>
    <x v="1"/>
    <s v="plays"/>
  </r>
  <r>
    <x v="2"/>
    <x v="0"/>
    <s v="USD"/>
    <n v="1433086082"/>
    <n v="1430494082"/>
    <b v="0"/>
    <n v="1"/>
    <b v="0"/>
    <s v="theater/plays"/>
    <n v="0.2"/>
    <n v="100"/>
    <x v="1"/>
    <s v="plays"/>
  </r>
  <r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x v="2"/>
    <x v="0"/>
    <s v="USD"/>
    <n v="1431549912"/>
    <n v="1428957912"/>
    <b v="0"/>
    <n v="1"/>
    <b v="0"/>
    <s v="theater/plays"/>
    <n v="6.0000000000000002E-5"/>
    <n v="3"/>
    <x v="1"/>
    <s v="plays"/>
  </r>
  <r>
    <x v="2"/>
    <x v="0"/>
    <s v="USD"/>
    <n v="1405761690"/>
    <n v="1403169690"/>
    <b v="0"/>
    <n v="1"/>
    <b v="0"/>
    <s v="theater/plays"/>
    <n v="2.5000000000000001E-3"/>
    <n v="5"/>
    <x v="1"/>
    <s v="plays"/>
  </r>
  <r>
    <x v="2"/>
    <x v="1"/>
    <s v="GBP"/>
    <n v="1423913220"/>
    <n v="1421339077"/>
    <b v="0"/>
    <n v="4"/>
    <b v="0"/>
    <s v="theater/plays"/>
    <n v="0.35"/>
    <n v="17.5"/>
    <x v="1"/>
    <s v="plays"/>
  </r>
  <r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x v="2"/>
    <x v="1"/>
    <s v="GBP"/>
    <n v="1428222221"/>
    <n v="1425633821"/>
    <b v="0"/>
    <n v="0"/>
    <b v="0"/>
    <s v="theater/plays"/>
    <n v="0"/>
    <e v="#DIV/0!"/>
    <x v="1"/>
    <s v="plays"/>
  </r>
  <r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x v="2"/>
    <x v="0"/>
    <s v="USD"/>
    <n v="1462631358"/>
    <n v="1457450958"/>
    <b v="0"/>
    <n v="1"/>
    <b v="0"/>
    <s v="theater/plays"/>
    <n v="1.25E-3"/>
    <n v="10"/>
    <x v="1"/>
    <s v="plays"/>
  </r>
  <r>
    <x v="2"/>
    <x v="1"/>
    <s v="GBP"/>
    <n v="1488394800"/>
    <n v="1486681708"/>
    <b v="0"/>
    <n v="14"/>
    <b v="0"/>
    <s v="theater/plays"/>
    <n v="0.3775"/>
    <n v="32.357142857142854"/>
    <x v="1"/>
    <s v="plays"/>
  </r>
  <r>
    <x v="2"/>
    <x v="0"/>
    <s v="USD"/>
    <n v="1411779761"/>
    <n v="1409187761"/>
    <b v="0"/>
    <n v="4"/>
    <b v="0"/>
    <s v="theater/plays"/>
    <n v="1.84E-2"/>
    <n v="5.75"/>
    <x v="1"/>
    <s v="plays"/>
  </r>
  <r>
    <x v="2"/>
    <x v="0"/>
    <s v="USD"/>
    <n v="1424009147"/>
    <n v="1421417147"/>
    <b v="0"/>
    <n v="2"/>
    <b v="0"/>
    <s v="theater/plays"/>
    <n v="0.10050000000000001"/>
    <n v="100.5"/>
    <x v="1"/>
    <s v="plays"/>
  </r>
  <r>
    <x v="2"/>
    <x v="0"/>
    <s v="USD"/>
    <n v="1412740457"/>
    <n v="1410148457"/>
    <b v="0"/>
    <n v="1"/>
    <b v="0"/>
    <s v="theater/plays"/>
    <n v="2E-3"/>
    <n v="1"/>
    <x v="1"/>
    <s v="plays"/>
  </r>
  <r>
    <x v="2"/>
    <x v="0"/>
    <s v="USD"/>
    <n v="1413832985"/>
    <n v="1408648985"/>
    <b v="0"/>
    <n v="2"/>
    <b v="0"/>
    <s v="theater/plays"/>
    <n v="1.3333333333333334E-2"/>
    <n v="20"/>
    <x v="1"/>
    <s v="plays"/>
  </r>
  <r>
    <x v="2"/>
    <x v="0"/>
    <s v="USD"/>
    <n v="1455647587"/>
    <n v="1453487587"/>
    <b v="0"/>
    <n v="1"/>
    <b v="0"/>
    <s v="theater/plays"/>
    <n v="6.666666666666667E-5"/>
    <n v="2"/>
    <x v="1"/>
    <s v="plays"/>
  </r>
  <r>
    <x v="2"/>
    <x v="0"/>
    <s v="USD"/>
    <n v="1409070480"/>
    <n v="1406572381"/>
    <b v="0"/>
    <n v="1"/>
    <b v="0"/>
    <s v="theater/plays"/>
    <n v="2.5000000000000001E-3"/>
    <n v="5"/>
    <x v="1"/>
    <s v="plays"/>
  </r>
  <r>
    <x v="2"/>
    <x v="1"/>
    <s v="GBP"/>
    <n v="1437606507"/>
    <n v="1435014507"/>
    <b v="0"/>
    <n v="4"/>
    <b v="0"/>
    <s v="theater/plays"/>
    <n v="0.06"/>
    <n v="15"/>
    <x v="1"/>
    <s v="plays"/>
  </r>
  <r>
    <x v="2"/>
    <x v="1"/>
    <s v="GBP"/>
    <n v="1410281360"/>
    <n v="1406825360"/>
    <b v="0"/>
    <n v="3"/>
    <b v="0"/>
    <s v="theater/plays"/>
    <n v="3.8860103626943004E-2"/>
    <n v="25"/>
    <x v="1"/>
    <s v="plays"/>
  </r>
  <r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x v="2"/>
    <x v="1"/>
    <s v="GBP"/>
    <n v="1422450278"/>
    <n v="1419858278"/>
    <b v="0"/>
    <n v="4"/>
    <b v="0"/>
    <s v="theater/plays"/>
    <n v="7.5999999999999998E-2"/>
    <n v="4.75"/>
    <x v="1"/>
    <s v="plays"/>
  </r>
  <r>
    <x v="2"/>
    <x v="1"/>
    <s v="GBP"/>
    <n v="1430571849"/>
    <n v="1427979849"/>
    <b v="0"/>
    <n v="0"/>
    <b v="0"/>
    <s v="theater/plays"/>
    <n v="0"/>
    <e v="#DIV/0!"/>
    <x v="1"/>
    <s v="plays"/>
  </r>
  <r>
    <x v="2"/>
    <x v="0"/>
    <s v="USD"/>
    <n v="1424070823"/>
    <n v="1421478823"/>
    <b v="0"/>
    <n v="2"/>
    <b v="0"/>
    <s v="theater/plays"/>
    <n v="1.2999999999999999E-2"/>
    <n v="13"/>
    <x v="1"/>
    <s v="plays"/>
  </r>
  <r>
    <x v="2"/>
    <x v="0"/>
    <s v="USD"/>
    <n v="1457157269"/>
    <n v="1455861269"/>
    <b v="0"/>
    <n v="0"/>
    <b v="0"/>
    <s v="theater/plays"/>
    <n v="0"/>
    <e v="#DIV/0!"/>
    <x v="1"/>
    <s v="plays"/>
  </r>
  <r>
    <x v="2"/>
    <x v="0"/>
    <s v="USD"/>
    <n v="1437331463"/>
    <n v="1434739463"/>
    <b v="0"/>
    <n v="1"/>
    <b v="0"/>
    <s v="theater/plays"/>
    <n v="1.4285714285714287E-4"/>
    <n v="1"/>
    <x v="1"/>
    <s v="plays"/>
  </r>
  <r>
    <x v="2"/>
    <x v="1"/>
    <s v="GBP"/>
    <n v="1410987400"/>
    <n v="1408395400"/>
    <b v="0"/>
    <n v="7"/>
    <b v="0"/>
    <s v="theater/plays"/>
    <n v="0.14000000000000001"/>
    <n v="10"/>
    <x v="1"/>
    <s v="plays"/>
  </r>
  <r>
    <x v="2"/>
    <x v="0"/>
    <s v="USD"/>
    <n v="1409846874"/>
    <n v="1407254874"/>
    <b v="0"/>
    <n v="2"/>
    <b v="0"/>
    <s v="theater/plays"/>
    <n v="1.0500000000000001E-2"/>
    <n v="52.5"/>
    <x v="1"/>
    <s v="plays"/>
  </r>
  <r>
    <x v="2"/>
    <x v="1"/>
    <s v="GBP"/>
    <n v="1475877108"/>
    <n v="1473285108"/>
    <b v="0"/>
    <n v="4"/>
    <b v="0"/>
    <s v="theater/plays"/>
    <n v="8.666666666666667E-2"/>
    <n v="32.5"/>
    <x v="1"/>
    <s v="plays"/>
  </r>
  <r>
    <x v="2"/>
    <x v="0"/>
    <s v="USD"/>
    <n v="1460737680"/>
    <n v="1455725596"/>
    <b v="0"/>
    <n v="4"/>
    <b v="0"/>
    <s v="theater/plays"/>
    <n v="8.2857142857142851E-3"/>
    <n v="7.25"/>
    <x v="1"/>
    <s v="plays"/>
  </r>
  <r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x v="2"/>
    <x v="0"/>
    <s v="USD"/>
    <n v="1414360358"/>
    <n v="1409176358"/>
    <b v="0"/>
    <n v="2"/>
    <b v="0"/>
    <s v="theater/plays"/>
    <n v="8.3333333333333332E-3"/>
    <n v="62.5"/>
    <x v="1"/>
    <s v="plays"/>
  </r>
  <r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x v="2"/>
    <x v="0"/>
    <s v="USD"/>
    <n v="1458860363"/>
    <n v="1454975963"/>
    <b v="0"/>
    <n v="0"/>
    <b v="0"/>
    <s v="theater/plays"/>
    <n v="0"/>
    <e v="#DIV/0!"/>
    <x v="1"/>
    <s v="plays"/>
  </r>
  <r>
    <x v="2"/>
    <x v="0"/>
    <s v="USD"/>
    <n v="1441037097"/>
    <n v="1438445097"/>
    <b v="0"/>
    <n v="1"/>
    <b v="0"/>
    <s v="theater/plays"/>
    <n v="1.2500000000000001E-2"/>
    <n v="10"/>
    <x v="1"/>
    <s v="plays"/>
  </r>
  <r>
    <x v="2"/>
    <x v="6"/>
    <s v="EUR"/>
    <n v="1437889336"/>
    <n v="1432705336"/>
    <b v="0"/>
    <n v="4"/>
    <b v="0"/>
    <s v="theater/plays"/>
    <n v="0.05"/>
    <n v="62.5"/>
    <x v="1"/>
    <s v="plays"/>
  </r>
  <r>
    <x v="2"/>
    <x v="0"/>
    <s v="USD"/>
    <n v="1449247439"/>
    <n v="1444059839"/>
    <b v="0"/>
    <n v="0"/>
    <b v="0"/>
    <s v="theater/plays"/>
    <n v="0"/>
    <e v="#DIV/0!"/>
    <x v="1"/>
    <s v="plays"/>
  </r>
  <r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x v="2"/>
    <x v="0"/>
    <s v="USD"/>
    <n v="1402007500"/>
    <n v="1399415500"/>
    <b v="0"/>
    <n v="11"/>
    <b v="0"/>
    <s v="theater/plays"/>
    <n v="0.28050000000000003"/>
    <n v="51"/>
    <x v="1"/>
    <s v="plays"/>
  </r>
  <r>
    <x v="2"/>
    <x v="0"/>
    <s v="USD"/>
    <n v="1450053370"/>
    <n v="1447461370"/>
    <b v="0"/>
    <n v="0"/>
    <b v="0"/>
    <s v="theater/plays"/>
    <n v="0"/>
    <e v="#DIV/0!"/>
    <x v="1"/>
    <s v="plays"/>
  </r>
  <r>
    <x v="2"/>
    <x v="0"/>
    <s v="USD"/>
    <n v="1454525340"/>
    <n v="1452008599"/>
    <b v="0"/>
    <n v="6"/>
    <b v="0"/>
    <s v="theater/plays"/>
    <n v="0.16"/>
    <n v="66.666666666666671"/>
    <x v="1"/>
    <s v="plays"/>
  </r>
  <r>
    <x v="2"/>
    <x v="0"/>
    <s v="USD"/>
    <n v="1418914964"/>
    <n v="1414591364"/>
    <b v="0"/>
    <n v="0"/>
    <b v="0"/>
    <s v="theater/plays"/>
    <n v="0"/>
    <e v="#DIV/0!"/>
    <x v="1"/>
    <s v="plays"/>
  </r>
  <r>
    <x v="2"/>
    <x v="0"/>
    <s v="USD"/>
    <n v="1450211116"/>
    <n v="1445023516"/>
    <b v="0"/>
    <n v="7"/>
    <b v="0"/>
    <s v="theater/plays"/>
    <n v="6.8287037037037035E-2"/>
    <n v="59"/>
    <x v="1"/>
    <s v="plays"/>
  </r>
  <r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x v="2"/>
    <x v="0"/>
    <s v="USD"/>
    <n v="1428097450"/>
    <n v="1425509050"/>
    <b v="0"/>
    <n v="2"/>
    <b v="0"/>
    <s v="theater/plays"/>
    <n v="1.4814814814814815E-2"/>
    <n v="100"/>
    <x v="1"/>
    <s v="plays"/>
  </r>
  <r>
    <x v="2"/>
    <x v="0"/>
    <s v="USD"/>
    <n v="1413925887"/>
    <n v="1411333887"/>
    <b v="0"/>
    <n v="25"/>
    <b v="0"/>
    <s v="theater/plays"/>
    <n v="0.36849999999999999"/>
    <n v="147.4"/>
    <x v="1"/>
    <s v="plays"/>
  </r>
  <r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x v="2"/>
    <x v="0"/>
    <s v="USD"/>
    <n v="1464099900"/>
    <n v="1462585315"/>
    <b v="0"/>
    <n v="2"/>
    <b v="0"/>
    <s v="theater/plays"/>
    <n v="0.11428571428571428"/>
    <n v="40"/>
    <x v="1"/>
    <s v="plays"/>
  </r>
  <r>
    <x v="2"/>
    <x v="0"/>
    <s v="USD"/>
    <n v="1413573010"/>
    <n v="1408389010"/>
    <b v="0"/>
    <n v="4"/>
    <b v="0"/>
    <s v="theater/plays"/>
    <n v="0.12039999999999999"/>
    <n v="75.25"/>
    <x v="1"/>
    <s v="plays"/>
  </r>
  <r>
    <x v="2"/>
    <x v="0"/>
    <s v="USD"/>
    <n v="1448949540"/>
    <n v="1446048367"/>
    <b v="0"/>
    <n v="5"/>
    <b v="0"/>
    <s v="theater/plays"/>
    <n v="0.6"/>
    <n v="60"/>
    <x v="1"/>
    <s v="plays"/>
  </r>
  <r>
    <x v="2"/>
    <x v="0"/>
    <s v="USD"/>
    <n v="1437188400"/>
    <n v="1432100004"/>
    <b v="0"/>
    <n v="2"/>
    <b v="0"/>
    <s v="theater/plays"/>
    <n v="0.3125"/>
    <n v="1250"/>
    <x v="1"/>
    <s v="plays"/>
  </r>
  <r>
    <x v="2"/>
    <x v="1"/>
    <s v="GBP"/>
    <n v="1473160954"/>
    <n v="1467976954"/>
    <b v="0"/>
    <n v="2"/>
    <b v="0"/>
    <s v="theater/plays"/>
    <n v="4.1999999999999997E-3"/>
    <n v="10.5"/>
    <x v="1"/>
    <s v="plays"/>
  </r>
  <r>
    <x v="2"/>
    <x v="0"/>
    <s v="USD"/>
    <n v="1421781360"/>
    <n v="1419213664"/>
    <b v="0"/>
    <n v="3"/>
    <b v="0"/>
    <s v="theater/plays"/>
    <n v="2.0999999999999999E-3"/>
    <n v="7"/>
    <x v="1"/>
    <s v="plays"/>
  </r>
  <r>
    <x v="2"/>
    <x v="5"/>
    <s v="CAD"/>
    <n v="1416524325"/>
    <n v="1415228325"/>
    <b v="0"/>
    <n v="0"/>
    <b v="0"/>
    <s v="theater/plays"/>
    <n v="0"/>
    <e v="#DIV/0!"/>
    <x v="1"/>
    <s v="plays"/>
  </r>
  <r>
    <x v="2"/>
    <x v="0"/>
    <s v="USD"/>
    <n v="1428642000"/>
    <n v="1426050982"/>
    <b v="0"/>
    <n v="4"/>
    <b v="0"/>
    <s v="theater/plays"/>
    <n v="0.375"/>
    <n v="56.25"/>
    <x v="1"/>
    <s v="plays"/>
  </r>
  <r>
    <x v="2"/>
    <x v="2"/>
    <s v="AUD"/>
    <n v="1408596589"/>
    <n v="1406004589"/>
    <b v="0"/>
    <n v="1"/>
    <b v="0"/>
    <s v="theater/plays"/>
    <n v="2.0000000000000001E-4"/>
    <n v="1"/>
    <x v="1"/>
    <s v="plays"/>
  </r>
  <r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x v="2"/>
    <x v="0"/>
    <s v="USD"/>
    <n v="1420938000"/>
    <n v="1418862743"/>
    <b v="0"/>
    <n v="4"/>
    <b v="0"/>
    <s v="theater/plays"/>
    <n v="2.1999999999999999E-2"/>
    <n v="27.5"/>
    <x v="1"/>
    <s v="plays"/>
  </r>
  <r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x v="2"/>
    <x v="0"/>
    <s v="USD"/>
    <n v="1436914815"/>
    <n v="1434322815"/>
    <b v="0"/>
    <n v="1"/>
    <b v="0"/>
    <s v="theater/plays"/>
    <n v="8.0000000000000004E-4"/>
    <n v="16"/>
    <x v="1"/>
    <s v="plays"/>
  </r>
  <r>
    <x v="2"/>
    <x v="0"/>
    <s v="USD"/>
    <n v="1414077391"/>
    <n v="1411485391"/>
    <b v="0"/>
    <n v="1"/>
    <b v="0"/>
    <s v="theater/plays"/>
    <n v="6.6666666666666664E-4"/>
    <n v="1"/>
    <x v="1"/>
    <s v="plays"/>
  </r>
  <r>
    <x v="2"/>
    <x v="0"/>
    <s v="USD"/>
    <n v="1399618380"/>
    <n v="1399058797"/>
    <b v="0"/>
    <n v="0"/>
    <b v="0"/>
    <s v="theater/plays"/>
    <n v="0"/>
    <e v="#DIV/0!"/>
    <x v="1"/>
    <s v="plays"/>
  </r>
  <r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x v="2"/>
    <x v="1"/>
    <s v="GBP"/>
    <n v="1416081600"/>
    <n v="1413477228"/>
    <b v="0"/>
    <n v="2"/>
    <b v="0"/>
    <s v="theater/plays"/>
    <n v="0.22"/>
    <n v="55"/>
    <x v="1"/>
    <s v="plays"/>
  </r>
  <r>
    <x v="2"/>
    <x v="0"/>
    <s v="USD"/>
    <n v="1475294400"/>
    <n v="1472674285"/>
    <b v="0"/>
    <n v="0"/>
    <b v="0"/>
    <s v="theater/plays"/>
    <n v="0"/>
    <e v="#DIV/0!"/>
    <x v="1"/>
    <s v="plays"/>
  </r>
  <r>
    <x v="2"/>
    <x v="1"/>
    <s v="GBP"/>
    <n v="1403192031"/>
    <n v="1400600031"/>
    <b v="0"/>
    <n v="21"/>
    <b v="0"/>
    <s v="theater/plays"/>
    <n v="0.1762"/>
    <n v="41.952380952380949"/>
    <x v="1"/>
    <s v="plays"/>
  </r>
  <r>
    <x v="2"/>
    <x v="0"/>
    <s v="USD"/>
    <n v="1467575940"/>
    <n v="1465856639"/>
    <b v="0"/>
    <n v="9"/>
    <b v="0"/>
    <s v="theater/plays"/>
    <n v="0.53"/>
    <n v="88.333333333333329"/>
    <x v="1"/>
    <s v="plays"/>
  </r>
  <r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x v="2"/>
    <x v="0"/>
    <s v="USD"/>
    <n v="1459483140"/>
    <n v="1458178044"/>
    <b v="0"/>
    <n v="4"/>
    <b v="0"/>
    <s v="theater/plays"/>
    <n v="2.5333333333333333E-2"/>
    <n v="23.75"/>
    <x v="1"/>
    <s v="plays"/>
  </r>
  <r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x v="2"/>
    <x v="5"/>
    <s v="CAD"/>
    <n v="1403539200"/>
    <n v="1400604056"/>
    <b v="0"/>
    <n v="5"/>
    <b v="0"/>
    <s v="theater/plays"/>
    <n v="2.8500000000000001E-2"/>
    <n v="57"/>
    <x v="1"/>
    <s v="plays"/>
  </r>
  <r>
    <x v="2"/>
    <x v="0"/>
    <s v="USD"/>
    <n v="1461205423"/>
    <n v="1456025023"/>
    <b v="0"/>
    <n v="0"/>
    <b v="0"/>
    <s v="theater/plays"/>
    <n v="0"/>
    <e v="#DIV/0!"/>
    <x v="1"/>
    <s v="plays"/>
  </r>
  <r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x v="2"/>
    <x v="1"/>
    <s v="GBP"/>
    <n v="1403886084"/>
    <n v="1401294084"/>
    <b v="0"/>
    <n v="9"/>
    <b v="0"/>
    <s v="theater/plays"/>
    <n v="1.4210526315789474E-2"/>
    <n v="15"/>
    <x v="1"/>
    <s v="plays"/>
  </r>
  <r>
    <x v="2"/>
    <x v="2"/>
    <s v="AUD"/>
    <n v="1430316426"/>
    <n v="1427724426"/>
    <b v="0"/>
    <n v="6"/>
    <b v="0"/>
    <s v="theater/plays"/>
    <n v="0.1925"/>
    <n v="64.166666666666671"/>
    <x v="1"/>
    <s v="plays"/>
  </r>
  <r>
    <x v="2"/>
    <x v="0"/>
    <s v="USD"/>
    <n v="1407883811"/>
    <n v="1405291811"/>
    <b v="0"/>
    <n v="4"/>
    <b v="0"/>
    <s v="theater/plays"/>
    <n v="6.7499999999999999E-3"/>
    <n v="6.75"/>
    <x v="1"/>
    <s v="plays"/>
  </r>
  <r>
    <x v="2"/>
    <x v="0"/>
    <s v="USD"/>
    <n v="1463619388"/>
    <n v="1461027388"/>
    <b v="0"/>
    <n v="1"/>
    <b v="0"/>
    <s v="theater/plays"/>
    <n v="1.6666666666666668E-3"/>
    <n v="25"/>
    <x v="1"/>
    <s v="plays"/>
  </r>
  <r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x v="2"/>
    <x v="0"/>
    <s v="USD"/>
    <n v="1484348700"/>
    <n v="1481756855"/>
    <b v="0"/>
    <n v="1"/>
    <b v="0"/>
    <s v="theater/plays"/>
    <n v="0.01"/>
    <n v="34.950000000000003"/>
    <x v="1"/>
    <s v="plays"/>
  </r>
  <r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x v="2"/>
    <x v="0"/>
    <s v="USD"/>
    <n v="1425178800"/>
    <n v="1422374420"/>
    <b v="0"/>
    <n v="6"/>
    <b v="0"/>
    <s v="theater/plays"/>
    <n v="0.16500000000000001"/>
    <n v="27.5"/>
    <x v="1"/>
    <s v="plays"/>
  </r>
  <r>
    <x v="2"/>
    <x v="14"/>
    <s v="MXN"/>
    <n v="1482779931"/>
    <n v="1480187931"/>
    <b v="0"/>
    <n v="0"/>
    <b v="0"/>
    <s v="theater/plays"/>
    <n v="0"/>
    <e v="#DIV/0!"/>
    <x v="1"/>
    <s v="plays"/>
  </r>
  <r>
    <x v="2"/>
    <x v="1"/>
    <s v="GBP"/>
    <n v="1408646111"/>
    <n v="1403462111"/>
    <b v="0"/>
    <n v="2"/>
    <b v="0"/>
    <s v="theater/plays"/>
    <n v="4.0000000000000001E-3"/>
    <n v="2"/>
    <x v="1"/>
    <s v="plays"/>
  </r>
  <r>
    <x v="2"/>
    <x v="0"/>
    <s v="USD"/>
    <n v="1431144000"/>
    <n v="1426407426"/>
    <b v="0"/>
    <n v="2"/>
    <b v="0"/>
    <s v="theater/plays"/>
    <n v="1.0571428571428572E-2"/>
    <n v="18.5"/>
    <x v="1"/>
    <s v="plays"/>
  </r>
  <r>
    <x v="2"/>
    <x v="1"/>
    <s v="GBP"/>
    <n v="1446732975"/>
    <n v="1444137375"/>
    <b v="0"/>
    <n v="21"/>
    <b v="0"/>
    <s v="theater/plays"/>
    <n v="0.26727272727272727"/>
    <n v="35"/>
    <x v="1"/>
    <s v="plays"/>
  </r>
  <r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x v="2"/>
    <x v="0"/>
    <s v="USD"/>
    <n v="1413921060"/>
    <n v="1411499149"/>
    <b v="0"/>
    <n v="0"/>
    <b v="0"/>
    <s v="theater/plays"/>
    <n v="0"/>
    <e v="#DIV/0!"/>
    <x v="1"/>
    <s v="plays"/>
  </r>
  <r>
    <x v="2"/>
    <x v="0"/>
    <s v="USD"/>
    <n v="1482339794"/>
    <n v="1479747794"/>
    <b v="0"/>
    <n v="6"/>
    <b v="0"/>
    <s v="theater/plays"/>
    <n v="8.8999999999999996E-2"/>
    <n v="222.5"/>
    <x v="1"/>
    <s v="plays"/>
  </r>
  <r>
    <x v="2"/>
    <x v="1"/>
    <s v="GBP"/>
    <n v="1485543242"/>
    <n v="1482951242"/>
    <b v="0"/>
    <n v="0"/>
    <b v="0"/>
    <s v="theater/plays"/>
    <n v="0"/>
    <e v="#DIV/0!"/>
    <x v="1"/>
    <s v="plays"/>
  </r>
  <r>
    <x v="2"/>
    <x v="0"/>
    <s v="USD"/>
    <n v="1466375521"/>
    <n v="1463783521"/>
    <b v="0"/>
    <n v="1"/>
    <b v="0"/>
    <s v="theater/plays"/>
    <n v="1.6666666666666668E-3"/>
    <n v="5"/>
    <x v="1"/>
    <s v="plays"/>
  </r>
  <r>
    <x v="2"/>
    <x v="0"/>
    <s v="USD"/>
    <n v="1465930440"/>
    <n v="1463849116"/>
    <b v="0"/>
    <n v="0"/>
    <b v="0"/>
    <s v="theater/plays"/>
    <n v="0"/>
    <e v="#DIV/0!"/>
    <x v="1"/>
    <s v="plays"/>
  </r>
  <r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x v="2"/>
    <x v="0"/>
    <s v="USD"/>
    <n v="1447542000"/>
    <n v="1446179553"/>
    <b v="0"/>
    <n v="2"/>
    <b v="0"/>
    <s v="theater/plays"/>
    <n v="0.02"/>
    <n v="1.5"/>
    <x v="1"/>
    <s v="plays"/>
  </r>
  <r>
    <x v="2"/>
    <x v="0"/>
    <s v="USD"/>
    <n v="1452795416"/>
    <n v="1450203416"/>
    <b v="0"/>
    <n v="6"/>
    <b v="0"/>
    <s v="theater/plays"/>
    <n v="0.21685714285714286"/>
    <n v="126.5"/>
    <x v="1"/>
    <s v="plays"/>
  </r>
  <r>
    <x v="2"/>
    <x v="13"/>
    <s v="EUR"/>
    <n v="1476008906"/>
    <n v="1473416906"/>
    <b v="0"/>
    <n v="1"/>
    <b v="0"/>
    <s v="theater/plays"/>
    <n v="3.3333333333333335E-3"/>
    <n v="10"/>
    <x v="1"/>
    <s v="plays"/>
  </r>
  <r>
    <x v="2"/>
    <x v="0"/>
    <s v="USD"/>
    <n v="1427169540"/>
    <n v="1424701775"/>
    <b v="0"/>
    <n v="1"/>
    <b v="0"/>
    <s v="theater/plays"/>
    <n v="2.8571428571428571E-3"/>
    <n v="10"/>
    <x v="1"/>
    <s v="plays"/>
  </r>
  <r>
    <x v="2"/>
    <x v="0"/>
    <s v="USD"/>
    <n v="1448078400"/>
    <n v="1445985299"/>
    <b v="0"/>
    <n v="5"/>
    <b v="0"/>
    <s v="theater/plays"/>
    <n v="4.7E-2"/>
    <n v="9.4"/>
    <x v="1"/>
    <s v="plays"/>
  </r>
  <r>
    <x v="2"/>
    <x v="0"/>
    <s v="USD"/>
    <n v="1468777786"/>
    <n v="1466185786"/>
    <b v="0"/>
    <n v="0"/>
    <b v="0"/>
    <s v="theater/plays"/>
    <n v="0"/>
    <e v="#DIV/0!"/>
    <x v="1"/>
    <s v="plays"/>
  </r>
  <r>
    <x v="2"/>
    <x v="1"/>
    <s v="GBP"/>
    <n v="1421403960"/>
    <n v="1418827324"/>
    <b v="0"/>
    <n v="3"/>
    <b v="0"/>
    <s v="theater/plays"/>
    <n v="0.108"/>
    <n v="72"/>
    <x v="1"/>
    <s v="plays"/>
  </r>
  <r>
    <x v="2"/>
    <x v="0"/>
    <s v="USD"/>
    <n v="1433093700"/>
    <n v="1430242488"/>
    <b v="0"/>
    <n v="8"/>
    <b v="0"/>
    <s v="theater/plays"/>
    <n v="4.8000000000000001E-2"/>
    <n v="30"/>
    <x v="1"/>
    <s v="plays"/>
  </r>
  <r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x v="2"/>
    <x v="0"/>
    <s v="USD"/>
    <n v="1421410151"/>
    <n v="1418818151"/>
    <b v="0"/>
    <n v="8"/>
    <b v="0"/>
    <s v="theater/plays"/>
    <n v="0.1275"/>
    <n v="25.5"/>
    <x v="1"/>
    <s v="plays"/>
  </r>
  <r>
    <x v="2"/>
    <x v="0"/>
    <s v="USD"/>
    <n v="1428205247"/>
    <n v="1423024847"/>
    <b v="0"/>
    <n v="1"/>
    <b v="0"/>
    <s v="theater/plays"/>
    <n v="1.8181818181818181E-4"/>
    <n v="20"/>
    <x v="1"/>
    <s v="plays"/>
  </r>
  <r>
    <x v="2"/>
    <x v="1"/>
    <s v="GBP"/>
    <n v="1440272093"/>
    <n v="1435088093"/>
    <b v="0"/>
    <n v="4"/>
    <b v="0"/>
    <s v="theater/plays"/>
    <n v="2.4E-2"/>
    <n v="15"/>
    <x v="1"/>
    <s v="plays"/>
  </r>
  <r>
    <x v="2"/>
    <x v="0"/>
    <s v="USD"/>
    <n v="1413953940"/>
    <n v="1410141900"/>
    <b v="0"/>
    <n v="8"/>
    <b v="0"/>
    <s v="theater/plays"/>
    <n v="0.36499999999999999"/>
    <n v="91.25"/>
    <x v="1"/>
    <s v="plays"/>
  </r>
  <r>
    <x v="2"/>
    <x v="14"/>
    <s v="MXN"/>
    <n v="1482108350"/>
    <n v="1479516350"/>
    <b v="0"/>
    <n v="1"/>
    <b v="0"/>
    <s v="theater/plays"/>
    <n v="2.6666666666666668E-2"/>
    <n v="800"/>
    <x v="1"/>
    <s v="plays"/>
  </r>
  <r>
    <x v="2"/>
    <x v="1"/>
    <s v="GBP"/>
    <n v="1488271860"/>
    <n v="1484484219"/>
    <b v="0"/>
    <n v="5"/>
    <b v="0"/>
    <s v="theater/plays"/>
    <n v="0.11428571428571428"/>
    <n v="80"/>
    <x v="1"/>
    <s v="plays"/>
  </r>
  <r>
    <x v="2"/>
    <x v="1"/>
    <s v="GBP"/>
    <n v="1454284500"/>
    <n v="1449431237"/>
    <b v="0"/>
    <n v="0"/>
    <b v="0"/>
    <s v="theater/plays"/>
    <n v="0"/>
    <e v="#DIV/0!"/>
    <x v="1"/>
    <s v="plays"/>
  </r>
  <r>
    <x v="2"/>
    <x v="0"/>
    <s v="USD"/>
    <n v="1465060797"/>
    <n v="1462468797"/>
    <b v="0"/>
    <n v="0"/>
    <b v="0"/>
    <s v="theater/plays"/>
    <n v="0"/>
    <e v="#DIV/0!"/>
    <x v="1"/>
    <s v="plays"/>
  </r>
  <r>
    <x v="2"/>
    <x v="0"/>
    <s v="USD"/>
    <n v="1472847873"/>
    <n v="1468959873"/>
    <b v="0"/>
    <n v="1"/>
    <b v="0"/>
    <s v="theater/plays"/>
    <n v="1.1111111111111112E-2"/>
    <n v="50"/>
    <x v="1"/>
    <s v="plays"/>
  </r>
  <r>
    <x v="2"/>
    <x v="0"/>
    <s v="USD"/>
    <n v="1414205990"/>
    <n v="1413341990"/>
    <b v="0"/>
    <n v="0"/>
    <b v="0"/>
    <s v="theater/plays"/>
    <n v="0"/>
    <e v="#DIV/0!"/>
    <x v="1"/>
    <s v="plays"/>
  </r>
  <r>
    <x v="2"/>
    <x v="0"/>
    <s v="USD"/>
    <n v="1485380482"/>
    <n v="1482788482"/>
    <b v="0"/>
    <n v="0"/>
    <b v="0"/>
    <s v="theater/plays"/>
    <n v="0"/>
    <e v="#DIV/0!"/>
    <x v="1"/>
    <s v="plays"/>
  </r>
  <r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x v="2"/>
    <x v="0"/>
    <s v="USD"/>
    <n v="1440613920"/>
    <n v="1435953566"/>
    <b v="0"/>
    <n v="6"/>
    <b v="0"/>
    <s v="theater/plays"/>
    <n v="0.1"/>
    <n v="16.666666666666668"/>
    <x v="1"/>
    <s v="plays"/>
  </r>
  <r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x v="2"/>
    <x v="0"/>
    <s v="USD"/>
    <n v="1411596001"/>
    <n v="1409608801"/>
    <b v="0"/>
    <n v="4"/>
    <b v="0"/>
    <s v="theater/plays"/>
    <n v="2.0500000000000001E-2"/>
    <n v="10.25"/>
    <x v="1"/>
    <s v="plays"/>
  </r>
  <r>
    <x v="2"/>
    <x v="0"/>
    <s v="USD"/>
    <n v="1488517200"/>
    <n v="1485909937"/>
    <b v="0"/>
    <n v="1"/>
    <b v="0"/>
    <s v="theater/plays"/>
    <n v="1.9666666666666666E-2"/>
    <n v="59"/>
    <x v="1"/>
    <s v="plays"/>
  </r>
  <r>
    <x v="2"/>
    <x v="1"/>
    <s v="GBP"/>
    <n v="1448805404"/>
    <n v="1446209804"/>
    <b v="0"/>
    <n v="0"/>
    <b v="0"/>
    <s v="theater/plays"/>
    <n v="0"/>
    <e v="#DIV/0!"/>
    <x v="1"/>
    <s v="plays"/>
  </r>
  <r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x v="2"/>
    <x v="17"/>
    <s v="EUR"/>
    <n v="1456617600"/>
    <n v="1454280186"/>
    <b v="0"/>
    <n v="1"/>
    <b v="0"/>
    <s v="theater/plays"/>
    <n v="4.0000000000000002E-4"/>
    <n v="1"/>
    <x v="1"/>
    <s v="plays"/>
  </r>
  <r>
    <x v="2"/>
    <x v="0"/>
    <s v="USD"/>
    <n v="1452234840"/>
    <n v="1450619123"/>
    <b v="0"/>
    <n v="3"/>
    <b v="0"/>
    <s v="theater/plays"/>
    <n v="2E-3"/>
    <n v="1"/>
    <x v="1"/>
    <s v="plays"/>
  </r>
  <r>
    <x v="4"/>
    <x v="21"/>
    <m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2T22:00:00"/>
  </r>
  <r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09:24:43"/>
  </r>
  <r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1:51:23"/>
  </r>
  <r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07:21:47"/>
  </r>
  <r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15:01:19"/>
  </r>
  <r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0:35:00"/>
  </r>
  <r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3T20:44:10"/>
  </r>
  <r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4T20:07:47"/>
  </r>
  <r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16:00:00"/>
  </r>
  <r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6T21:29:04"/>
  </r>
  <r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4T20:37:59"/>
  </r>
  <r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1T22:00:00"/>
  </r>
  <r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5T22:00:00"/>
  </r>
  <r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15:27:00"/>
  </r>
  <r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08:59:00"/>
  </r>
  <r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15:14:00"/>
  </r>
  <r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0:30:00"/>
  </r>
  <r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3:33:42"/>
  </r>
  <r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08:00:56"/>
  </r>
  <r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4:35:34"/>
  </r>
  <r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3:11:52"/>
  </r>
  <r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0:03:09"/>
  </r>
  <r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2:59:00"/>
  </r>
  <r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0:20:00"/>
  </r>
  <r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4:39:00"/>
  </r>
  <r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8T19:36:01"/>
  </r>
  <r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07:22:24"/>
  </r>
  <r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5T23:57:13"/>
  </r>
  <r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18:08:04"/>
  </r>
  <r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1:09:28"/>
  </r>
  <r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2:01:55"/>
  </r>
  <r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4:00:34"/>
  </r>
  <r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2T22:59:00"/>
  </r>
  <r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1:51:41"/>
  </r>
  <r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2:43:21"/>
  </r>
  <r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7T19:00:00"/>
  </r>
  <r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1:22:05"/>
  </r>
  <r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1:37:59"/>
  </r>
  <r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0T20:22:24"/>
  </r>
  <r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17:59:00"/>
  </r>
  <r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8T23:00:00"/>
  </r>
  <r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08:39:14"/>
  </r>
  <r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0:20:26"/>
  </r>
  <r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2T19:00:00"/>
  </r>
  <r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6T21:22:17"/>
  </r>
  <r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09:58:27"/>
  </r>
  <r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18:09:34"/>
  </r>
  <r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15:40:07"/>
  </r>
  <r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07:00:00"/>
  </r>
  <r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3T23:14:05"/>
  </r>
  <r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2:00:00"/>
  </r>
  <r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17:17:17"/>
  </r>
  <r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1:50:46"/>
  </r>
  <r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17:00:00"/>
  </r>
  <r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2:07:01"/>
  </r>
  <r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18:15:16"/>
  </r>
  <r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1:00:00"/>
  </r>
  <r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4:59:22"/>
  </r>
  <r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3:52:52"/>
  </r>
  <r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16:00:00"/>
  </r>
  <r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2T19:00:00"/>
  </r>
  <r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4:32:37"/>
  </r>
  <r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4:11:18"/>
  </r>
  <r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7T23:59:00"/>
  </r>
  <r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7T19:26:21"/>
  </r>
  <r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0:59:00"/>
  </r>
  <r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15:23:40"/>
  </r>
  <r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09:00:04"/>
  </r>
  <r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08:39:51"/>
  </r>
  <r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1:59:00"/>
  </r>
  <r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16:30:45"/>
  </r>
  <r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1:30:57"/>
  </r>
  <r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4T19:00:00"/>
  </r>
  <r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2T22:59:00"/>
  </r>
  <r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06:41:35"/>
  </r>
  <r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0:01:12"/>
  </r>
  <r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2:35:58"/>
  </r>
  <r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0T21:59:00"/>
  </r>
  <r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2:32:01"/>
  </r>
  <r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3:38:13"/>
  </r>
  <r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09T21:00:56"/>
  </r>
  <r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3T22:02:00"/>
  </r>
  <r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4:41:01"/>
  </r>
  <r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06:30:00"/>
  </r>
  <r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3:11:26"/>
  </r>
  <r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2T22:00:37"/>
  </r>
  <r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09:20:45"/>
  </r>
  <r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2T20:41:00"/>
  </r>
  <r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0:48:51"/>
  </r>
  <r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3:03:12"/>
  </r>
  <r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2:08:19"/>
  </r>
  <r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4:39:24"/>
  </r>
  <r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3:00:00"/>
  </r>
  <r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16:00:00"/>
  </r>
  <r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2:13:42"/>
  </r>
  <r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5T19:07:21"/>
  </r>
  <r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7-31T22:00:00"/>
  </r>
  <r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1T22:14:42"/>
  </r>
  <r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18:30:00"/>
  </r>
  <r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16:39:59"/>
  </r>
  <r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4:04:46"/>
  </r>
  <r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3:38:30"/>
  </r>
  <r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2T22:08:53"/>
  </r>
  <r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4:20:30"/>
  </r>
  <r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2T20:00:00"/>
  </r>
  <r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3T19:00:00"/>
  </r>
  <r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3:38:21"/>
  </r>
  <r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18:34:47"/>
  </r>
  <r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09:42:50"/>
  </r>
  <r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5T19:37:10"/>
  </r>
  <r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0:59:00"/>
  </r>
  <r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2:59:47"/>
  </r>
  <r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2T21:00:00"/>
  </r>
  <r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0:00:00"/>
  </r>
  <r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1:34:48"/>
  </r>
  <r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2:44:04"/>
  </r>
  <r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05:55:55"/>
  </r>
  <r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4:00:00"/>
  </r>
  <r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8T20:17:16"/>
  </r>
  <r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18:00:00"/>
  </r>
  <r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2T20:11:47"/>
  </r>
  <r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05:16:00"/>
  </r>
  <r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5:21:47"/>
  </r>
  <r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17:00:00"/>
  </r>
  <r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7:17:22"/>
  </r>
  <r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18:51:20"/>
  </r>
  <r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0T21:00:00"/>
  </r>
  <r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08:59:01"/>
  </r>
  <r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0:28:13"/>
  </r>
  <r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7:29:43"/>
  </r>
  <r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5:16:00"/>
  </r>
  <r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9:00:00"/>
  </r>
  <r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15:30:07"/>
  </r>
  <r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2:31:00"/>
  </r>
  <r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2:00:00"/>
  </r>
  <r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4:00:00"/>
  </r>
  <r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5:16:00"/>
  </r>
  <r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8:46:33"/>
  </r>
  <r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7-31T23:59:00"/>
  </r>
  <r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17:06:12"/>
  </r>
  <r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22:45:32"/>
  </r>
  <r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0T22:40:23"/>
  </r>
  <r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17:26:18"/>
  </r>
  <r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0:55:00"/>
  </r>
  <r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2:17:52"/>
  </r>
  <r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08:00:52"/>
  </r>
  <r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7T19:23:18"/>
  </r>
  <r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3:18:00"/>
  </r>
  <r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1:45:36"/>
  </r>
  <r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3:00:00"/>
  </r>
  <r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5T22:53:02"/>
  </r>
  <r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08:13:11"/>
  </r>
  <r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2T20:51:40"/>
  </r>
  <r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0:04:04"/>
  </r>
  <r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08:08:15"/>
  </r>
  <r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08:25:35"/>
  </r>
  <r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2T21:59:56"/>
  </r>
  <r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16:52:52"/>
  </r>
  <r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20:50:28"/>
  </r>
  <r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05:25:45"/>
  </r>
  <r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6:54:51"/>
  </r>
  <r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1:29:55"/>
  </r>
  <r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18:42:00"/>
  </r>
  <r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9:00:00"/>
  </r>
  <r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3:18:21"/>
  </r>
  <r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0:48:44"/>
  </r>
  <r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5T20:49:22"/>
  </r>
  <r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17:15:35"/>
  </r>
  <r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4:02:50"/>
  </r>
  <r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07:07:39"/>
  </r>
  <r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0:28:00"/>
  </r>
  <r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1T23:20:14"/>
  </r>
  <r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3:28:43"/>
  </r>
  <r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8:45:08"/>
  </r>
  <r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3:12:56"/>
  </r>
  <r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3:40:11"/>
  </r>
  <r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4:46:39"/>
  </r>
  <r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3T19:08:46"/>
  </r>
  <r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8:55:45"/>
  </r>
  <r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3T20:55:55"/>
  </r>
  <r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4:00:00"/>
  </r>
  <r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2:48:15"/>
  </r>
  <r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9:17:12"/>
  </r>
  <r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15:26:50"/>
  </r>
  <r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8-31T22:59:00"/>
  </r>
  <r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16:52:19"/>
  </r>
  <r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5:00:00"/>
  </r>
  <r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1:59:00"/>
  </r>
  <r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3:23:35"/>
  </r>
  <r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1:34:37"/>
  </r>
  <r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0:37:26"/>
  </r>
  <r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05:35:38"/>
  </r>
  <r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4:00:32"/>
  </r>
  <r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8:26:06"/>
  </r>
  <r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18:55:31"/>
  </r>
  <r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1:05:32"/>
  </r>
  <r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16:00:00"/>
  </r>
  <r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16:00:00"/>
  </r>
  <r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4:12:02"/>
  </r>
  <r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21:58:22"/>
  </r>
  <r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4T21:00:03"/>
  </r>
  <r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4:38:49"/>
  </r>
  <r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5:59:00"/>
  </r>
  <r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15:21:04"/>
  </r>
  <r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09:00:03"/>
  </r>
  <r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0:10:22"/>
  </r>
  <r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9:06:23"/>
  </r>
  <r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3T23:43:58"/>
  </r>
  <r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3:52:47"/>
  </r>
  <r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7:08:55"/>
  </r>
  <r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0:00:00"/>
  </r>
  <r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8T22:50:17"/>
  </r>
  <r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15:08:40"/>
  </r>
  <r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09:06:41"/>
  </r>
  <r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0:22:29"/>
  </r>
  <r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18:59:00"/>
  </r>
  <r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17:00:37"/>
  </r>
  <r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0:22:29"/>
  </r>
  <r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0:04:49"/>
  </r>
  <r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1:59:00"/>
  </r>
  <r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15:06:00"/>
  </r>
  <r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4:06:04"/>
  </r>
  <r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6T21:39:00"/>
  </r>
  <r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20:05:00"/>
  </r>
  <r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0:38:46"/>
  </r>
  <r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7:04:14"/>
  </r>
  <r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4:29:00"/>
  </r>
  <r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6:27:21"/>
  </r>
  <r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1:28:25"/>
  </r>
  <r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7:24:57"/>
  </r>
  <r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3:39:11"/>
  </r>
  <r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8:00:51"/>
  </r>
  <r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4:49:06"/>
  </r>
  <r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6:52:52"/>
  </r>
  <r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0T19:50:59"/>
  </r>
  <r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6:48:17"/>
  </r>
  <r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9:00:00"/>
  </r>
  <r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08:51:09"/>
  </r>
  <r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4:00:00"/>
  </r>
  <r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07:00:00"/>
  </r>
  <r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2:00:11"/>
  </r>
  <r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1:45:04"/>
  </r>
  <r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06:49:50"/>
  </r>
  <r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1T20:08:24"/>
  </r>
  <r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2:06:00"/>
  </r>
  <r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5T20:16:25"/>
  </r>
  <r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4:43:25"/>
  </r>
  <r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5T22:39:00"/>
  </r>
  <r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3:35:09"/>
  </r>
  <r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2:40:00"/>
  </r>
  <r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08:34:51"/>
  </r>
  <r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4:00:00"/>
  </r>
  <r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5-31T22:59:00"/>
  </r>
  <r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0:37:15"/>
  </r>
  <r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6T21:00:00"/>
  </r>
  <r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06:38:02"/>
  </r>
  <r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3:27:47"/>
  </r>
  <r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0:02:42"/>
  </r>
  <r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7T20:14:26"/>
  </r>
  <r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2:42:49"/>
  </r>
  <r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4:59:00"/>
  </r>
  <r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09:55:00"/>
  </r>
  <r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0:57:08"/>
  </r>
  <r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17:54:54"/>
  </r>
  <r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09:53:15"/>
  </r>
  <r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15:16:00"/>
  </r>
  <r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2T22:51:00"/>
  </r>
  <r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05:51:39"/>
  </r>
  <r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6T23:39:38"/>
  </r>
  <r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1T23:43:42"/>
  </r>
  <r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4T23:00:00"/>
  </r>
  <r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3:00:00"/>
  </r>
  <r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3:49:00"/>
  </r>
  <r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06:57:46"/>
  </r>
  <r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1:59:00"/>
  </r>
  <r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09T20:46:06"/>
  </r>
  <r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7T19:57:54"/>
  </r>
  <r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16:23:39"/>
  </r>
  <r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1T19:58:59"/>
  </r>
  <r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6T21:01:00"/>
  </r>
  <r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09:10:35"/>
  </r>
  <r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4:26:00"/>
  </r>
  <r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17:00:00"/>
  </r>
  <r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5-31T23:59:00"/>
  </r>
  <r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2:43:00"/>
  </r>
  <r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3:08:48"/>
  </r>
  <r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3:35:24"/>
  </r>
  <r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1T23:00:00"/>
  </r>
  <r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5T23:03:13"/>
  </r>
  <r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05:57:14"/>
  </r>
  <r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2:59:00"/>
  </r>
  <r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4-30T19:01:00"/>
  </r>
  <r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8T22:59:00"/>
  </r>
  <r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1:01:54"/>
  </r>
  <r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1:00:00"/>
  </r>
  <r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0-31T19:00:00"/>
  </r>
  <r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06:24:43"/>
  </r>
  <r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4-30T22:59:00"/>
  </r>
  <r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16:00:00"/>
  </r>
  <r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1:24:20"/>
  </r>
  <r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18:02:18"/>
  </r>
  <r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1:42:15"/>
  </r>
  <r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15:33:58"/>
  </r>
  <r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1T20:42:26"/>
  </r>
  <r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8-31T21:00:00"/>
  </r>
  <r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0:07:29"/>
  </r>
  <r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4:05:33"/>
  </r>
  <r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17:40:01"/>
  </r>
  <r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1:40:10"/>
  </r>
  <r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3:02:14"/>
  </r>
  <r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19T21:00:00"/>
  </r>
  <r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2:59:00"/>
  </r>
  <r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16:03:52"/>
  </r>
  <r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0:59:00"/>
  </r>
  <r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4:59:48"/>
  </r>
  <r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3:32:14"/>
  </r>
  <r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0T23:59:00"/>
  </r>
  <r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1:14:43"/>
  </r>
  <r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18:55:51"/>
  </r>
  <r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2:59:00"/>
  </r>
  <r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18:00:00"/>
  </r>
  <r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06:43:06"/>
  </r>
  <r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08:40:48"/>
  </r>
  <r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2:59:00"/>
  </r>
  <r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0:01:48"/>
  </r>
  <r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19T23:30:33"/>
  </r>
  <r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17:57:00"/>
  </r>
  <r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3:00:00"/>
  </r>
  <r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0-31T23:00:00"/>
  </r>
  <r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6T23:00:00"/>
  </r>
  <r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6T22:59:00"/>
  </r>
  <r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08:57:14"/>
  </r>
  <r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3:00:00"/>
  </r>
  <r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09:16:31"/>
  </r>
  <r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4:00:00"/>
  </r>
  <r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17:00:00"/>
  </r>
  <r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0:18:38"/>
  </r>
  <r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3T21:05:08"/>
  </r>
  <r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2T20:00:00"/>
  </r>
  <r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3:14:28"/>
  </r>
  <r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16:00:00"/>
  </r>
  <r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09-30T22:59:00"/>
  </r>
  <r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3:44:25"/>
  </r>
  <r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3T22:00:00"/>
  </r>
  <r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5-31T21:20:00"/>
  </r>
  <r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17:39:50"/>
  </r>
  <r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07:00:21"/>
  </r>
  <r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07:53:29"/>
  </r>
  <r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09:05:16"/>
  </r>
  <r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06:58:28"/>
  </r>
  <r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0T22:59:00"/>
  </r>
  <r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17:09:14"/>
  </r>
  <r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7T23:01:08"/>
  </r>
  <r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15:00:19"/>
  </r>
  <r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3:52:01"/>
  </r>
  <r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3:03:14"/>
  </r>
  <r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3:16:33"/>
  </r>
  <r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0:19:57"/>
  </r>
  <r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0:00:00"/>
  </r>
  <r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0:12:00"/>
  </r>
  <r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2T22:11:00"/>
  </r>
  <r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2T20:01:46"/>
  </r>
  <r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7T19:00:00"/>
  </r>
  <r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4:22:00"/>
  </r>
  <r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0T22:59:00"/>
  </r>
  <r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09:33:19"/>
  </r>
  <r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4:01:58"/>
  </r>
  <r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4-30T23:59:00"/>
  </r>
  <r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08:32:02"/>
  </r>
  <r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08:14:29"/>
  </r>
  <r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4:05:00"/>
  </r>
  <r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3:25:39"/>
  </r>
  <r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1:00:00"/>
  </r>
  <r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16:53:18"/>
  </r>
  <r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16:20:31"/>
  </r>
  <r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2:18:00"/>
  </r>
  <r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05:51:56"/>
  </r>
  <r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2:01:00"/>
  </r>
  <r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18:52:00"/>
  </r>
  <r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1:31:12"/>
  </r>
  <r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2:16:32"/>
  </r>
  <r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0:00:00"/>
  </r>
  <r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2:01:40"/>
  </r>
  <r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8T21:49:19"/>
  </r>
  <r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3:45:47"/>
  </r>
  <r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0:01:41"/>
  </r>
  <r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17:49:51"/>
  </r>
  <r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1:00:00"/>
  </r>
  <r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7T20:49:40"/>
  </r>
  <r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17:59:00"/>
  </r>
  <r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7T19:52:52"/>
  </r>
  <r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7T19:59:00"/>
  </r>
  <r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7T22:00:00"/>
  </r>
  <r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2:00:52"/>
  </r>
  <r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3:38:02"/>
  </r>
  <r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16:32:00"/>
  </r>
  <r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08:33:26"/>
  </r>
  <r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8-31T22:44:00"/>
  </r>
  <r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4:02:06"/>
  </r>
  <r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07:00:00"/>
  </r>
  <r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6T22:30:00"/>
  </r>
  <r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15:12:50"/>
  </r>
  <r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08:56:57"/>
  </r>
  <r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2:08:00"/>
  </r>
  <r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18:04:00"/>
  </r>
  <r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5T21:02:19"/>
  </r>
  <r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0:59:00"/>
  </r>
  <r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16:54:10"/>
  </r>
  <r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3:39:50"/>
  </r>
  <r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15:42:24"/>
  </r>
  <r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18:33:17"/>
  </r>
  <r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0:00:00"/>
  </r>
  <r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2:49:38"/>
  </r>
  <r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16:03:31"/>
  </r>
  <r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1T20:31:05"/>
  </r>
  <r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07:00:00"/>
  </r>
  <r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4:30:31"/>
  </r>
  <r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7T23:33:00"/>
  </r>
  <r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1:46:37"/>
  </r>
  <r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15:13:07"/>
  </r>
  <r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3T23:40:31"/>
  </r>
  <r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06:47:36"/>
  </r>
  <r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1:14:57"/>
  </r>
  <r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17:13:50"/>
  </r>
  <r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3:01:39"/>
  </r>
  <r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16:40:04"/>
  </r>
  <r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2:05:14"/>
  </r>
  <r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3:59:00"/>
  </r>
  <r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17:00:00"/>
  </r>
  <r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3:59:00"/>
  </r>
  <r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0T21:34:27"/>
  </r>
  <r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15:54:43"/>
  </r>
  <r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2:26:21"/>
  </r>
  <r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0:07:02"/>
  </r>
  <r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16:01:42"/>
  </r>
  <r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2:56:20"/>
  </r>
  <r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3:41:53"/>
  </r>
  <r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2:38:46"/>
  </r>
  <r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2:15:58"/>
  </r>
  <r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3:16:58"/>
  </r>
  <r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17:39:13"/>
  </r>
  <r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4:03:16"/>
  </r>
  <r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16:19:43"/>
  </r>
  <r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09T19:21:41"/>
  </r>
  <r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16:46:01"/>
  </r>
  <r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3:02:55"/>
  </r>
  <r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3T21:00:20"/>
  </r>
  <r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07:19:23"/>
  </r>
  <r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3:11:35"/>
  </r>
  <r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08:38:05"/>
  </r>
  <r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17:43:20"/>
  </r>
  <r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2:09:51"/>
  </r>
  <r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1:53:35"/>
  </r>
  <r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4:47:59"/>
  </r>
  <r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08:14:00"/>
  </r>
  <r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6T19:31:00"/>
  </r>
  <r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1T22:59:00"/>
  </r>
  <r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3:25:12"/>
  </r>
  <r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1:47:40"/>
  </r>
  <r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1:22:07"/>
  </r>
  <r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5-31T23:00:00"/>
  </r>
  <r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5:19:27"/>
  </r>
  <r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22:02:21"/>
  </r>
  <r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2:02:33"/>
  </r>
  <r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15:22:15"/>
  </r>
  <r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6T21:52:54"/>
  </r>
  <r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17:37:44"/>
  </r>
  <r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1:18:54"/>
  </r>
  <r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22:51:05"/>
  </r>
  <r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8:45:24"/>
  </r>
  <r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5T23:00:00"/>
  </r>
  <r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1:19:39"/>
  </r>
  <r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17:08:38"/>
  </r>
  <r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1:45:19"/>
  </r>
  <r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2:53:49"/>
  </r>
  <r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21:04:03"/>
  </r>
  <r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2T22:59:00"/>
  </r>
  <r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5:02:14"/>
  </r>
  <r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5:51:49"/>
  </r>
  <r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05:47:15"/>
  </r>
  <r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07:00:15"/>
  </r>
  <r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1:08:09"/>
  </r>
  <r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09:34:00"/>
  </r>
  <r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8T23:44:32"/>
  </r>
  <r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18:32:52"/>
  </r>
  <r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07:08:19"/>
  </r>
  <r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17:37:19"/>
  </r>
  <r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0:16:34"/>
  </r>
  <r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20:18:20"/>
  </r>
  <r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06:33:00"/>
  </r>
  <r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8:14:45"/>
  </r>
  <r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8:34:59"/>
  </r>
  <r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9:50:30"/>
  </r>
  <r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2:25:38"/>
  </r>
  <r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2T22:00:00"/>
  </r>
  <r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4:51:45"/>
  </r>
  <r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17:21:14"/>
  </r>
  <r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0:00:00"/>
  </r>
  <r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3:17:29"/>
  </r>
  <r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15:59:00"/>
  </r>
  <r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17:16:00"/>
  </r>
  <r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0:37:31"/>
  </r>
  <r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07:17:05"/>
  </r>
  <r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07:38:23"/>
  </r>
  <r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17:36:27"/>
  </r>
  <r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4T21:21:26"/>
  </r>
  <r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08:15:20"/>
  </r>
  <r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18:00:57"/>
  </r>
  <r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09:14:00"/>
  </r>
  <r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0:09:30"/>
  </r>
  <r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3:13:59"/>
  </r>
  <r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1:16:22"/>
  </r>
  <r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3:48:47"/>
  </r>
  <r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2:00:00"/>
  </r>
  <r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09:44:07"/>
  </r>
  <r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06:46:41"/>
  </r>
  <r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3:41:20"/>
  </r>
  <r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09:46:01"/>
  </r>
  <r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9:46:00"/>
  </r>
  <r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4:23:41"/>
  </r>
  <r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1:51:01"/>
  </r>
  <r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0-31T23:59:00"/>
  </r>
  <r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18:58:45"/>
  </r>
  <r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0T22:11:16"/>
  </r>
  <r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2:12:49"/>
  </r>
  <r>
    <x v="0"/>
    <s v="US"/>
    <s v="USD"/>
    <n v="1410601041"/>
    <n v="1406713041"/>
    <b v="0"/>
    <n v="12"/>
    <b v="1"/>
    <s v="theater/plays"/>
    <n v="1"/>
    <n v="1000"/>
    <x v="1"/>
    <s v="plays"/>
    <x v="525"/>
    <d v="2014-09-13T04:37:21"/>
  </r>
  <r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2:00:00"/>
  </r>
  <r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1:05:00"/>
  </r>
  <r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16:20:00"/>
  </r>
  <r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0:00:00"/>
  </r>
  <r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3T21:00:00"/>
  </r>
  <r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1:59:00"/>
  </r>
  <r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2T19:10:08"/>
  </r>
  <r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05:26:05"/>
  </r>
  <r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18:00:00"/>
  </r>
  <r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08:05:05"/>
  </r>
  <r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3:00:00"/>
  </r>
  <r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4:26:31"/>
  </r>
  <r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4:04:23"/>
  </r>
  <r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4T20:11:47"/>
  </r>
  <r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4:36:46"/>
  </r>
  <r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8T20:07:14"/>
  </r>
  <r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1:41:56"/>
  </r>
  <r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0-31T21:12:42"/>
  </r>
  <r>
    <x v="2"/>
    <s v="US"/>
    <s v="USD"/>
    <n v="1467647160"/>
    <n v="1465055160"/>
    <b v="0"/>
    <n v="2"/>
    <b v="0"/>
    <s v="technology/web"/>
    <n v="1.2E-2"/>
    <n v="3"/>
    <x v="2"/>
    <s v="web"/>
    <x v="544"/>
    <d v="2016-07-04T10:46:00"/>
  </r>
  <r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0:13:09"/>
  </r>
  <r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1:01:55"/>
  </r>
  <r>
    <x v="2"/>
    <s v="GB"/>
    <s v="GBP"/>
    <n v="1455122564"/>
    <n v="1452530564"/>
    <b v="0"/>
    <n v="0"/>
    <b v="0"/>
    <s v="technology/web"/>
    <n v="0"/>
    <e v="#DIV/0!"/>
    <x v="2"/>
    <s v="web"/>
    <x v="547"/>
    <d v="2016-02-10T11:42:44"/>
  </r>
  <r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16:40:48"/>
  </r>
  <r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0:17:02"/>
  </r>
  <r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0:00:00"/>
  </r>
  <r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2:53:00"/>
  </r>
  <r>
    <x v="2"/>
    <s v="CA"/>
    <s v="CAD"/>
    <n v="1452350896"/>
    <n v="1447166896"/>
    <b v="0"/>
    <n v="0"/>
    <b v="0"/>
    <s v="technology/web"/>
    <n v="0"/>
    <e v="#DIV/0!"/>
    <x v="2"/>
    <s v="web"/>
    <x v="552"/>
    <d v="2016-01-09T09:48:16"/>
  </r>
  <r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3:16:31"/>
  </r>
  <r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1:26:12"/>
  </r>
  <r>
    <x v="2"/>
    <s v="GB"/>
    <s v="GBP"/>
    <n v="1465720143"/>
    <n v="1463128143"/>
    <b v="0"/>
    <n v="0"/>
    <b v="0"/>
    <s v="technology/web"/>
    <n v="0"/>
    <e v="#DIV/0!"/>
    <x v="2"/>
    <s v="web"/>
    <x v="555"/>
    <d v="2016-06-12T03:29:03"/>
  </r>
  <r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15:38:37"/>
  </r>
  <r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18:36:43"/>
  </r>
  <r>
    <x v="2"/>
    <s v="US"/>
    <s v="USD"/>
    <n v="1427227905"/>
    <n v="1424639505"/>
    <b v="0"/>
    <n v="0"/>
    <b v="0"/>
    <s v="technology/web"/>
    <n v="0"/>
    <e v="#DIV/0!"/>
    <x v="2"/>
    <s v="web"/>
    <x v="558"/>
    <d v="2015-03-24T15:11:45"/>
  </r>
  <r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1:47:40"/>
  </r>
  <r>
    <x v="2"/>
    <s v="CA"/>
    <s v="CAD"/>
    <n v="1418841045"/>
    <n v="1416249045"/>
    <b v="0"/>
    <n v="3"/>
    <b v="0"/>
    <s v="technology/web"/>
    <n v="1.2E-4"/>
    <n v="4"/>
    <x v="2"/>
    <s v="web"/>
    <x v="560"/>
    <d v="2014-12-17T13:30:45"/>
  </r>
  <r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0:48:33"/>
  </r>
  <r>
    <x v="2"/>
    <s v="NL"/>
    <s v="EUR"/>
    <n v="1482052815"/>
    <n v="1479460815"/>
    <b v="0"/>
    <n v="0"/>
    <b v="0"/>
    <s v="technology/web"/>
    <n v="0"/>
    <e v="#DIV/0!"/>
    <x v="2"/>
    <s v="web"/>
    <x v="562"/>
    <d v="2016-12-18T04:20:15"/>
  </r>
  <r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6T20:40:47"/>
  </r>
  <r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17:37:55"/>
  </r>
  <r>
    <x v="2"/>
    <s v="GB"/>
    <s v="GBP"/>
    <n v="1436554249"/>
    <n v="1433962249"/>
    <b v="0"/>
    <n v="0"/>
    <b v="0"/>
    <s v="technology/web"/>
    <n v="0"/>
    <e v="#DIV/0!"/>
    <x v="2"/>
    <s v="web"/>
    <x v="565"/>
    <d v="2015-07-10T13:50:49"/>
  </r>
  <r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1:25:33"/>
  </r>
  <r>
    <x v="2"/>
    <s v="US"/>
    <s v="USD"/>
    <n v="1420143194"/>
    <n v="1417551194"/>
    <b v="0"/>
    <n v="0"/>
    <b v="0"/>
    <s v="technology/web"/>
    <n v="0"/>
    <e v="#DIV/0!"/>
    <x v="2"/>
    <s v="web"/>
    <x v="567"/>
    <d v="2015-01-01T15:13:14"/>
  </r>
  <r>
    <x v="2"/>
    <s v="NZ"/>
    <s v="NZD"/>
    <n v="1452942000"/>
    <n v="1449785223"/>
    <b v="0"/>
    <n v="5"/>
    <b v="0"/>
    <s v="technology/web"/>
    <n v="0.01"/>
    <n v="49"/>
    <x v="2"/>
    <s v="web"/>
    <x v="568"/>
    <d v="2016-01-16T06:00:00"/>
  </r>
  <r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15:20:12"/>
  </r>
  <r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4:09:29"/>
  </r>
  <r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6T22:59:00"/>
  </r>
  <r>
    <x v="2"/>
    <s v="US"/>
    <s v="USD"/>
    <n v="1446660688"/>
    <n v="1444065088"/>
    <b v="0"/>
    <n v="0"/>
    <b v="0"/>
    <s v="technology/web"/>
    <n v="0"/>
    <e v="#DIV/0!"/>
    <x v="2"/>
    <s v="web"/>
    <x v="572"/>
    <d v="2015-11-04T13:11:28"/>
  </r>
  <r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7T20:12:00"/>
  </r>
  <r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05:38:27"/>
  </r>
  <r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1:37:23"/>
  </r>
  <r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05:19:12"/>
  </r>
  <r>
    <x v="2"/>
    <s v="US"/>
    <s v="USD"/>
    <n v="1463753302"/>
    <n v="1458569302"/>
    <b v="0"/>
    <n v="1"/>
    <b v="0"/>
    <s v="technology/web"/>
    <n v="2E-3"/>
    <n v="10"/>
    <x v="2"/>
    <s v="web"/>
    <x v="577"/>
    <d v="2016-05-20T09:08:22"/>
  </r>
  <r>
    <x v="2"/>
    <s v="GB"/>
    <s v="GBP"/>
    <n v="1441633993"/>
    <n v="1439560393"/>
    <b v="0"/>
    <n v="7"/>
    <b v="0"/>
    <s v="technology/web"/>
    <n v="1.12E-4"/>
    <n v="2"/>
    <x v="2"/>
    <s v="web"/>
    <x v="578"/>
    <d v="2015-09-07T08:53:13"/>
  </r>
  <r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15:27:03"/>
  </r>
  <r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16:47:47"/>
  </r>
  <r>
    <x v="2"/>
    <s v="US"/>
    <s v="USD"/>
    <n v="1438474704"/>
    <n v="1435882704"/>
    <b v="0"/>
    <n v="0"/>
    <b v="0"/>
    <s v="technology/web"/>
    <n v="0"/>
    <e v="#DIV/0!"/>
    <x v="2"/>
    <s v="web"/>
    <x v="581"/>
    <d v="2015-08-01T19:18:24"/>
  </r>
  <r>
    <x v="2"/>
    <s v="US"/>
    <s v="USD"/>
    <n v="1426442400"/>
    <n v="1424454319"/>
    <b v="0"/>
    <n v="0"/>
    <b v="0"/>
    <s v="technology/web"/>
    <n v="0"/>
    <e v="#DIV/0!"/>
    <x v="2"/>
    <s v="web"/>
    <x v="582"/>
    <d v="2015-03-15T13:00:00"/>
  </r>
  <r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16:31:27"/>
  </r>
  <r>
    <x v="2"/>
    <s v="US"/>
    <s v="USD"/>
    <n v="1426522316"/>
    <n v="1423933916"/>
    <b v="0"/>
    <n v="2"/>
    <b v="0"/>
    <s v="technology/web"/>
    <n v="0.01"/>
    <n v="5"/>
    <x v="2"/>
    <s v="web"/>
    <x v="584"/>
    <d v="2015-03-16T11:11:56"/>
  </r>
  <r>
    <x v="2"/>
    <s v="GB"/>
    <s v="GBP"/>
    <n v="1448928000"/>
    <n v="1444123377"/>
    <b v="0"/>
    <n v="0"/>
    <b v="0"/>
    <s v="technology/web"/>
    <n v="0"/>
    <e v="#DIV/0!"/>
    <x v="2"/>
    <s v="web"/>
    <x v="585"/>
    <d v="2015-11-30T19:00:00"/>
  </r>
  <r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15:30:07"/>
  </r>
  <r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3:10:33"/>
  </r>
  <r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4:28:06"/>
  </r>
  <r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09:44:59"/>
  </r>
  <r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08:01:00"/>
  </r>
  <r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08:02:10"/>
  </r>
  <r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0:34:20"/>
  </r>
  <r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0:15:45"/>
  </r>
  <r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3:43:26"/>
  </r>
  <r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3T20:40:38"/>
  </r>
  <r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16:31:32"/>
  </r>
  <r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1:00:00"/>
  </r>
  <r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4T19:03:01"/>
  </r>
  <r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0:16:00"/>
  </r>
  <r>
    <x v="1"/>
    <s v="US"/>
    <s v="USD"/>
    <n v="1431198562"/>
    <n v="1426014562"/>
    <b v="0"/>
    <n v="1"/>
    <b v="0"/>
    <s v="technology/web"/>
    <n v="0.02"/>
    <n v="100"/>
    <x v="2"/>
    <s v="web"/>
    <x v="600"/>
    <d v="2015-05-09T14:09:22"/>
  </r>
  <r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15:35:39"/>
  </r>
  <r>
    <x v="1"/>
    <s v="US"/>
    <s v="USD"/>
    <n v="1434654215"/>
    <n v="1432062215"/>
    <b v="0"/>
    <n v="0"/>
    <b v="0"/>
    <s v="technology/web"/>
    <n v="0"/>
    <e v="#DIV/0!"/>
    <x v="2"/>
    <s v="web"/>
    <x v="602"/>
    <d v="2015-06-18T14:03:35"/>
  </r>
  <r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0:20:23"/>
  </r>
  <r>
    <x v="1"/>
    <s v="US"/>
    <s v="USD"/>
    <n v="1409187056"/>
    <n v="1406595056"/>
    <b v="0"/>
    <n v="0"/>
    <b v="0"/>
    <s v="technology/web"/>
    <n v="0"/>
    <e v="#DIV/0!"/>
    <x v="2"/>
    <s v="web"/>
    <x v="604"/>
    <d v="2014-08-27T19:50:56"/>
  </r>
  <r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3:35:08"/>
  </r>
  <r>
    <x v="1"/>
    <s v="NL"/>
    <s v="EUR"/>
    <n v="1432479600"/>
    <n v="1428507409"/>
    <b v="0"/>
    <n v="1"/>
    <b v="0"/>
    <s v="technology/web"/>
    <n v="2E-3"/>
    <n v="10"/>
    <x v="2"/>
    <s v="web"/>
    <x v="606"/>
    <d v="2015-05-24T10:00:00"/>
  </r>
  <r>
    <x v="1"/>
    <s v="US"/>
    <s v="USD"/>
    <n v="1448225336"/>
    <n v="1445629736"/>
    <b v="0"/>
    <n v="0"/>
    <b v="0"/>
    <s v="technology/web"/>
    <n v="0"/>
    <e v="#DIV/0!"/>
    <x v="2"/>
    <s v="web"/>
    <x v="607"/>
    <d v="2015-11-22T15:48:56"/>
  </r>
  <r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17:06:20"/>
  </r>
  <r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8T20:49:04"/>
  </r>
  <r>
    <x v="1"/>
    <s v="US"/>
    <s v="USD"/>
    <n v="1429732586"/>
    <n v="1427140586"/>
    <b v="0"/>
    <n v="0"/>
    <b v="0"/>
    <s v="technology/web"/>
    <n v="0"/>
    <e v="#DIV/0!"/>
    <x v="2"/>
    <s v="web"/>
    <x v="610"/>
    <d v="2015-04-22T14:56:26"/>
  </r>
  <r>
    <x v="1"/>
    <s v="FR"/>
    <s v="EUR"/>
    <n v="1453210037"/>
    <n v="1448026037"/>
    <b v="0"/>
    <n v="0"/>
    <b v="0"/>
    <s v="technology/web"/>
    <n v="0"/>
    <e v="#DIV/0!"/>
    <x v="2"/>
    <s v="web"/>
    <x v="611"/>
    <d v="2016-01-19T08:27:17"/>
  </r>
  <r>
    <x v="1"/>
    <s v="IT"/>
    <s v="EUR"/>
    <n v="1472777146"/>
    <n v="1470185146"/>
    <b v="0"/>
    <n v="0"/>
    <b v="0"/>
    <s v="technology/web"/>
    <n v="0"/>
    <e v="#DIV/0!"/>
    <x v="2"/>
    <s v="web"/>
    <x v="612"/>
    <d v="2016-09-01T19:45:46"/>
  </r>
  <r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09-30T23:59:00"/>
  </r>
  <r>
    <x v="1"/>
    <s v="US"/>
    <s v="USD"/>
    <n v="1466731740"/>
    <n v="1464139740"/>
    <b v="0"/>
    <n v="0"/>
    <b v="0"/>
    <s v="technology/web"/>
    <n v="0"/>
    <e v="#DIV/0!"/>
    <x v="2"/>
    <s v="web"/>
    <x v="614"/>
    <d v="2016-06-23T20:29:00"/>
  </r>
  <r>
    <x v="1"/>
    <s v="NZ"/>
    <s v="NZD"/>
    <n v="1443149759"/>
    <n v="1440557759"/>
    <b v="0"/>
    <n v="0"/>
    <b v="0"/>
    <s v="technology/web"/>
    <n v="0"/>
    <e v="#DIV/0!"/>
    <x v="2"/>
    <s v="web"/>
    <x v="615"/>
    <d v="2015-09-24T21:55:59"/>
  </r>
  <r>
    <x v="1"/>
    <s v="FR"/>
    <s v="EUR"/>
    <n v="1488013307"/>
    <n v="1485421307"/>
    <b v="0"/>
    <n v="0"/>
    <b v="0"/>
    <s v="technology/web"/>
    <n v="0"/>
    <e v="#DIV/0!"/>
    <x v="2"/>
    <s v="web"/>
    <x v="616"/>
    <d v="2017-02-25T04:01:47"/>
  </r>
  <r>
    <x v="1"/>
    <s v="GB"/>
    <s v="GBP"/>
    <n v="1431072843"/>
    <n v="1427184843"/>
    <b v="0"/>
    <n v="3"/>
    <b v="0"/>
    <s v="technology/web"/>
    <n v="0.03"/>
    <n v="20"/>
    <x v="2"/>
    <s v="web"/>
    <x v="617"/>
    <d v="2015-05-08T03:14:03"/>
  </r>
  <r>
    <x v="1"/>
    <s v="US"/>
    <s v="USD"/>
    <n v="1449689203"/>
    <n v="1447097203"/>
    <b v="0"/>
    <n v="0"/>
    <b v="0"/>
    <s v="technology/web"/>
    <n v="0"/>
    <e v="#DIV/0!"/>
    <x v="2"/>
    <s v="web"/>
    <x v="618"/>
    <d v="2015-12-09T14:26:43"/>
  </r>
  <r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1:36:30"/>
  </r>
  <r>
    <x v="1"/>
    <s v="CA"/>
    <s v="CAD"/>
    <n v="1408986738"/>
    <n v="1405098738"/>
    <b v="0"/>
    <n v="1"/>
    <b v="0"/>
    <s v="technology/web"/>
    <n v="0.01"/>
    <n v="300"/>
    <x v="2"/>
    <s v="web"/>
    <x v="620"/>
    <d v="2014-08-25T12:12:18"/>
  </r>
  <r>
    <x v="1"/>
    <s v="US"/>
    <s v="USD"/>
    <n v="1467934937"/>
    <n v="1465342937"/>
    <b v="0"/>
    <n v="3"/>
    <b v="0"/>
    <s v="technology/web"/>
    <n v="1.044E-2"/>
    <n v="87"/>
    <x v="2"/>
    <s v="web"/>
    <x v="621"/>
    <d v="2016-07-07T18:42:17"/>
  </r>
  <r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3:35:38"/>
  </r>
  <r>
    <x v="1"/>
    <s v="AU"/>
    <s v="AUD"/>
    <n v="1432771997"/>
    <n v="1430179997"/>
    <b v="0"/>
    <n v="0"/>
    <b v="0"/>
    <s v="technology/web"/>
    <n v="0"/>
    <e v="#DIV/0!"/>
    <x v="2"/>
    <s v="web"/>
    <x v="623"/>
    <d v="2015-05-27T19:13:17"/>
  </r>
  <r>
    <x v="1"/>
    <s v="US"/>
    <s v="USD"/>
    <n v="1431647041"/>
    <n v="1429055041"/>
    <b v="0"/>
    <n v="0"/>
    <b v="0"/>
    <s v="technology/web"/>
    <n v="0"/>
    <e v="#DIV/0!"/>
    <x v="2"/>
    <s v="web"/>
    <x v="624"/>
    <d v="2015-05-14T18:44:01"/>
  </r>
  <r>
    <x v="1"/>
    <s v="CA"/>
    <s v="CAD"/>
    <n v="1490560177"/>
    <n v="1487971777"/>
    <b v="0"/>
    <n v="0"/>
    <b v="0"/>
    <s v="technology/web"/>
    <n v="0"/>
    <e v="#DIV/0!"/>
    <x v="2"/>
    <s v="web"/>
    <x v="625"/>
    <d v="2017-03-26T15:29:37"/>
  </r>
  <r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08:22:00"/>
  </r>
  <r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18:00:00"/>
  </r>
  <r>
    <x v="1"/>
    <s v="US"/>
    <s v="USD"/>
    <n v="1405269457"/>
    <n v="1402677457"/>
    <b v="0"/>
    <n v="0"/>
    <b v="0"/>
    <s v="technology/web"/>
    <n v="0"/>
    <e v="#DIV/0!"/>
    <x v="2"/>
    <s v="web"/>
    <x v="628"/>
    <d v="2014-07-13T11:37:37"/>
  </r>
  <r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0:18:28"/>
  </r>
  <r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0:10:00"/>
  </r>
  <r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3:32:09"/>
  </r>
  <r>
    <x v="1"/>
    <s v="NL"/>
    <s v="EUR"/>
    <n v="1448470165"/>
    <n v="1445874565"/>
    <b v="0"/>
    <n v="0"/>
    <b v="0"/>
    <s v="technology/web"/>
    <n v="0"/>
    <e v="#DIV/0!"/>
    <x v="2"/>
    <s v="web"/>
    <x v="632"/>
    <d v="2015-11-25T11:49:25"/>
  </r>
  <r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18:00:00"/>
  </r>
  <r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17:17:09"/>
  </r>
  <r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1T21:12:42"/>
  </r>
  <r>
    <x v="1"/>
    <s v="GB"/>
    <s v="GBP"/>
    <n v="1433587620"/>
    <n v="1430996150"/>
    <b v="0"/>
    <n v="1"/>
    <b v="0"/>
    <s v="technology/web"/>
    <n v="2E-3"/>
    <n v="4"/>
    <x v="2"/>
    <s v="web"/>
    <x v="636"/>
    <d v="2015-06-06T05:47:00"/>
  </r>
  <r>
    <x v="1"/>
    <s v="GB"/>
    <s v="GBP"/>
    <n v="1488063840"/>
    <n v="1485558318"/>
    <b v="0"/>
    <n v="0"/>
    <b v="0"/>
    <s v="technology/web"/>
    <n v="0"/>
    <e v="#DIV/0!"/>
    <x v="2"/>
    <s v="web"/>
    <x v="637"/>
    <d v="2017-02-25T18:04:00"/>
  </r>
  <r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08:14:22"/>
  </r>
  <r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08:59:55"/>
  </r>
  <r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18:00:00"/>
  </r>
  <r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08:40:48"/>
  </r>
  <r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0:37:54"/>
  </r>
  <r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0:24:35"/>
  </r>
  <r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8T20:00:00"/>
  </r>
  <r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1T19:37:54"/>
  </r>
  <r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15:27:47"/>
  </r>
  <r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2:25:49"/>
  </r>
  <r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1:38:28"/>
  </r>
  <r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16:53:33"/>
  </r>
  <r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8T20:53:04"/>
  </r>
  <r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2T19:25:11"/>
  </r>
  <r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2:34:10"/>
  </r>
  <r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09:50:40"/>
  </r>
  <r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17:58:33"/>
  </r>
  <r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16:58:32"/>
  </r>
  <r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3:18:39"/>
  </r>
  <r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15:17:52"/>
  </r>
  <r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3:00:00"/>
  </r>
  <r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09:14:55"/>
  </r>
  <r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3:47:59"/>
  </r>
  <r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0:29:19"/>
  </r>
  <r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05:30:47"/>
  </r>
  <r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15:14:16"/>
  </r>
  <r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0:59:35"/>
  </r>
  <r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2:04:21"/>
  </r>
  <r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4:58:18"/>
  </r>
  <r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3:57:43"/>
  </r>
  <r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4:57:02"/>
  </r>
  <r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0:00:58"/>
  </r>
  <r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3:10:00"/>
  </r>
  <r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3T23:00:00"/>
  </r>
  <r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4-12-31T23:59:00"/>
  </r>
  <r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15:10:17"/>
  </r>
  <r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1T21:47:07"/>
  </r>
  <r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1:59:00"/>
  </r>
  <r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3:26:21"/>
  </r>
  <r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4:41:35"/>
  </r>
  <r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4:02:18"/>
  </r>
  <r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1:41:49"/>
  </r>
  <r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07:02:11"/>
  </r>
  <r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4:20:04"/>
  </r>
  <r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2:22:02"/>
  </r>
  <r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16:36:04"/>
  </r>
  <r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4T22:00:00"/>
  </r>
  <r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15:47:52"/>
  </r>
  <r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1:09:30"/>
  </r>
  <r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3:00:53"/>
  </r>
  <r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4T21:30:53"/>
  </r>
  <r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7T23:59:00"/>
  </r>
  <r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1:00:00"/>
  </r>
  <r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6-30T19:40:46"/>
  </r>
  <r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4:01:03"/>
  </r>
  <r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4:23:47"/>
  </r>
  <r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0:55:59"/>
  </r>
  <r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07:30:20"/>
  </r>
  <r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17:15:02"/>
  </r>
  <r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07:33:09"/>
  </r>
  <r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7T21:00:00"/>
  </r>
  <r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1:00:00"/>
  </r>
  <r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1:31:21"/>
  </r>
  <r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0:54:40"/>
  </r>
  <r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3:26:27"/>
  </r>
  <r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18:32:00"/>
  </r>
  <r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19T23:37:48"/>
  </r>
  <r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06:47:58"/>
  </r>
  <r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3:39:00"/>
  </r>
  <r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0:55:27"/>
  </r>
  <r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08:56:40"/>
  </r>
  <r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4T19:59:19"/>
  </r>
  <r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9:44:00"/>
  </r>
  <r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07:01:08"/>
  </r>
  <r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1:20:32"/>
  </r>
  <r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07:42:12"/>
  </r>
  <r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3:54:42"/>
  </r>
  <r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4T22:10:40"/>
  </r>
  <r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1-30T19:00:00"/>
  </r>
  <r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15:30:02"/>
  </r>
  <r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0:59:00"/>
  </r>
  <r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2T19:57:56"/>
  </r>
  <r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0:34:51"/>
  </r>
  <r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08:43:27"/>
  </r>
  <r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3:19:38"/>
  </r>
  <r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29T22:59:00"/>
  </r>
  <r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0:19:23"/>
  </r>
  <r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0:01:52"/>
  </r>
  <r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1T20:01:27"/>
  </r>
  <r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16:20:00"/>
  </r>
  <r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15:05:57"/>
  </r>
  <r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8T23:27:41"/>
  </r>
  <r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2:53:11"/>
  </r>
  <r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1:00:00"/>
  </r>
  <r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05:11:01"/>
  </r>
  <r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05:04:52"/>
  </r>
  <r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0:00:00"/>
  </r>
  <r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3T19:39:00"/>
  </r>
  <r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0T23:59:00"/>
  </r>
  <r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15:00:00"/>
  </r>
  <r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1-30T23:59:00"/>
  </r>
  <r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07:03:49"/>
  </r>
  <r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0T22:31:22"/>
  </r>
  <r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0:33:26"/>
  </r>
  <r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16:01:52"/>
  </r>
  <r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16:00:00"/>
  </r>
  <r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17:58:23"/>
  </r>
  <r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08:44:05"/>
  </r>
  <r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2T22:59:00"/>
  </r>
  <r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05:54:00"/>
  </r>
  <r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15:19:26"/>
  </r>
  <r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17:35:30"/>
  </r>
  <r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16:04:32"/>
  </r>
  <r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0:07:55"/>
  </r>
  <r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06:00:00"/>
  </r>
  <r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09:09:51"/>
  </r>
  <r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2:58:41"/>
  </r>
  <r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19T19:41:00"/>
  </r>
  <r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2:24:19"/>
  </r>
  <r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5T20:18:34"/>
  </r>
  <r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15:04:28"/>
  </r>
  <r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2:55:39"/>
  </r>
  <r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4:20:13"/>
  </r>
  <r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3:02:06"/>
  </r>
  <r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1:00:00"/>
  </r>
  <r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05:43:28"/>
  </r>
  <r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3:09:21"/>
  </r>
  <r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08:01:24"/>
  </r>
  <r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3:48:03"/>
  </r>
  <r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0T22:26:50"/>
  </r>
  <r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3:58:10"/>
  </r>
  <r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18:54:54"/>
  </r>
  <r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8:59:29"/>
  </r>
  <r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4:46:42"/>
  </r>
  <r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0-31T22:59:00"/>
  </r>
  <r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18:01:00"/>
  </r>
  <r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3:43:38"/>
  </r>
  <r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5T20:26:35"/>
  </r>
  <r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0:00:00"/>
  </r>
  <r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18:32:57"/>
  </r>
  <r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1:51:20"/>
  </r>
  <r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4T23:00:00"/>
  </r>
  <r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1:10:25"/>
  </r>
  <r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7T19:01:14"/>
  </r>
  <r>
    <x v="0"/>
    <s v="US"/>
    <s v="USD"/>
    <n v="1345918302"/>
    <n v="1343326302"/>
    <b v="0"/>
    <n v="14"/>
    <b v="1"/>
    <s v="music/rock"/>
    <n v="1"/>
    <n v="50"/>
    <x v="4"/>
    <s v="rock"/>
    <x v="782"/>
    <d v="2012-08-25T13:11:42"/>
  </r>
  <r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17:00:00"/>
  </r>
  <r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6T21:35:19"/>
  </r>
  <r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09:15:15"/>
  </r>
  <r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0:47:00"/>
  </r>
  <r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0:03:46"/>
  </r>
  <r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6T22:59:00"/>
  </r>
  <r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2:59:00"/>
  </r>
  <r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1-31T20:08:59"/>
  </r>
  <r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0:59:00"/>
  </r>
  <r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16:58:03"/>
  </r>
  <r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2T23:59:00"/>
  </r>
  <r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2:06:00"/>
  </r>
  <r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6T23:59:00"/>
  </r>
  <r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16:10:00"/>
  </r>
  <r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8T23:00:00"/>
  </r>
  <r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09:09:47"/>
  </r>
  <r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1:00:46"/>
  </r>
  <r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05:24:14"/>
  </r>
  <r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4:05:20"/>
  </r>
  <r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6T23:05:00"/>
  </r>
  <r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8T20:00:00"/>
  </r>
  <r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2T22:59:00"/>
  </r>
  <r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18:00:00"/>
  </r>
  <r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1:35:39"/>
  </r>
  <r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2-28T21:00:00"/>
  </r>
  <r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1T23:59:00"/>
  </r>
  <r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15:00:30"/>
  </r>
  <r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8-31T20:21:02"/>
  </r>
  <r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1:52:00"/>
  </r>
  <r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08:58:00"/>
  </r>
  <r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18:02:45"/>
  </r>
  <r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3:04:00"/>
  </r>
  <r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17:01:43"/>
  </r>
  <r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1:30:00"/>
  </r>
  <r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0T23:59:00"/>
  </r>
  <r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2:01:00"/>
  </r>
  <r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0T23:44:00"/>
  </r>
  <r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0:00:00"/>
  </r>
  <r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3T23:01:00"/>
  </r>
  <r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17:44:10"/>
  </r>
  <r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17:20:52"/>
  </r>
  <r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1:59:00"/>
  </r>
  <r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2:21:24"/>
  </r>
  <r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18:55:30"/>
  </r>
  <r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4:49:00"/>
  </r>
  <r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1:24:00"/>
  </r>
  <r>
    <x v="0"/>
    <s v="GB"/>
    <s v="GBP"/>
    <n v="1468437240"/>
    <n v="1463253240"/>
    <b v="0"/>
    <n v="16"/>
    <b v="1"/>
    <s v="music/rock"/>
    <n v="1.04"/>
    <n v="32.5"/>
    <x v="4"/>
    <s v="rock"/>
    <x v="829"/>
    <d v="2016-07-13T14:14:00"/>
  </r>
  <r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06:37:05"/>
  </r>
  <r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0:31:34"/>
  </r>
  <r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3:13:00"/>
  </r>
  <r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16:04:35"/>
  </r>
  <r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6-30T22:59:00"/>
  </r>
  <r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8T22:00:00"/>
  </r>
  <r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6T20:21:58"/>
  </r>
  <r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18:57:42"/>
  </r>
  <r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16:33:05"/>
  </r>
  <r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3:19:16"/>
  </r>
  <r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0:26:27"/>
  </r>
  <r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16:07:43"/>
  </r>
  <r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3T22:59:00"/>
  </r>
  <r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3:00:00"/>
  </r>
  <r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0-31T23:59:00"/>
  </r>
  <r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4T22:59:00"/>
  </r>
  <r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09:00:00"/>
  </r>
  <r>
    <x v="0"/>
    <s v="US"/>
    <s v="USD"/>
    <n v="1436555376"/>
    <n v="1433963376"/>
    <b v="0"/>
    <n v="1"/>
    <b v="1"/>
    <s v="music/metal"/>
    <n v="1"/>
    <n v="10"/>
    <x v="4"/>
    <s v="metal"/>
    <x v="847"/>
    <d v="2015-07-10T14:09:36"/>
  </r>
  <r>
    <x v="0"/>
    <s v="US"/>
    <s v="USD"/>
    <n v="1429038033"/>
    <n v="1426446033"/>
    <b v="0"/>
    <n v="16"/>
    <b v="1"/>
    <s v="music/metal"/>
    <n v="1"/>
    <n v="18.75"/>
    <x v="4"/>
    <s v="metal"/>
    <x v="848"/>
    <d v="2015-04-14T14:00:33"/>
  </r>
  <r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5T21:34:24"/>
  </r>
  <r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4T23:59:00"/>
  </r>
  <r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4:45:00"/>
  </r>
  <r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16:00:00"/>
  </r>
  <r>
    <x v="0"/>
    <s v="US"/>
    <s v="USD"/>
    <n v="1424116709"/>
    <n v="1421524709"/>
    <b v="0"/>
    <n v="10"/>
    <b v="1"/>
    <s v="music/metal"/>
    <n v="1"/>
    <n v="30"/>
    <x v="4"/>
    <s v="metal"/>
    <x v="853"/>
    <d v="2015-02-16T14:58:29"/>
  </r>
  <r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0:05:46"/>
  </r>
  <r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3T22:00:17"/>
  </r>
  <r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4:00:00"/>
  </r>
  <r>
    <x v="0"/>
    <s v="ES"/>
    <s v="EUR"/>
    <n v="1448463431"/>
    <n v="1444831031"/>
    <b v="0"/>
    <n v="24"/>
    <b v="1"/>
    <s v="music/metal"/>
    <n v="1"/>
    <n v="50"/>
    <x v="4"/>
    <s v="metal"/>
    <x v="857"/>
    <d v="2015-11-25T09:57:11"/>
  </r>
  <r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17:59:00"/>
  </r>
  <r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3T19:00:00"/>
  </r>
  <r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07:35:13"/>
  </r>
  <r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18:10:04"/>
  </r>
  <r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09:19:08"/>
  </r>
  <r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1T21:49:26"/>
  </r>
  <r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4:59:00"/>
  </r>
  <r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3:33:17"/>
  </r>
  <r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0:10:00"/>
  </r>
  <r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1-30T23:59:00"/>
  </r>
  <r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6T19:39:58"/>
  </r>
  <r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4:17:37"/>
  </r>
  <r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8-31T19:32:03"/>
  </r>
  <r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09:28:15"/>
  </r>
  <r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4:48:47"/>
  </r>
  <r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0:00:40"/>
  </r>
  <r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09:00:34"/>
  </r>
  <r>
    <x v="2"/>
    <s v="US"/>
    <s v="USD"/>
    <n v="1442856131"/>
    <n v="1441128131"/>
    <b v="0"/>
    <n v="0"/>
    <b v="0"/>
    <s v="music/jazz"/>
    <n v="0"/>
    <e v="#DIV/0!"/>
    <x v="4"/>
    <s v="jazz"/>
    <x v="875"/>
    <d v="2015-09-21T12:22:11"/>
  </r>
  <r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06:55:27"/>
  </r>
  <r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3:56:00"/>
  </r>
  <r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0:35:24"/>
  </r>
  <r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4:55:05"/>
  </r>
  <r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2:42:18"/>
  </r>
  <r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1:01:26"/>
  </r>
  <r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15:39:10"/>
  </r>
  <r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17:27:15"/>
  </r>
  <r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1T21:31:00"/>
  </r>
  <r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17:35:11"/>
  </r>
  <r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15:53:33"/>
  </r>
  <r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8:00:55"/>
  </r>
  <r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1:00:00"/>
  </r>
  <r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3:49:03"/>
  </r>
  <r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2:46:19"/>
  </r>
  <r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0T19:45:30"/>
  </r>
  <r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7-31T23:00:00"/>
  </r>
  <r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15:32:43"/>
  </r>
  <r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18:33:30"/>
  </r>
  <r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4T22:03:49"/>
  </r>
  <r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7T23:00:00"/>
  </r>
  <r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2:31:48"/>
  </r>
  <r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3:11:50"/>
  </r>
  <r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7T21:22:42"/>
  </r>
  <r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4:23:22"/>
  </r>
  <r>
    <x v="2"/>
    <s v="US"/>
    <s v="USD"/>
    <n v="1276024260"/>
    <n v="1272050914"/>
    <b v="0"/>
    <n v="0"/>
    <b v="0"/>
    <s v="music/jazz"/>
    <n v="0"/>
    <e v="#DIV/0!"/>
    <x v="4"/>
    <s v="jazz"/>
    <x v="901"/>
    <d v="2010-06-08T14:11:00"/>
  </r>
  <r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0:30:00"/>
  </r>
  <r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2T21:25:00"/>
  </r>
  <r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2T20:55:37"/>
  </r>
  <r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0:45:26"/>
  </r>
  <r>
    <x v="2"/>
    <s v="US"/>
    <s v="USD"/>
    <n v="1394681590"/>
    <n v="1392093190"/>
    <b v="0"/>
    <n v="0"/>
    <b v="0"/>
    <s v="music/jazz"/>
    <n v="0"/>
    <e v="#DIV/0!"/>
    <x v="4"/>
    <s v="jazz"/>
    <x v="906"/>
    <d v="2014-03-12T22:33:10"/>
  </r>
  <r>
    <x v="2"/>
    <s v="US"/>
    <s v="USD"/>
    <n v="1315715823"/>
    <n v="1313123823"/>
    <b v="0"/>
    <n v="0"/>
    <b v="0"/>
    <s v="music/jazz"/>
    <n v="0"/>
    <e v="#DIV/0!"/>
    <x v="4"/>
    <s v="jazz"/>
    <x v="907"/>
    <d v="2011-09-10T23:37:03"/>
  </r>
  <r>
    <x v="2"/>
    <s v="US"/>
    <s v="USD"/>
    <n v="1280206740"/>
    <n v="1276283655"/>
    <b v="0"/>
    <n v="0"/>
    <b v="0"/>
    <s v="music/jazz"/>
    <n v="0"/>
    <e v="#DIV/0!"/>
    <x v="4"/>
    <s v="jazz"/>
    <x v="908"/>
    <d v="2010-07-26T23:59:00"/>
  </r>
  <r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2T23:00:00"/>
  </r>
  <r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08:05:19"/>
  </r>
  <r>
    <x v="2"/>
    <s v="US"/>
    <s v="USD"/>
    <n v="1390522045"/>
    <n v="1388707645"/>
    <b v="0"/>
    <n v="0"/>
    <b v="0"/>
    <s v="music/jazz"/>
    <n v="0"/>
    <e v="#DIV/0!"/>
    <x v="4"/>
    <s v="jazz"/>
    <x v="911"/>
    <d v="2014-01-23T19:07:25"/>
  </r>
  <r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0T22:37:27"/>
  </r>
  <r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4T22:20:19"/>
  </r>
  <r>
    <x v="2"/>
    <s v="US"/>
    <s v="USD"/>
    <n v="1345918747"/>
    <n v="1343326747"/>
    <b v="0"/>
    <n v="0"/>
    <b v="0"/>
    <s v="music/jazz"/>
    <n v="0"/>
    <e v="#DIV/0!"/>
    <x v="4"/>
    <s v="jazz"/>
    <x v="914"/>
    <d v="2012-08-25T13:19:07"/>
  </r>
  <r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2-29T23:59:00"/>
  </r>
  <r>
    <x v="2"/>
    <s v="US"/>
    <s v="USD"/>
    <n v="1287723600"/>
    <n v="1284409734"/>
    <b v="0"/>
    <n v="0"/>
    <b v="0"/>
    <s v="music/jazz"/>
    <n v="0"/>
    <e v="#DIV/0!"/>
    <x v="4"/>
    <s v="jazz"/>
    <x v="916"/>
    <d v="2010-10-22T00:00:00"/>
  </r>
  <r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3T21:30:00"/>
  </r>
  <r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17:59:21"/>
  </r>
  <r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0:24:05"/>
  </r>
  <r>
    <x v="2"/>
    <s v="US"/>
    <s v="USD"/>
    <n v="1384448822"/>
    <n v="1381853222"/>
    <b v="0"/>
    <n v="0"/>
    <b v="0"/>
    <s v="music/jazz"/>
    <n v="0"/>
    <e v="#DIV/0!"/>
    <x v="4"/>
    <s v="jazz"/>
    <x v="920"/>
    <d v="2013-11-14T12:07:02"/>
  </r>
  <r>
    <x v="2"/>
    <s v="US"/>
    <s v="USD"/>
    <n v="1323666376"/>
    <n v="1320033976"/>
    <b v="0"/>
    <n v="20"/>
    <b v="0"/>
    <s v="music/jazz"/>
    <n v="0.309"/>
    <n v="231.75"/>
    <x v="4"/>
    <s v="jazz"/>
    <x v="921"/>
    <d v="2011-12-12T00:06:16"/>
  </r>
  <r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07:43:13"/>
  </r>
  <r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1T19:02:03"/>
  </r>
  <r>
    <x v="2"/>
    <s v="US"/>
    <s v="USD"/>
    <n v="1360795069"/>
    <n v="1358203069"/>
    <b v="0"/>
    <n v="15"/>
    <b v="0"/>
    <s v="music/jazz"/>
    <n v="0.109"/>
    <n v="21.8"/>
    <x v="4"/>
    <s v="jazz"/>
    <x v="924"/>
    <d v="2013-02-13T17:37:49"/>
  </r>
  <r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17:08:31"/>
  </r>
  <r>
    <x v="2"/>
    <s v="US"/>
    <s v="USD"/>
    <n v="1278628800"/>
    <n v="1276043330"/>
    <b v="0"/>
    <n v="0"/>
    <b v="0"/>
    <s v="music/jazz"/>
    <n v="0"/>
    <e v="#DIV/0!"/>
    <x v="4"/>
    <s v="jazz"/>
    <x v="926"/>
    <d v="2010-07-08T17:40:00"/>
  </r>
  <r>
    <x v="2"/>
    <s v="US"/>
    <s v="USD"/>
    <n v="1337024695"/>
    <n v="1334432695"/>
    <b v="0"/>
    <n v="0"/>
    <b v="0"/>
    <s v="music/jazz"/>
    <n v="0"/>
    <e v="#DIV/0!"/>
    <x v="4"/>
    <s v="jazz"/>
    <x v="927"/>
    <d v="2012-05-14T14:44:55"/>
  </r>
  <r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7T19:00:00"/>
  </r>
  <r>
    <x v="2"/>
    <s v="US"/>
    <s v="USD"/>
    <n v="1333946569"/>
    <n v="1331358169"/>
    <b v="0"/>
    <n v="0"/>
    <b v="0"/>
    <s v="music/jazz"/>
    <n v="0"/>
    <e v="#DIV/0!"/>
    <x v="4"/>
    <s v="jazz"/>
    <x v="929"/>
    <d v="2012-04-08T23:42:49"/>
  </r>
  <r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16:32:00"/>
  </r>
  <r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17:00:00"/>
  </r>
  <r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17:15:45"/>
  </r>
  <r>
    <x v="2"/>
    <s v="US"/>
    <s v="USD"/>
    <n v="1399867409"/>
    <n v="1394683409"/>
    <b v="0"/>
    <n v="2"/>
    <b v="0"/>
    <s v="music/jazz"/>
    <n v="0.06"/>
    <n v="60"/>
    <x v="4"/>
    <s v="jazz"/>
    <x v="933"/>
    <d v="2014-05-11T23:03:29"/>
  </r>
  <r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1:00:00"/>
  </r>
  <r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3:00:29"/>
  </r>
  <r>
    <x v="2"/>
    <s v="US"/>
    <s v="USD"/>
    <n v="1326916800"/>
    <n v="1323131689"/>
    <b v="0"/>
    <n v="0"/>
    <b v="0"/>
    <s v="music/jazz"/>
    <n v="0"/>
    <e v="#DIV/0!"/>
    <x v="4"/>
    <s v="jazz"/>
    <x v="936"/>
    <d v="2012-01-18T15:00:00"/>
  </r>
  <r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15:09:17"/>
  </r>
  <r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06:30:48"/>
  </r>
  <r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4:58:00"/>
  </r>
  <r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0T19:12:06"/>
  </r>
  <r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09T21:19:05"/>
  </r>
  <r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15:14:20"/>
  </r>
  <r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2:01:45"/>
  </r>
  <r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09:00:00"/>
  </r>
  <r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18:59:00"/>
  </r>
  <r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3:00:48"/>
  </r>
  <r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3:45:06"/>
  </r>
  <r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4:52:44"/>
  </r>
  <r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0T20:02:56"/>
  </r>
  <r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3:01:01"/>
  </r>
  <r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0:41:12"/>
  </r>
  <r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0:43:32"/>
  </r>
  <r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4T22:56:39"/>
  </r>
  <r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15:00:39"/>
  </r>
  <r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2:05:00"/>
  </r>
  <r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15:55:59"/>
  </r>
  <r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09:15:33"/>
  </r>
  <r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09T23:59:00"/>
  </r>
  <r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8T23:11:05"/>
  </r>
  <r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09:02:35"/>
  </r>
  <r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4:00:00"/>
  </r>
  <r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2:05:53"/>
  </r>
  <r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0:15:19"/>
  </r>
  <r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0:05:19"/>
  </r>
  <r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5T22:59:00"/>
  </r>
  <r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0:15:32"/>
  </r>
  <r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0:06:14"/>
  </r>
  <r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15:20:34"/>
  </r>
  <r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2:16:47"/>
  </r>
  <r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2T23:59:00"/>
  </r>
  <r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2:01:00"/>
  </r>
  <r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1:59:00"/>
  </r>
  <r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8T20:21:33"/>
  </r>
  <r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1:59:16"/>
  </r>
  <r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1:43:05"/>
  </r>
  <r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3T20:24:57"/>
  </r>
  <r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17:36:37"/>
  </r>
  <r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2:25:01"/>
  </r>
  <r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3:59:00"/>
  </r>
  <r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17:42:02"/>
  </r>
  <r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17:43:42"/>
  </r>
  <r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3:04:46"/>
  </r>
  <r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15:54:00"/>
  </r>
  <r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7T20:46:48"/>
  </r>
  <r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18:00:00"/>
  </r>
  <r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09T19:00:00"/>
  </r>
  <r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2:04:10"/>
  </r>
  <r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3:33:45"/>
  </r>
  <r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17:24:55"/>
  </r>
  <r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3:49:24"/>
  </r>
  <r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3:51:00"/>
  </r>
  <r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16:11:59"/>
  </r>
  <r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0:00:00"/>
  </r>
  <r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17:59:00"/>
  </r>
  <r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1:00:00"/>
  </r>
  <r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0:27:00"/>
  </r>
  <r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7T22:28:17"/>
  </r>
  <r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0:03:21"/>
  </r>
  <r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3:02:00"/>
  </r>
  <r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4T19:26:00"/>
  </r>
  <r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2:16:53"/>
  </r>
  <r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0:59:00"/>
  </r>
  <r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1:01:01"/>
  </r>
  <r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2:00:27"/>
  </r>
  <r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09:59:43"/>
  </r>
  <r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2:11:00"/>
  </r>
  <r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0:00:23"/>
  </r>
  <r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4:25:15"/>
  </r>
  <r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09:30:46"/>
  </r>
  <r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4T21:59:00"/>
  </r>
  <r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16:33:15"/>
  </r>
  <r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05:34:12"/>
  </r>
  <r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15:00:00"/>
  </r>
  <r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4-12-31T19:03:35"/>
  </r>
  <r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17:04:55"/>
  </r>
  <r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6T20:34:16"/>
  </r>
  <r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2:12:15"/>
  </r>
  <r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06:48:53"/>
  </r>
  <r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18:22:29"/>
  </r>
  <r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1T19:47:00"/>
  </r>
  <r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6T23:00:00"/>
  </r>
  <r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0:31:17"/>
  </r>
  <r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17:04:21"/>
  </r>
  <r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08:56:03"/>
  </r>
  <r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4:00:37"/>
  </r>
  <r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3:46:56"/>
  </r>
  <r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2T19:49:07"/>
  </r>
  <r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15:00:00"/>
  </r>
  <r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16:59:00"/>
  </r>
  <r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06:35:49"/>
  </r>
  <r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3:20:10"/>
  </r>
  <r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1:00:25"/>
  </r>
  <r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2:34:40"/>
  </r>
  <r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4T22:59:00"/>
  </r>
  <r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0:23:40"/>
  </r>
  <r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3:00:00"/>
  </r>
  <r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0:00:00"/>
  </r>
  <r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8T23:33:43"/>
  </r>
  <r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2:59:00"/>
  </r>
  <r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2:00:09"/>
  </r>
  <r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20:26:32"/>
  </r>
  <r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05:00:00"/>
  </r>
  <r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1:04:15"/>
  </r>
  <r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15:27:00"/>
  </r>
  <r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15:59:10"/>
  </r>
  <r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5:26:00"/>
  </r>
  <r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15:38:35"/>
  </r>
  <r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4T20:16:29"/>
  </r>
  <r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5:20:45"/>
  </r>
  <r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4:07:57"/>
  </r>
  <r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9:20:25"/>
  </r>
  <r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5:09:00"/>
  </r>
  <r>
    <x v="1"/>
    <s v="US"/>
    <s v="USD"/>
    <n v="1488773332"/>
    <n v="1486613332"/>
    <b v="0"/>
    <n v="1"/>
    <b v="0"/>
    <s v="journalism/audio"/>
    <n v="0.01"/>
    <n v="15"/>
    <x v="5"/>
    <s v="audio"/>
    <x v="1053"/>
    <d v="2017-03-05T23:08:52"/>
  </r>
  <r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7:00:00"/>
  </r>
  <r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8:49:05"/>
  </r>
  <r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1:16:17"/>
  </r>
  <r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6:54:43"/>
  </r>
  <r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9:00:00"/>
  </r>
  <r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2:57:36"/>
  </r>
  <r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16:54:53"/>
  </r>
  <r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20:00:00"/>
  </r>
  <r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4:22:21"/>
  </r>
  <r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9:44:22"/>
  </r>
  <r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0:28:23"/>
  </r>
  <r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4:08:42"/>
  </r>
  <r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18:06:22"/>
  </r>
  <r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15:32:11"/>
  </r>
  <r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2:54:24"/>
  </r>
  <r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1:30:59"/>
  </r>
  <r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09-30T19:17:02"/>
  </r>
  <r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4:04:53"/>
  </r>
  <r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4:58:17"/>
  </r>
  <r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18:09:01"/>
  </r>
  <r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3T23:09:05"/>
  </r>
  <r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16:41:56"/>
  </r>
  <r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4:04:10"/>
  </r>
  <r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3T23:00:11"/>
  </r>
  <r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1T23:42:01"/>
  </r>
  <r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08:35:36"/>
  </r>
  <r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0T22:18:53"/>
  </r>
  <r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17:14:52"/>
  </r>
  <r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16:44:48"/>
  </r>
  <r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0:49:43"/>
  </r>
  <r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6:53:24"/>
  </r>
  <r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0:06:15"/>
  </r>
  <r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15:48:11"/>
  </r>
  <r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2:08:07"/>
  </r>
  <r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4:11:07"/>
  </r>
  <r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5T23:32:55"/>
  </r>
  <r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8T23:27:33"/>
  </r>
  <r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3:41:12"/>
  </r>
  <r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5T19:37:18"/>
  </r>
  <r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18:22:17"/>
  </r>
  <r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2:07:13"/>
  </r>
  <r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07:53:40"/>
  </r>
  <r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3T22:30:00"/>
  </r>
  <r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4:01:17"/>
  </r>
  <r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3:18:15"/>
  </r>
  <r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15:04:28"/>
  </r>
  <r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3T21:39:31"/>
  </r>
  <r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3:12:00"/>
  </r>
  <r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0:59:00"/>
  </r>
  <r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0:19:50"/>
  </r>
  <r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4:50:21"/>
  </r>
  <r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3T21:15:27"/>
  </r>
  <r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1:46:15"/>
  </r>
  <r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5:40:24"/>
  </r>
  <r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09:17:15"/>
  </r>
  <r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4:03:10"/>
  </r>
  <r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17:23:42"/>
  </r>
  <r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7T23:53:10"/>
  </r>
  <r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3:30:00"/>
  </r>
  <r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18:27:00"/>
  </r>
  <r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3:18:07"/>
  </r>
  <r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0:41:35"/>
  </r>
  <r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15:20:08"/>
  </r>
  <r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09:21:53"/>
  </r>
  <r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4T21:59:39"/>
  </r>
  <r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4:01:04"/>
  </r>
  <r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5:56:40"/>
  </r>
  <r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16:25:16"/>
  </r>
  <r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1:53:45"/>
  </r>
  <r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07:34:08"/>
  </r>
  <r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1:00:51"/>
  </r>
  <r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9:58:50"/>
  </r>
  <r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2:51:34"/>
  </r>
  <r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16:30:00"/>
  </r>
  <r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0:35:17"/>
  </r>
  <r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1:21:33"/>
  </r>
  <r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5T19:55:00"/>
  </r>
  <r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6:47:48"/>
  </r>
  <r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6-12-31T21:46:11"/>
  </r>
  <r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4:46:21"/>
  </r>
  <r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8T23:33:00"/>
  </r>
  <r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18:44:54"/>
  </r>
  <r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1:07:09"/>
  </r>
  <r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4:40:21"/>
  </r>
  <r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16:45:31"/>
  </r>
  <r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3:20:26"/>
  </r>
  <r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6:05:21"/>
  </r>
  <r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1:47:30"/>
  </r>
  <r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9:08:47"/>
  </r>
  <r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6T23:38:46"/>
  </r>
  <r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3:22:00"/>
  </r>
  <r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2:56:32"/>
  </r>
  <r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17:52:53"/>
  </r>
  <r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8:19:43"/>
  </r>
  <r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0:06:21"/>
  </r>
  <r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2:02:46"/>
  </r>
  <r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17:54:35"/>
  </r>
  <r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21:27:43"/>
  </r>
  <r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2:01:52"/>
  </r>
  <r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2:08:25"/>
  </r>
  <r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5T21:36:46"/>
  </r>
  <r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3:20:08"/>
  </r>
  <r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20:42:42"/>
  </r>
  <r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1:04:40"/>
  </r>
  <r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8T21:12:08"/>
  </r>
  <r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0:45:00"/>
  </r>
  <r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7T21:43:06"/>
  </r>
  <r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0:06:29"/>
  </r>
  <r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1:24:24"/>
  </r>
  <r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2:22:00"/>
  </r>
  <r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2:23:02"/>
  </r>
  <r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0:08:50"/>
  </r>
  <r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5T23:00:00"/>
  </r>
  <r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2:38:15"/>
  </r>
  <r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1T20:17:45"/>
  </r>
  <r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3:29:23"/>
  </r>
  <r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16:26:11"/>
  </r>
  <r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15:18:47"/>
  </r>
  <r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1:22:32"/>
  </r>
  <r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2T23:27:37"/>
  </r>
  <r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15:12:07"/>
  </r>
  <r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2:28:59"/>
  </r>
  <r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08:00:00"/>
  </r>
  <r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0:51:36"/>
  </r>
  <r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16:44:12"/>
  </r>
  <r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2:17:07"/>
  </r>
  <r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4:21:54"/>
  </r>
  <r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3:08:41"/>
  </r>
  <r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1:42:00"/>
  </r>
  <r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1T22:59:00"/>
  </r>
  <r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09:23:31"/>
  </r>
  <r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7T23:00:00"/>
  </r>
  <r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17:42:00"/>
  </r>
  <r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3:00:00"/>
  </r>
  <r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1:49:00"/>
  </r>
  <r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18:29:55"/>
  </r>
  <r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0:58:45"/>
  </r>
  <r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08:29:20"/>
  </r>
  <r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07:09:38"/>
  </r>
  <r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2:37:33"/>
  </r>
  <r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06:42:59"/>
  </r>
  <r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4:00:00"/>
  </r>
  <r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4:38:59"/>
  </r>
  <r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0:59:00"/>
  </r>
  <r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0T22:00:00"/>
  </r>
  <r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3:30:00"/>
  </r>
  <r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06:27:36"/>
  </r>
  <r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09:34:06"/>
  </r>
  <r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1:55:54"/>
  </r>
  <r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09:45:27"/>
  </r>
  <r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0:00:00"/>
  </r>
  <r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07:09:11"/>
  </r>
  <r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08:29:00"/>
  </r>
  <r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05:00:00"/>
  </r>
  <r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1:01:04"/>
  </r>
  <r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15:18:25"/>
  </r>
  <r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16:00:00"/>
  </r>
  <r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15:47:41"/>
  </r>
  <r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6T20:00:00"/>
  </r>
  <r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3:08:20"/>
  </r>
  <r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15:10:05"/>
  </r>
  <r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17:09:16"/>
  </r>
  <r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18:03:00"/>
  </r>
  <r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4:25:40"/>
  </r>
  <r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0-31T22:00:00"/>
  </r>
  <r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06:05:13"/>
  </r>
  <r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0:05:12"/>
  </r>
  <r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3T19:00:00"/>
  </r>
  <r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3-31T23:00:00"/>
  </r>
  <r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0:15:09"/>
  </r>
  <r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08:11:42"/>
  </r>
  <r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16:44:38"/>
  </r>
  <r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0T20:00:00"/>
  </r>
  <r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2:00:00"/>
  </r>
  <r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2:30:08"/>
  </r>
  <r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1:00:00"/>
  </r>
  <r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8:20:30"/>
  </r>
  <r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20:00:00"/>
  </r>
  <r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15:21:10"/>
  </r>
  <r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17:46:14"/>
  </r>
  <r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3:55:42"/>
  </r>
  <r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4T22:14:59"/>
  </r>
  <r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1:00:00"/>
  </r>
  <r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1:47:45"/>
  </r>
  <r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09:38:56"/>
  </r>
  <r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8:06:07"/>
  </r>
  <r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16:51:00"/>
  </r>
  <r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0:59:00"/>
  </r>
  <r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08:18:00"/>
  </r>
  <r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16:00:00"/>
  </r>
  <r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16:00:00"/>
  </r>
  <r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09:23:54"/>
  </r>
  <r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5T21:02:29"/>
  </r>
  <r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2:00:55"/>
  </r>
  <r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1:59:00"/>
  </r>
  <r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2:46:51"/>
  </r>
  <r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0:25:31"/>
  </r>
  <r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4:32:47"/>
  </r>
  <r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18:42:49"/>
  </r>
  <r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3:48:27"/>
  </r>
  <r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0-12-31T23:59:00"/>
  </r>
  <r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16:17:32"/>
  </r>
  <r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17:03:51"/>
  </r>
  <r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2T20:03:10"/>
  </r>
  <r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09:40:12"/>
  </r>
  <r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8T22:59:00"/>
  </r>
  <r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15:13:40"/>
  </r>
  <r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3:13:47"/>
  </r>
  <r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3:18:12"/>
  </r>
  <r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8T20:00:00"/>
  </r>
  <r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0:54:43"/>
  </r>
  <r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0:43:35"/>
  </r>
  <r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16:02:25"/>
  </r>
  <r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09:02:38"/>
  </r>
  <r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15:17:27"/>
  </r>
  <r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5T19:00:00"/>
  </r>
  <r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4:34:02"/>
  </r>
  <r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2:24:19"/>
  </r>
  <r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4T23:00:00"/>
  </r>
  <r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2:31:31"/>
  </r>
  <r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1:33:45"/>
  </r>
  <r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15:49:47"/>
  </r>
  <r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8-31T23:00:00"/>
  </r>
  <r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08:29:07"/>
  </r>
  <r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4T21:00:00"/>
  </r>
  <r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3T20:22:50"/>
  </r>
  <r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3:10:54"/>
  </r>
  <r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2:50:36"/>
  </r>
  <r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8T23:59:00"/>
  </r>
  <r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0T23:00:00"/>
  </r>
  <r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1:59:00"/>
  </r>
  <r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08:59:35"/>
  </r>
  <r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09:00:00"/>
  </r>
  <r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09:54:16"/>
  </r>
  <r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09T23:00:00"/>
  </r>
  <r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3T22:14:05"/>
  </r>
  <r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1:59:00"/>
  </r>
  <r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2:00:00"/>
  </r>
  <r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17:59:00"/>
  </r>
  <r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2:49:31"/>
  </r>
  <r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06:00:00"/>
  </r>
  <r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2:00:00"/>
  </r>
  <r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3T19:12:53"/>
  </r>
  <r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2:55:58"/>
  </r>
  <r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1:20:32"/>
  </r>
  <r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4:32:39"/>
  </r>
  <r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3:57:00"/>
  </r>
  <r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0T22:00:00"/>
  </r>
  <r>
    <x v="0"/>
    <s v="US"/>
    <s v="USD"/>
    <n v="1480559011"/>
    <n v="1477963411"/>
    <b v="0"/>
    <n v="50"/>
    <b v="1"/>
    <s v="theater/plays"/>
    <n v="1"/>
    <n v="50"/>
    <x v="1"/>
    <s v="plays"/>
    <x v="1302"/>
    <d v="2016-11-30T21:23:31"/>
  </r>
  <r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06:00:00"/>
  </r>
  <r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2T22:40:05"/>
  </r>
  <r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2:30:00"/>
  </r>
  <r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05:58:54"/>
  </r>
  <r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07:04:39"/>
  </r>
  <r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09:43:32"/>
  </r>
  <r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16:11:08"/>
  </r>
  <r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1:00:50"/>
  </r>
  <r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15:15:19"/>
  </r>
  <r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1:52:02"/>
  </r>
  <r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2:01:54"/>
  </r>
  <r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1:04:20"/>
  </r>
  <r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5T20:00:00"/>
  </r>
  <r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18:05:09"/>
  </r>
  <r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09:00:00"/>
  </r>
  <r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0T20:02:52"/>
  </r>
  <r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1:00:00"/>
  </r>
  <r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18:00:00"/>
  </r>
  <r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2:58:57"/>
  </r>
  <r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0:45:25"/>
  </r>
  <r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1:55:00"/>
  </r>
  <r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0:12:32"/>
  </r>
  <r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29T21:03:55"/>
  </r>
  <r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4:00:28"/>
  </r>
  <r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1:17:15"/>
  </r>
  <r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0:25:34"/>
  </r>
  <r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1:19:05"/>
  </r>
  <r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1T23:00:00"/>
  </r>
  <r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07:05:54"/>
  </r>
  <r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20:26:48"/>
  </r>
  <r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21:33:45"/>
  </r>
  <r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3:34:47"/>
  </r>
  <r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17:28:22"/>
  </r>
  <r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15:43:48"/>
  </r>
  <r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08:51:19"/>
  </r>
  <r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4:17:13"/>
  </r>
  <r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1:31:55"/>
  </r>
  <r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9:17:33"/>
  </r>
  <r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09:58:37"/>
  </r>
  <r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4:35:39"/>
  </r>
  <r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8T22:59:00"/>
  </r>
  <r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3:57:19"/>
  </r>
  <r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4:32:39"/>
  </r>
  <r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6T20:49:11"/>
  </r>
  <r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0:18:45"/>
  </r>
  <r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07:08:53"/>
  </r>
  <r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1:59:00"/>
  </r>
  <r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5T19:18:54"/>
  </r>
  <r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2:45:44"/>
  </r>
  <r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4T22:59:00"/>
  </r>
  <r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0T19:00:00"/>
  </r>
  <r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4:22:59"/>
  </r>
  <r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05:00:00"/>
  </r>
  <r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4T19:56:00"/>
  </r>
  <r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0:59:00"/>
  </r>
  <r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08:42:03"/>
  </r>
  <r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4:33:10"/>
  </r>
  <r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16:37:00"/>
  </r>
  <r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2:12:52"/>
  </r>
  <r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17:25:31"/>
  </r>
  <r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2:59:00"/>
  </r>
  <r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1:41:46"/>
  </r>
  <r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1:35:52"/>
  </r>
  <r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6T19:54:23"/>
  </r>
  <r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3T20:04:10"/>
  </r>
  <r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4T23:34:54"/>
  </r>
  <r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09:15:46"/>
  </r>
  <r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5T19:04:50"/>
  </r>
  <r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3:12:22"/>
  </r>
  <r>
    <x v="0"/>
    <s v="US"/>
    <s v="USD"/>
    <n v="1342115132"/>
    <n v="1339523132"/>
    <b v="0"/>
    <n v="16"/>
    <b v="1"/>
    <s v="music/rock"/>
    <n v="1.24"/>
    <n v="38.75"/>
    <x v="4"/>
    <s v="rock"/>
    <x v="1372"/>
    <d v="2012-07-12T12:45:32"/>
  </r>
  <r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17:50:33"/>
  </r>
  <r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4T21:53:08"/>
  </r>
  <r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4T20:35:19"/>
  </r>
  <r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2:03:26"/>
  </r>
  <r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2T23:11:00"/>
  </r>
  <r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3:13:30"/>
  </r>
  <r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06:47:56"/>
  </r>
  <r>
    <x v="0"/>
    <s v="US"/>
    <s v="USD"/>
    <n v="1433815200"/>
    <n v="1431886706"/>
    <b v="0"/>
    <n v="5"/>
    <b v="1"/>
    <s v="music/rock"/>
    <n v="4.24"/>
    <n v="21.2"/>
    <x v="4"/>
    <s v="rock"/>
    <x v="1380"/>
    <d v="2015-06-08T21:00:00"/>
  </r>
  <r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0:08:45"/>
  </r>
  <r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4:12:16"/>
  </r>
  <r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2T20:47:58"/>
  </r>
  <r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2:38:42"/>
  </r>
  <r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07:11:00"/>
  </r>
  <r>
    <x v="0"/>
    <s v="US"/>
    <s v="USD"/>
    <n v="1438183889"/>
    <n v="1435591889"/>
    <b v="0"/>
    <n v="14"/>
    <b v="1"/>
    <s v="music/rock"/>
    <n v="2.1875"/>
    <n v="62.5"/>
    <x v="4"/>
    <s v="rock"/>
    <x v="1386"/>
    <d v="2015-07-29T10:31:29"/>
  </r>
  <r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2T23:30:00"/>
  </r>
  <r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1:14:00"/>
  </r>
  <r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06:32:37"/>
  </r>
  <r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2:12:00"/>
  </r>
  <r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1T23:59:00"/>
  </r>
  <r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2T22:43:06"/>
  </r>
  <r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1:22:03"/>
  </r>
  <r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2-28T22:00:00"/>
  </r>
  <r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16:48:01"/>
  </r>
  <r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18:58:02"/>
  </r>
  <r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16:19:00"/>
  </r>
  <r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15:58:54"/>
  </r>
  <r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6T19:06:13"/>
  </r>
  <r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0:30:00"/>
  </r>
  <r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18:54:34"/>
  </r>
  <r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4-30T19:16:51"/>
  </r>
  <r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5T20:30:35"/>
  </r>
  <r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07:14:45"/>
  </r>
  <r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2:20:01"/>
  </r>
  <r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05:00:00"/>
  </r>
  <r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07:52:58"/>
  </r>
  <r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16:55:56"/>
  </r>
  <r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3:12:15"/>
  </r>
  <r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2:38:40"/>
  </r>
  <r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5T20:25:00"/>
  </r>
  <r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3T20:31:39"/>
  </r>
  <r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05:29:30"/>
  </r>
  <r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1:04:27"/>
  </r>
  <r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1:13:11"/>
  </r>
  <r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8:13:39"/>
  </r>
  <r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06:11:00"/>
  </r>
  <r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05:57:14"/>
  </r>
  <r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05:56:59"/>
  </r>
  <r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1:01:26"/>
  </r>
  <r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16:58:29"/>
  </r>
  <r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0:45:04"/>
  </r>
  <r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3:38:51"/>
  </r>
  <r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3:13:22"/>
  </r>
  <r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22:09:19"/>
  </r>
  <r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4:22:00"/>
  </r>
  <r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15:26:25"/>
  </r>
  <r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3:06:57"/>
  </r>
  <r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20:27:22"/>
  </r>
  <r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4:31:28"/>
  </r>
  <r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1:03:36"/>
  </r>
  <r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3:43:48"/>
  </r>
  <r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06:00:00"/>
  </r>
  <r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0:00:00"/>
  </r>
  <r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3:43:40"/>
  </r>
  <r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3:24:17"/>
  </r>
  <r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2T23:59:00"/>
  </r>
  <r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08:55:00"/>
  </r>
  <r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4:55:01"/>
  </r>
  <r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2:57:43"/>
  </r>
  <r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3:22:49"/>
  </r>
  <r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0:29:18"/>
  </r>
  <r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7:13:29"/>
  </r>
  <r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5:57:42"/>
  </r>
  <r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8:00:55"/>
  </r>
  <r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5:44:38"/>
  </r>
  <r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2:32:14"/>
  </r>
  <r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0:25:00"/>
  </r>
  <r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4:28:25"/>
  </r>
  <r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19T23:06:37"/>
  </r>
  <r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8T19:00:59"/>
  </r>
  <r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1:52:43"/>
  </r>
  <r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0:42:27"/>
  </r>
  <r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16:59:00"/>
  </r>
  <r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08:39:00"/>
  </r>
  <r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1:02:45"/>
  </r>
  <r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7:30:44"/>
  </r>
  <r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3:00:00"/>
  </r>
  <r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2:25:00"/>
  </r>
  <r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8:45:00"/>
  </r>
  <r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0T19:00:00"/>
  </r>
  <r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0:54:31"/>
  </r>
  <r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15:52:18"/>
  </r>
  <r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0:52:38"/>
  </r>
  <r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1T22:00:00"/>
  </r>
  <r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0:00:00"/>
  </r>
  <r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3:14:45"/>
  </r>
  <r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1T19:20:49"/>
  </r>
  <r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09:21:49"/>
  </r>
  <r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4:51:03"/>
  </r>
  <r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17:58:54"/>
  </r>
  <r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08:01:43"/>
  </r>
  <r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18:30:39"/>
  </r>
  <r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2:28:12"/>
  </r>
  <r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19T23:59:00"/>
  </r>
  <r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09T20:00:22"/>
  </r>
  <r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2T22:00:00"/>
  </r>
  <r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15:55:13"/>
  </r>
  <r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09T22:59:00"/>
  </r>
  <r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2:00:00"/>
  </r>
  <r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17:09:05"/>
  </r>
  <r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2:51:00"/>
  </r>
  <r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1T23:37:55"/>
  </r>
  <r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9:51:00"/>
  </r>
  <r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4:06:13"/>
  </r>
  <r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6T23:02:41"/>
  </r>
  <r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7:01:11"/>
  </r>
  <r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08:31:00"/>
  </r>
  <r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0:40:52"/>
  </r>
  <r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08:27:54"/>
  </r>
  <r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0:38:00"/>
  </r>
  <r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16:14:06"/>
  </r>
  <r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5:47:55"/>
  </r>
  <r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0:38:00"/>
  </r>
  <r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3:57:11"/>
  </r>
  <r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6:24:19"/>
  </r>
  <r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4:43:00"/>
  </r>
  <r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18:36:18"/>
  </r>
  <r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4T19:10:33"/>
  </r>
  <r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16:42:37"/>
  </r>
  <r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09:00:23"/>
  </r>
  <r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17:00:00"/>
  </r>
  <r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3:20:01"/>
  </r>
  <r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3:33:00"/>
  </r>
  <r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15:01:00"/>
  </r>
  <r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3:51:44"/>
  </r>
  <r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3:10:00"/>
  </r>
  <r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09:44:41"/>
  </r>
  <r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17:59:00"/>
  </r>
  <r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4:14:38"/>
  </r>
  <r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0:00:04"/>
  </r>
  <r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1:25:39"/>
  </r>
  <r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0:17:46"/>
  </r>
  <r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09:20:40"/>
  </r>
  <r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0:04:57"/>
  </r>
  <r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09:00:00"/>
  </r>
  <r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1:00:00"/>
  </r>
  <r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4:40:52"/>
  </r>
  <r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16:59:00"/>
  </r>
  <r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8T23:00:00"/>
  </r>
  <r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6T23:01:31"/>
  </r>
  <r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4:55:39"/>
  </r>
  <r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2T19:00:00"/>
  </r>
  <r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07:01:30"/>
  </r>
  <r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1:52:18"/>
  </r>
  <r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1:37:27"/>
  </r>
  <r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08:24:46"/>
  </r>
  <r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1-31T19:00:00"/>
  </r>
  <r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09:05:20"/>
  </r>
  <r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3:24:55"/>
  </r>
  <r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1-30T22:00:00"/>
  </r>
  <r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0:00:00"/>
  </r>
  <r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1T22:59:00"/>
  </r>
  <r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1:11:02"/>
  </r>
  <r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17:00:00"/>
  </r>
  <r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4:15:10"/>
  </r>
  <r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3:00:00"/>
  </r>
  <r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3:46:10"/>
  </r>
  <r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17:03:39"/>
  </r>
  <r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5T20:15:00"/>
  </r>
  <r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2:05:38"/>
  </r>
  <r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18:55:00"/>
  </r>
  <r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08:13:54"/>
  </r>
  <r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9:18:00"/>
  </r>
  <r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16:16:00"/>
  </r>
  <r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0:06:39"/>
  </r>
  <r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5:14:42"/>
  </r>
  <r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17:10:20"/>
  </r>
  <r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2T23:15:59"/>
  </r>
  <r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05:47:14"/>
  </r>
  <r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4:47:19"/>
  </r>
  <r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09-30T22:59:00"/>
  </r>
  <r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1:47:27"/>
  </r>
  <r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1:03:10"/>
  </r>
  <r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2:00:00"/>
  </r>
  <r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3T22:40:24"/>
  </r>
  <r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0:40:33"/>
  </r>
  <r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07:12:00"/>
  </r>
  <r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8T20:16:39"/>
  </r>
  <r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2T20:29:53"/>
  </r>
  <r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6T21:00:03"/>
  </r>
  <r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9:50:00"/>
  </r>
  <r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1:49:11"/>
  </r>
  <r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15:05:00"/>
  </r>
  <r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2:31:01"/>
  </r>
  <r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17:00:00"/>
  </r>
  <r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6T19:00:00"/>
  </r>
  <r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3T20:29:45"/>
  </r>
  <r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1:18:34"/>
  </r>
  <r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3:31:22"/>
  </r>
  <r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3:28:03"/>
  </r>
  <r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18:59:00"/>
  </r>
  <r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3-31T22:59:00"/>
  </r>
  <r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17:15:29"/>
  </r>
  <r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07:34:56"/>
  </r>
  <r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16:06:08"/>
  </r>
  <r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15:20:48"/>
  </r>
  <r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1T21:00:00"/>
  </r>
  <r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18:54:51"/>
  </r>
  <r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20:12:06"/>
  </r>
  <r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05:46:30"/>
  </r>
  <r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16:20:00"/>
  </r>
  <r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16:43:11"/>
  </r>
  <r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0:35:01"/>
  </r>
  <r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06:00:00"/>
  </r>
  <r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20:30:22"/>
  </r>
  <r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17:49:25"/>
  </r>
  <r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5:12:00"/>
  </r>
  <r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8:38:06"/>
  </r>
  <r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15:34:24"/>
  </r>
  <r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1:25:41"/>
  </r>
  <r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9:44:45"/>
  </r>
  <r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15:17:35"/>
  </r>
  <r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1:21:00"/>
  </r>
  <r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15:13:00"/>
  </r>
  <r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06:19:29"/>
  </r>
  <r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3:29:57"/>
  </r>
  <r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1:00:58"/>
  </r>
  <r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6:56:16"/>
  </r>
  <r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0:11:00"/>
  </r>
  <r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4T21:13:53"/>
  </r>
  <r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18:00:00"/>
  </r>
  <r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7T23:04:19"/>
  </r>
  <r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4:17:15"/>
  </r>
  <r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2:00:00"/>
  </r>
  <r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3T20:40:38"/>
  </r>
  <r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4:24:11"/>
  </r>
  <r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0:26:00"/>
  </r>
  <r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3:00:00"/>
  </r>
  <r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17:11:50"/>
  </r>
  <r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4T19:00:32"/>
  </r>
  <r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15:59:44"/>
  </r>
  <r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1T20:40:02"/>
  </r>
  <r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2:00:00"/>
  </r>
  <r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2T21:13:16"/>
  </r>
  <r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17:00:00"/>
  </r>
  <r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4:00:00"/>
  </r>
  <r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0:42:15"/>
  </r>
  <r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4T23:28:06"/>
  </r>
  <r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3:09:00"/>
  </r>
  <r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7T22:59:00"/>
  </r>
  <r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2:59:00"/>
  </r>
  <r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1:31:29"/>
  </r>
  <r>
    <x v="0"/>
    <s v="US"/>
    <s v="USD"/>
    <n v="1357721335"/>
    <n v="1354265335"/>
    <b v="0"/>
    <n v="25"/>
    <b v="1"/>
    <s v="music/rock"/>
    <n v="1.18"/>
    <n v="47.2"/>
    <x v="4"/>
    <s v="rock"/>
    <x v="1624"/>
    <d v="2013-01-09T03:48:55"/>
  </r>
  <r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1:47:33"/>
  </r>
  <r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16:21:07"/>
  </r>
  <r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5T23:59:00"/>
  </r>
  <r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2:41:22"/>
  </r>
  <r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15:48:53"/>
  </r>
  <r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1:59:00"/>
  </r>
  <r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15:37:41"/>
  </r>
  <r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3:10:54"/>
  </r>
  <r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0:00:00"/>
  </r>
  <r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0:59:00"/>
  </r>
  <r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15:51:01"/>
  </r>
  <r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1T23:00:00"/>
  </r>
  <r>
    <x v="0"/>
    <s v="US"/>
    <s v="USD"/>
    <n v="1262302740"/>
    <n v="1257444140"/>
    <b v="0"/>
    <n v="15"/>
    <b v="1"/>
    <s v="music/rock"/>
    <n v="1.038"/>
    <n v="34.6"/>
    <x v="4"/>
    <s v="rock"/>
    <x v="1637"/>
    <d v="2009-12-31T18:39:00"/>
  </r>
  <r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16:25:00"/>
  </r>
  <r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0:39:25"/>
  </r>
  <r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2T20:59:00"/>
  </r>
  <r>
    <x v="0"/>
    <s v="US"/>
    <s v="USD"/>
    <n v="1418998744"/>
    <n v="1416406744"/>
    <b v="0"/>
    <n v="26"/>
    <b v="1"/>
    <s v="music/pop"/>
    <n v="1.014"/>
    <n v="97.5"/>
    <x v="4"/>
    <s v="pop"/>
    <x v="1641"/>
    <d v="2014-12-19T09:19:04"/>
  </r>
  <r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3T19:35:27"/>
  </r>
  <r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4:46:52"/>
  </r>
  <r>
    <x v="0"/>
    <s v="US"/>
    <s v="USD"/>
    <n v="1353551160"/>
    <n v="1348363560"/>
    <b v="0"/>
    <n v="128"/>
    <b v="1"/>
    <s v="music/pop"/>
    <n v="1.095"/>
    <n v="85.546875"/>
    <x v="4"/>
    <s v="pop"/>
    <x v="1644"/>
    <d v="2012-11-21T21:26:00"/>
  </r>
  <r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09:49:00"/>
  </r>
  <r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3:11:00"/>
  </r>
  <r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4:49:37"/>
  </r>
  <r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0:54:42"/>
  </r>
  <r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1:25:55"/>
  </r>
  <r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05:27:17"/>
  </r>
  <r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1:59:00"/>
  </r>
  <r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07:49:53"/>
  </r>
  <r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15:01:36"/>
  </r>
  <r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16:22:40"/>
  </r>
  <r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3:00:20"/>
  </r>
  <r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17:17:32"/>
  </r>
  <r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3:46:08"/>
  </r>
  <r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09:20:00"/>
  </r>
  <r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07:00:00"/>
  </r>
  <r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16:59:00"/>
  </r>
  <r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16:00:00"/>
  </r>
  <r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0:45:36"/>
  </r>
  <r>
    <x v="0"/>
    <s v="US"/>
    <s v="USD"/>
    <n v="1422750707"/>
    <n v="1420158707"/>
    <b v="0"/>
    <n v="32"/>
    <b v="1"/>
    <s v="music/pop"/>
    <n v="1.08"/>
    <n v="33.75"/>
    <x v="4"/>
    <s v="pop"/>
    <x v="1663"/>
    <d v="2015-01-31T19:31:47"/>
  </r>
  <r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5T22:59:00"/>
  </r>
  <r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1T22:00:00"/>
  </r>
  <r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0:04:33"/>
  </r>
  <r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1:59:00"/>
  </r>
  <r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7T23:35:39"/>
  </r>
  <r>
    <x v="0"/>
    <s v="US"/>
    <s v="USD"/>
    <n v="1464729276"/>
    <n v="1459545276"/>
    <b v="0"/>
    <n v="52"/>
    <b v="1"/>
    <s v="music/pop"/>
    <n v="1.3975"/>
    <n v="53.75"/>
    <x v="4"/>
    <s v="pop"/>
    <x v="1669"/>
    <d v="2016-05-31T16:14:36"/>
  </r>
  <r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4T23:00:00"/>
  </r>
  <r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08:03:34"/>
  </r>
  <r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0:45:30"/>
  </r>
  <r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16:04:52"/>
  </r>
  <r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1:59:00"/>
  </r>
  <r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17:03:00"/>
  </r>
  <r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0T22:59:00"/>
  </r>
  <r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0:59:00"/>
  </r>
  <r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15:31:11"/>
  </r>
  <r>
    <x v="0"/>
    <s v="US"/>
    <s v="USD"/>
    <n v="1311298745"/>
    <n v="1309311545"/>
    <b v="0"/>
    <n v="56"/>
    <b v="1"/>
    <s v="music/pop"/>
    <n v="1.75"/>
    <n v="62.5"/>
    <x v="4"/>
    <s v="pop"/>
    <x v="1679"/>
    <d v="2011-07-21T20:39:05"/>
  </r>
  <r>
    <x v="0"/>
    <s v="US"/>
    <s v="USD"/>
    <n v="1405188667"/>
    <n v="1402596667"/>
    <b v="0"/>
    <n v="25"/>
    <b v="1"/>
    <s v="music/pop"/>
    <n v="1.175"/>
    <n v="47"/>
    <x v="4"/>
    <s v="pop"/>
    <x v="1680"/>
    <d v="2014-07-12T13:11:07"/>
  </r>
  <r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8T21:00:00"/>
  </r>
  <r>
    <x v="3"/>
    <s v="US"/>
    <s v="USD"/>
    <n v="1492142860"/>
    <n v="1486962460"/>
    <b v="0"/>
    <n v="0"/>
    <b v="0"/>
    <s v="music/faith"/>
    <n v="0"/>
    <e v="#DIV/0!"/>
    <x v="4"/>
    <s v="faith"/>
    <x v="1682"/>
    <d v="2017-04-13T23:07:40"/>
  </r>
  <r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3:45:38"/>
  </r>
  <r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3:34:01"/>
  </r>
  <r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0:00:23"/>
  </r>
  <r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4:15:19"/>
  </r>
  <r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15:15:00"/>
  </r>
  <r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06:49:54"/>
  </r>
  <r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16:37:10"/>
  </r>
  <r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4:20:42"/>
  </r>
  <r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2T20:00:00"/>
  </r>
  <r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18:59:00"/>
  </r>
  <r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15:00:00"/>
  </r>
  <r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6T23:36:00"/>
  </r>
  <r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09T20:00:00"/>
  </r>
  <r>
    <x v="3"/>
    <s v="US"/>
    <s v="USD"/>
    <n v="1491007211"/>
    <n v="1488418811"/>
    <b v="0"/>
    <n v="0"/>
    <b v="0"/>
    <s v="music/faith"/>
    <n v="0"/>
    <e v="#DIV/0!"/>
    <x v="4"/>
    <s v="faith"/>
    <x v="1696"/>
    <d v="2017-03-31T19:40:11"/>
  </r>
  <r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18:47:28"/>
  </r>
  <r>
    <x v="3"/>
    <s v="US"/>
    <s v="USD"/>
    <n v="1490499180"/>
    <n v="1488430760"/>
    <b v="0"/>
    <n v="0"/>
    <b v="0"/>
    <s v="music/faith"/>
    <n v="0"/>
    <e v="#DIV/0!"/>
    <x v="4"/>
    <s v="faith"/>
    <x v="1698"/>
    <d v="2017-03-25T22:33:00"/>
  </r>
  <r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15:44:05"/>
  </r>
  <r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3-31T23:00:00"/>
  </r>
  <r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0:56:45"/>
  </r>
  <r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4:52:30"/>
  </r>
  <r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1:45:37"/>
  </r>
  <r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5T22:21:13"/>
  </r>
  <r>
    <x v="2"/>
    <s v="US"/>
    <s v="USD"/>
    <n v="1441814400"/>
    <n v="1440807846"/>
    <b v="0"/>
    <n v="0"/>
    <b v="0"/>
    <s v="music/faith"/>
    <n v="0"/>
    <e v="#DIV/0!"/>
    <x v="4"/>
    <s v="faith"/>
    <x v="1705"/>
    <d v="2015-09-09T11:00:00"/>
  </r>
  <r>
    <x v="2"/>
    <s v="DE"/>
    <s v="EUR"/>
    <n v="1440314472"/>
    <n v="1435130472"/>
    <b v="0"/>
    <n v="0"/>
    <b v="0"/>
    <s v="music/faith"/>
    <n v="0"/>
    <e v="#DIV/0!"/>
    <x v="4"/>
    <s v="faith"/>
    <x v="1706"/>
    <d v="2015-08-23T02:21:12"/>
  </r>
  <r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1:18:15"/>
  </r>
  <r>
    <x v="2"/>
    <s v="US"/>
    <s v="USD"/>
    <n v="1462135706"/>
    <n v="1458679706"/>
    <b v="0"/>
    <n v="0"/>
    <b v="0"/>
    <s v="music/faith"/>
    <n v="0"/>
    <e v="#DIV/0!"/>
    <x v="4"/>
    <s v="faith"/>
    <x v="1708"/>
    <d v="2016-05-01T15:48:26"/>
  </r>
  <r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4:39:00"/>
  </r>
  <r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08:00:00"/>
  </r>
  <r>
    <x v="2"/>
    <s v="US"/>
    <s v="USD"/>
    <n v="1409585434"/>
    <n v="1406907034"/>
    <b v="0"/>
    <n v="2"/>
    <b v="0"/>
    <s v="music/faith"/>
    <n v="0.105"/>
    <n v="525"/>
    <x v="4"/>
    <s v="faith"/>
    <x v="1711"/>
    <d v="2014-09-01T10:30:34"/>
  </r>
  <r>
    <x v="2"/>
    <s v="US"/>
    <s v="USD"/>
    <n v="1435701353"/>
    <n v="1430517353"/>
    <b v="0"/>
    <n v="0"/>
    <b v="0"/>
    <s v="music/faith"/>
    <n v="0"/>
    <e v="#DIV/0!"/>
    <x v="4"/>
    <s v="faith"/>
    <x v="1712"/>
    <d v="2015-06-30T16:55:53"/>
  </r>
  <r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4:13:32"/>
  </r>
  <r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17:02:41"/>
  </r>
  <r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0T22:22:00"/>
  </r>
  <r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09:51:39"/>
  </r>
  <r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0T23:00:00"/>
  </r>
  <r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3T23:59:00"/>
  </r>
  <r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07:49:51"/>
  </r>
  <r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4:47:51"/>
  </r>
  <r>
    <x v="2"/>
    <s v="US"/>
    <s v="USD"/>
    <n v="1449831863"/>
    <n v="1447239863"/>
    <b v="0"/>
    <n v="0"/>
    <b v="0"/>
    <s v="music/faith"/>
    <n v="0"/>
    <e v="#DIV/0!"/>
    <x v="4"/>
    <s v="faith"/>
    <x v="1721"/>
    <d v="2015-12-11T06:04:23"/>
  </r>
  <r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2T19:10:00"/>
  </r>
  <r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1:00:00"/>
  </r>
  <r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17:22:42"/>
  </r>
  <r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18:14:09"/>
  </r>
  <r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17:04:24"/>
  </r>
  <r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06:00:00"/>
  </r>
  <r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0:01:14"/>
  </r>
  <r>
    <x v="2"/>
    <s v="US"/>
    <s v="USD"/>
    <n v="1465521306"/>
    <n v="1460337306"/>
    <b v="0"/>
    <n v="0"/>
    <b v="0"/>
    <s v="music/faith"/>
    <n v="0"/>
    <e v="#DIV/0!"/>
    <x v="4"/>
    <s v="faith"/>
    <x v="1729"/>
    <d v="2016-06-09T20:15:06"/>
  </r>
  <r>
    <x v="2"/>
    <s v="US"/>
    <s v="USD"/>
    <n v="1445738783"/>
    <n v="1443146783"/>
    <b v="0"/>
    <n v="0"/>
    <b v="0"/>
    <s v="music/faith"/>
    <n v="0"/>
    <e v="#DIV/0!"/>
    <x v="4"/>
    <s v="faith"/>
    <x v="1730"/>
    <d v="2015-10-24T21:06:23"/>
  </r>
  <r>
    <x v="2"/>
    <s v="US"/>
    <s v="USD"/>
    <n v="1434034800"/>
    <n v="1432849552"/>
    <b v="0"/>
    <n v="0"/>
    <b v="0"/>
    <s v="music/faith"/>
    <n v="0"/>
    <e v="#DIV/0!"/>
    <x v="4"/>
    <s v="faith"/>
    <x v="1731"/>
    <d v="2015-06-11T10:00:00"/>
  </r>
  <r>
    <x v="2"/>
    <s v="US"/>
    <s v="USD"/>
    <n v="1452920400"/>
    <n v="1447777481"/>
    <b v="0"/>
    <n v="0"/>
    <b v="0"/>
    <s v="music/faith"/>
    <n v="0"/>
    <e v="#DIV/0!"/>
    <x v="4"/>
    <s v="faith"/>
    <x v="1732"/>
    <d v="2016-01-16T00:00:00"/>
  </r>
  <r>
    <x v="2"/>
    <s v="US"/>
    <s v="USD"/>
    <n v="1473802200"/>
    <n v="1472746374"/>
    <b v="0"/>
    <n v="0"/>
    <b v="0"/>
    <s v="music/faith"/>
    <n v="0"/>
    <e v="#DIV/0!"/>
    <x v="4"/>
    <s v="faith"/>
    <x v="1733"/>
    <d v="2016-09-13T16:30:00"/>
  </r>
  <r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7T19:52:36"/>
  </r>
  <r>
    <x v="2"/>
    <s v="US"/>
    <s v="USD"/>
    <n v="1470598345"/>
    <n v="1468006345"/>
    <b v="0"/>
    <n v="2"/>
    <b v="0"/>
    <s v="music/faith"/>
    <n v="0.11"/>
    <n v="55"/>
    <x v="4"/>
    <s v="faith"/>
    <x v="1735"/>
    <d v="2016-08-07T14:32:25"/>
  </r>
  <r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16:40:33"/>
  </r>
  <r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17:46:32"/>
  </r>
  <r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15:59:02"/>
  </r>
  <r>
    <x v="2"/>
    <s v="US"/>
    <s v="USD"/>
    <n v="1462391932"/>
    <n v="1457297932"/>
    <b v="0"/>
    <n v="1"/>
    <b v="0"/>
    <s v="music/faith"/>
    <n v="1E-3"/>
    <n v="1"/>
    <x v="4"/>
    <s v="faith"/>
    <x v="1739"/>
    <d v="2016-05-04T14:58:52"/>
  </r>
  <r>
    <x v="2"/>
    <s v="US"/>
    <s v="USD"/>
    <n v="1437075422"/>
    <n v="1434483422"/>
    <b v="0"/>
    <n v="0"/>
    <b v="0"/>
    <s v="music/faith"/>
    <n v="0"/>
    <e v="#DIV/0!"/>
    <x v="4"/>
    <s v="faith"/>
    <x v="1740"/>
    <d v="2015-07-16T14:37:02"/>
  </r>
  <r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0:04:31"/>
  </r>
  <r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16:00:00"/>
  </r>
  <r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6T22:59:00"/>
  </r>
  <r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08:31:17"/>
  </r>
  <r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1T21:00:00"/>
  </r>
  <r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3T21:00:00"/>
  </r>
  <r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0:00:00"/>
  </r>
  <r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17:49:03"/>
  </r>
  <r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4:00:00"/>
  </r>
  <r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15:05:04"/>
  </r>
  <r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2:45:23"/>
  </r>
  <r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1:04:42"/>
  </r>
  <r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1:59:28"/>
  </r>
  <r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15:02:33"/>
  </r>
  <r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3:56:01"/>
  </r>
  <r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8T23:01:09"/>
  </r>
  <r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4:29:00"/>
  </r>
  <r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17:56:32"/>
  </r>
  <r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3:53:49"/>
  </r>
  <r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1:08:33"/>
  </r>
  <r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08:37:40"/>
  </r>
  <r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18:34:05"/>
  </r>
  <r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15:50:40"/>
  </r>
  <r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06:39:39"/>
  </r>
  <r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18:31:52"/>
  </r>
  <r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5:38:08"/>
  </r>
  <r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0:48:04"/>
  </r>
  <r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08:27:24"/>
  </r>
  <r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4:39:19"/>
  </r>
  <r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3:43:14"/>
  </r>
  <r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18:30:40"/>
  </r>
  <r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2:13:56"/>
  </r>
  <r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3:14:58"/>
  </r>
  <r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09:59:00"/>
  </r>
  <r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18:26:00"/>
  </r>
  <r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17:57:51"/>
  </r>
  <r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3:34:13"/>
  </r>
  <r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4:43:15"/>
  </r>
  <r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1:36:20"/>
  </r>
  <r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09:25:10"/>
  </r>
  <r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09:49:05"/>
  </r>
  <r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08:48:09"/>
  </r>
  <r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17:47:58"/>
  </r>
  <r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0T22:25:00"/>
  </r>
  <r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5T19:00:00"/>
  </r>
  <r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08:12:57"/>
  </r>
  <r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09:43:57"/>
  </r>
  <r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17:45:42"/>
  </r>
  <r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1:00:03"/>
  </r>
  <r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1:11:18"/>
  </r>
  <r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2:46:05"/>
  </r>
  <r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1:59:00"/>
  </r>
  <r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17:24:00"/>
  </r>
  <r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08:13:42"/>
  </r>
  <r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1:00:00"/>
  </r>
  <r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05:32:46"/>
  </r>
  <r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08:39:49"/>
  </r>
  <r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2:50:33"/>
  </r>
  <r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16:13:28"/>
  </r>
  <r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09:32:50"/>
  </r>
  <r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07:10:00"/>
  </r>
  <r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16:59:00"/>
  </r>
  <r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3T20:43:02"/>
  </r>
  <r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2:16:44"/>
  </r>
  <r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3:00:00"/>
  </r>
  <r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0:19:09"/>
  </r>
  <r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7T20:38:33"/>
  </r>
  <r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1:20:30"/>
  </r>
  <r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16:47:19"/>
  </r>
  <r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16:50:26"/>
  </r>
  <r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3T23:00:00"/>
  </r>
  <r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2:38:56"/>
  </r>
  <r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6:20:12"/>
  </r>
  <r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2:32:16"/>
  </r>
  <r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6:45:37"/>
  </r>
  <r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4:00:00"/>
  </r>
  <r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1:59:00"/>
  </r>
  <r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3:37:30"/>
  </r>
  <r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3:03:16"/>
  </r>
  <r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3-31T20:01:30"/>
  </r>
  <r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2:39:27"/>
  </r>
  <r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4:01:00"/>
  </r>
  <r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1:26:16"/>
  </r>
  <r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7T21:08:00"/>
  </r>
  <r>
    <x v="0"/>
    <s v="US"/>
    <s v="USD"/>
    <n v="1373572903"/>
    <n v="1371585703"/>
    <b v="0"/>
    <n v="50"/>
    <b v="1"/>
    <s v="music/rock"/>
    <n v="1.0505"/>
    <n v="42.02"/>
    <x v="4"/>
    <s v="rock"/>
    <x v="1825"/>
    <d v="2013-07-11T15:01:43"/>
  </r>
  <r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17:10:17"/>
  </r>
  <r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2:49:21"/>
  </r>
  <r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17:00:00"/>
  </r>
  <r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17:00:00"/>
  </r>
  <r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1:25:07"/>
  </r>
  <r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18:54:23"/>
  </r>
  <r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07:57:07"/>
  </r>
  <r>
    <x v="0"/>
    <s v="US"/>
    <s v="USD"/>
    <n v="1362211140"/>
    <n v="1359421403"/>
    <b v="0"/>
    <n v="25"/>
    <b v="1"/>
    <s v="music/rock"/>
    <n v="2.625"/>
    <n v="42"/>
    <x v="4"/>
    <s v="rock"/>
    <x v="1833"/>
    <d v="2013-03-02T02:59:00"/>
  </r>
  <r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18:08:15"/>
  </r>
  <r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0:51:11"/>
  </r>
  <r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4:25:29"/>
  </r>
  <r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7T19:08:55"/>
  </r>
  <r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09-30T22:00:00"/>
  </r>
  <r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2:19:42"/>
  </r>
  <r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6T23:59:00"/>
  </r>
  <r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19T23:59:00"/>
  </r>
  <r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0:59:00"/>
  </r>
  <r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18:52:34"/>
  </r>
  <r>
    <x v="0"/>
    <s v="US"/>
    <s v="USD"/>
    <n v="1307761200"/>
    <n v="1304464914"/>
    <b v="0"/>
    <n v="20"/>
    <b v="1"/>
    <s v="music/rock"/>
    <n v="1.014"/>
    <n v="76.05"/>
    <x v="4"/>
    <s v="rock"/>
    <x v="1844"/>
    <d v="2011-06-10T22:00:00"/>
  </r>
  <r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6T23:55:00"/>
  </r>
  <r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0:36:17"/>
  </r>
  <r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0:40:32"/>
  </r>
  <r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1:59:00"/>
  </r>
  <r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15:17:39"/>
  </r>
  <r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18:01:40"/>
  </r>
  <r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7T20:00:00"/>
  </r>
  <r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4T19:00:00"/>
  </r>
  <r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3T21:26:57"/>
  </r>
  <r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3T19:30:37"/>
  </r>
  <r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07:55:40"/>
  </r>
  <r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15:31:12"/>
  </r>
  <r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3:26:53"/>
  </r>
  <r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0:48:41"/>
  </r>
  <r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3:28:49"/>
  </r>
  <r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2:01:24"/>
  </r>
  <r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2:12:21"/>
  </r>
  <r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2:30:00"/>
  </r>
  <r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4:08:05"/>
  </r>
  <r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2:11:40"/>
  </r>
  <r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4:49:07"/>
  </r>
  <r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2-28T23:00:00"/>
  </r>
  <r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17:11:52"/>
  </r>
  <r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2:59:00"/>
  </r>
  <r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9:04:09"/>
  </r>
  <r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0T23:17:00"/>
  </r>
  <r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4:48:21"/>
  </r>
  <r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29T22:06:42"/>
  </r>
  <r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1:45:00"/>
  </r>
  <r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18:15:33"/>
  </r>
  <r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16:35:08"/>
  </r>
  <r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1:50:05"/>
  </r>
  <r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9:42:05"/>
  </r>
  <r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9:12:35"/>
  </r>
  <r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09:35:29"/>
  </r>
  <r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07:36:20"/>
  </r>
  <r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09T21:39:49"/>
  </r>
  <r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18:48:00"/>
  </r>
  <r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16:45:08"/>
  </r>
  <r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07:00:00"/>
  </r>
  <r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17:00:00"/>
  </r>
  <r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17:45:38"/>
  </r>
  <r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16:30:00"/>
  </r>
  <r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5-31T23:59:00"/>
  </r>
  <r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3:02:26"/>
  </r>
  <r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3:52:08"/>
  </r>
  <r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1:00:00"/>
  </r>
  <r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0:18:01"/>
  </r>
  <r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5T22:59:00"/>
  </r>
  <r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16:43:03"/>
  </r>
  <r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2:55:22"/>
  </r>
  <r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2:02:45"/>
  </r>
  <r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16:00:00"/>
  </r>
  <r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3:00:00"/>
  </r>
  <r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16:36:06"/>
  </r>
  <r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4:59:00"/>
  </r>
  <r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08:00:00"/>
  </r>
  <r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3:57:27"/>
  </r>
  <r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3:29:51"/>
  </r>
  <r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1:27:01"/>
  </r>
  <r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17:13:14"/>
  </r>
  <r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1:06:23"/>
  </r>
  <r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09:05:25"/>
  </r>
  <r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17:01:40"/>
  </r>
  <r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05:17:59"/>
  </r>
  <r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17:45:00"/>
  </r>
  <r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8T19:48:54"/>
  </r>
  <r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0:26:00"/>
  </r>
  <r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07:16:18"/>
  </r>
  <r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0-31T22:59:00"/>
  </r>
  <r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1T20:10:22"/>
  </r>
  <r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3:12:55"/>
  </r>
  <r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1:28:53"/>
  </r>
  <r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3:57:31"/>
  </r>
  <r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16:00:49"/>
  </r>
  <r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18:00:00"/>
  </r>
  <r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0:19:03"/>
  </r>
  <r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1:08:27"/>
  </r>
  <r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6T23:59:00"/>
  </r>
  <r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4:33:00"/>
  </r>
  <r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0T19:00:00"/>
  </r>
  <r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1T19:26:00"/>
  </r>
  <r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7T23:59:00"/>
  </r>
  <r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0:33:14"/>
  </r>
  <r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4T19:31:06"/>
  </r>
  <r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08:24:42"/>
  </r>
  <r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1T22:30:00"/>
  </r>
  <r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4:26:13"/>
  </r>
  <r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6T22:08:27"/>
  </r>
  <r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0:00:00"/>
  </r>
  <r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0T23:59:00"/>
  </r>
  <r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0:59:00"/>
  </r>
  <r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4T22:59:00"/>
  </r>
  <r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0:00:00"/>
  </r>
  <r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17:38:28"/>
  </r>
  <r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4T22:59:00"/>
  </r>
  <r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1:58:51"/>
  </r>
  <r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4:52:20"/>
  </r>
  <r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1:28:36"/>
  </r>
  <r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09:01:30"/>
  </r>
  <r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1:02:38"/>
  </r>
  <r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19T21:36:01"/>
  </r>
  <r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0:59:00"/>
  </r>
  <r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2:02:00"/>
  </r>
  <r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05:09:11"/>
  </r>
  <r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1T23:21:13"/>
  </r>
  <r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06:05:37"/>
  </r>
  <r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09:33:35"/>
  </r>
  <r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1T22:00:00"/>
  </r>
  <r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0:00:00"/>
  </r>
  <r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4:00:00"/>
  </r>
  <r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16:10:05"/>
  </r>
  <r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6T21:21:53"/>
  </r>
  <r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17:42:41"/>
  </r>
  <r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09-30T19:00:00"/>
  </r>
  <r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3:42:21"/>
  </r>
  <r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5T22:59:00"/>
  </r>
  <r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3:43:56"/>
  </r>
  <r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05:18:54"/>
  </r>
  <r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1:32:52"/>
  </r>
  <r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1T20:00:00"/>
  </r>
  <r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07:58:18"/>
  </r>
  <r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0:55:29"/>
  </r>
  <r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0:05:15"/>
  </r>
  <r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4:01:08"/>
  </r>
  <r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19T22:38:21"/>
  </r>
  <r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4T23:00:00"/>
  </r>
  <r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7T20:17:24"/>
  </r>
  <r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2:00:00"/>
  </r>
  <r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3:01:09"/>
  </r>
  <r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3:07:31"/>
  </r>
  <r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16:35:25"/>
  </r>
  <r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2:59:00"/>
  </r>
  <r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2:00:00"/>
  </r>
  <r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8T23:59:00"/>
  </r>
  <r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07:01:02"/>
  </r>
  <r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2:24:25"/>
  </r>
  <r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0:04:47"/>
  </r>
  <r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2:00:00"/>
  </r>
  <r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4:58:01"/>
  </r>
  <r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18:00:00"/>
  </r>
  <r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4:24:43"/>
  </r>
  <r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0:21:16"/>
  </r>
  <r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3:19:02"/>
  </r>
  <r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1:20:08"/>
  </r>
  <r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2T23:42:12"/>
  </r>
  <r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16:26:26"/>
  </r>
  <r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7T22:26:31"/>
  </r>
  <r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9:07:17"/>
  </r>
  <r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20:09:02"/>
  </r>
  <r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16:38:56"/>
  </r>
  <r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4:40:11"/>
  </r>
  <r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7:20:12"/>
  </r>
  <r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7-31T21:50:38"/>
  </r>
  <r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07:35:08"/>
  </r>
  <r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17:50:13"/>
  </r>
  <r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15:00:00"/>
  </r>
  <r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2:05:43"/>
  </r>
  <r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18:00:00"/>
  </r>
  <r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09:31:03"/>
  </r>
  <r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5T22:59:00"/>
  </r>
  <r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08:00:45"/>
  </r>
  <r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3T23:00:00"/>
  </r>
  <r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09:30:22"/>
  </r>
  <r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3:45:43"/>
  </r>
  <r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18:54:51"/>
  </r>
  <r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18:00:00"/>
  </r>
  <r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4:44:01"/>
  </r>
  <r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18:03:34"/>
  </r>
  <r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4T23:08:59"/>
  </r>
  <r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16:02:43"/>
  </r>
  <r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16:08:19"/>
  </r>
  <r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3T23:00:00"/>
  </r>
  <r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3:46:49"/>
  </r>
  <r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2:00:21"/>
  </r>
  <r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18:04:00"/>
  </r>
  <r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3T20:41:37"/>
  </r>
  <r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08:39:32"/>
  </r>
  <r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05:05:53"/>
  </r>
  <r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2T22:00:00"/>
  </r>
  <r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0T23:25:46"/>
  </r>
  <r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0T22:59:00"/>
  </r>
  <r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3:31:59"/>
  </r>
  <r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16:55:00"/>
  </r>
  <r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6T19:31:21"/>
  </r>
  <r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18:54:56"/>
  </r>
  <r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8T20:00:00"/>
  </r>
  <r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0:00:00"/>
  </r>
  <r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5T20:58:38"/>
  </r>
  <r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1:58:00"/>
  </r>
  <r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8T20:00:00"/>
  </r>
  <r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15:45:19"/>
  </r>
  <r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1:02:33"/>
  </r>
  <r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3:00:00"/>
  </r>
  <r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1-30T23:59:00"/>
  </r>
  <r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18:15:03"/>
  </r>
  <r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08:37:07"/>
  </r>
  <r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1:59:34"/>
  </r>
  <r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0T23:59:00"/>
  </r>
  <r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1:25:14"/>
  </r>
  <r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8T21:07:27"/>
  </r>
  <r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2T23:07:24"/>
  </r>
  <r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6T19:00:00"/>
  </r>
  <r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0:38:11"/>
  </r>
  <r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17:59:00"/>
  </r>
  <r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0T20:42:58"/>
  </r>
  <r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5T19:32:17"/>
  </r>
  <r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19T21:00:53"/>
  </r>
  <r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0:49:11"/>
  </r>
  <r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07:30:10"/>
  </r>
  <r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2T23:00:00"/>
  </r>
  <r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3:15:42"/>
  </r>
  <r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06:52:12"/>
  </r>
  <r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15:00:00"/>
  </r>
  <r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16:59:00"/>
  </r>
  <r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0:25:50"/>
  </r>
  <r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3:20:54"/>
  </r>
  <r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3:11:38"/>
  </r>
  <r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2:35:01"/>
  </r>
  <r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07:00:00"/>
  </r>
  <r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3:00:29"/>
  </r>
  <r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3:31:23"/>
  </r>
  <r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15:29:36"/>
  </r>
  <r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15:11:55"/>
  </r>
  <r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18:19:51"/>
  </r>
  <r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0:45:23"/>
  </r>
  <r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1:41:24"/>
  </r>
  <r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08:57:12"/>
  </r>
  <r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1:01:58"/>
  </r>
  <r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4:49:42"/>
  </r>
  <r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1:21:28"/>
  </r>
  <r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16:08:09"/>
  </r>
  <r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16:00:00"/>
  </r>
  <r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3:30:57"/>
  </r>
  <r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4:00:00"/>
  </r>
  <r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18:58:20"/>
  </r>
  <r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5T23:59:00"/>
  </r>
  <r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3T22:53:16"/>
  </r>
  <r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2:19:55"/>
  </r>
  <r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1:59:00"/>
  </r>
  <r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15:03:07"/>
  </r>
  <r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3T23:59:00"/>
  </r>
  <r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7T23:54:18"/>
  </r>
  <r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0T22:59:00"/>
  </r>
  <r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1T20:49:54"/>
  </r>
  <r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4:09:15"/>
  </r>
  <r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15:00:00"/>
  </r>
  <r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1:58:52"/>
  </r>
  <r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16:30:32"/>
  </r>
  <r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4T22:00:00"/>
  </r>
  <r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2:36:13"/>
  </r>
  <r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5T22:59:00"/>
  </r>
  <r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0:02:15"/>
  </r>
  <r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7T21:43:55"/>
  </r>
  <r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1T22:40:00"/>
  </r>
  <r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29T22:59:00"/>
  </r>
  <r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2T22:35:14"/>
  </r>
  <r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15:50:48"/>
  </r>
  <r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4:07:07"/>
  </r>
  <r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0T19:00:00"/>
  </r>
  <r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0T23:00:00"/>
  </r>
  <r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0:09:34"/>
  </r>
  <r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3:03:13"/>
  </r>
  <r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09T22:55:00"/>
  </r>
  <r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2:00:17"/>
  </r>
  <r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7T23:59:00"/>
  </r>
  <r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4T20:00:00"/>
  </r>
  <r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17:16:33"/>
  </r>
  <r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15:46:16"/>
  </r>
  <r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8T23:59:00"/>
  </r>
  <r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19T20:56:41"/>
  </r>
  <r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3:40:03"/>
  </r>
  <r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6T23:59:00"/>
  </r>
  <r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15:08:56"/>
  </r>
  <r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5T22:07:25"/>
  </r>
  <r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18:08:56"/>
  </r>
  <r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2:49:08"/>
  </r>
  <r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2:12:49"/>
  </r>
  <r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1:59:00"/>
  </r>
  <r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0:00:00"/>
  </r>
  <r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4T19:33:53"/>
  </r>
  <r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18:21:27"/>
  </r>
  <r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06:07:43"/>
  </r>
  <r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3:32:49"/>
  </r>
  <r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09T19:35:00"/>
  </r>
  <r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5T21:04:23"/>
  </r>
  <r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1T23:58:11"/>
  </r>
  <r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06:41:32"/>
  </r>
  <r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1:59:00"/>
  </r>
  <r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16:16:31"/>
  </r>
  <r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18:07:13"/>
  </r>
  <r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07:13:06"/>
  </r>
  <r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3:30:29"/>
  </r>
  <r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8T20:18:59"/>
  </r>
  <r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3:00:08"/>
  </r>
  <r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15:00:24"/>
  </r>
  <r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1:39:19"/>
  </r>
  <r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1:50:10"/>
  </r>
  <r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4:00:00"/>
  </r>
  <r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08:07:20"/>
  </r>
  <r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1:41:54"/>
  </r>
  <r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1:18:30"/>
  </r>
  <r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3:05:48"/>
  </r>
  <r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1:36:22"/>
  </r>
  <r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9:00:00"/>
  </r>
  <r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1:49:59"/>
  </r>
  <r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15:20:14"/>
  </r>
  <r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3:58:29"/>
  </r>
  <r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2:59:00"/>
  </r>
  <r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0:10:27"/>
  </r>
  <r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1:56:25"/>
  </r>
  <r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15:30:06"/>
  </r>
  <r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2:59:00"/>
  </r>
  <r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15:29:34"/>
  </r>
  <r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2:32:54"/>
  </r>
  <r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2:05:05"/>
  </r>
  <r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15:27:39"/>
  </r>
  <r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3:23:11"/>
  </r>
  <r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7T22:50:00"/>
  </r>
  <r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4T22:59:00"/>
  </r>
  <r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0:00:35"/>
  </r>
  <r>
    <x v="0"/>
    <s v="US"/>
    <s v="USD"/>
    <n v="1417813618"/>
    <n v="1413922018"/>
    <b v="0"/>
    <n v="32"/>
    <b v="1"/>
    <s v="music/rock"/>
    <n v="1.466"/>
    <n v="91.625"/>
    <x v="4"/>
    <s v="rock"/>
    <x v="2166"/>
    <d v="2014-12-05T16:06:58"/>
  </r>
  <r>
    <x v="0"/>
    <s v="US"/>
    <s v="USD"/>
    <n v="1347672937"/>
    <n v="1346463337"/>
    <b v="0"/>
    <n v="8"/>
    <b v="1"/>
    <s v="music/rock"/>
    <n v="1.2"/>
    <n v="22.5"/>
    <x v="4"/>
    <s v="rock"/>
    <x v="2167"/>
    <d v="2012-09-14T20:35:37"/>
  </r>
  <r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0:00:00"/>
  </r>
  <r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1:49:11"/>
  </r>
  <r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3:00:22"/>
  </r>
  <r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0:00:00"/>
  </r>
  <r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08:55:20"/>
  </r>
  <r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09T22:59:00"/>
  </r>
  <r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08:01:47"/>
  </r>
  <r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0T19:13:06"/>
  </r>
  <r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0:11:49"/>
  </r>
  <r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1:01:07"/>
  </r>
  <r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0:16:37"/>
  </r>
  <r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0T23:06:32"/>
  </r>
  <r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2:04:28"/>
  </r>
  <r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0T19:07:33"/>
  </r>
  <r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16:37:05"/>
  </r>
  <r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0:00:00"/>
  </r>
  <r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1:00:00"/>
  </r>
  <r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3:23:59"/>
  </r>
  <r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6T21:00:00"/>
  </r>
  <r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2T22:59:00"/>
  </r>
  <r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2:00:00"/>
  </r>
  <r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17:00:00"/>
  </r>
  <r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1:59:00"/>
  </r>
  <r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15:00:27"/>
  </r>
  <r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18:00:00"/>
  </r>
  <r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0T23:59:00"/>
  </r>
  <r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2:11:30"/>
  </r>
  <r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3:31:40"/>
  </r>
  <r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2:00:00"/>
  </r>
  <r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09:00:59"/>
  </r>
  <r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08:20:00"/>
  </r>
  <r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4:59:58"/>
  </r>
  <r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5T22:00:00"/>
  </r>
  <r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15:19:25"/>
  </r>
  <r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15:22:48"/>
  </r>
  <r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15:38:02"/>
  </r>
  <r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2:28:39"/>
  </r>
  <r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4:43:09"/>
  </r>
  <r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1:10:24"/>
  </r>
  <r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0:39:33"/>
  </r>
  <r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6T23:00:00"/>
  </r>
  <r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18:00:00"/>
  </r>
  <r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2:36:00"/>
  </r>
  <r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1:59:00"/>
  </r>
  <r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3T20:00:00"/>
  </r>
  <r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4:49:39"/>
  </r>
  <r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4:00:48"/>
  </r>
  <r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1:59:00"/>
  </r>
  <r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3:02:25"/>
  </r>
  <r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3:00:00"/>
  </r>
  <r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8T19:00:00"/>
  </r>
  <r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2:15:12"/>
  </r>
  <r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6T20:27:16"/>
  </r>
  <r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2T19:00:00"/>
  </r>
  <r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3:54:07"/>
  </r>
  <r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0:22:48"/>
  </r>
  <r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4:00:00"/>
  </r>
  <r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4:00:15"/>
  </r>
  <r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1T23:59:00"/>
  </r>
  <r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15:22:35"/>
  </r>
  <r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1:40:36"/>
  </r>
  <r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2T23:00:00"/>
  </r>
  <r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16:08:47"/>
  </r>
  <r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0:00:00"/>
  </r>
  <r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8T22:00:00"/>
  </r>
  <r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3T19:00:00"/>
  </r>
  <r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4:47:27"/>
  </r>
  <r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18:31:51"/>
  </r>
  <r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09:48:43"/>
  </r>
  <r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2:59:00"/>
  </r>
  <r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09:55:16"/>
  </r>
  <r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1-30T23:02:00"/>
  </r>
  <r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4:49:04"/>
  </r>
  <r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4:51:40"/>
  </r>
  <r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6T22:02:00"/>
  </r>
  <r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2T22:00:00"/>
  </r>
  <r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15:30:00"/>
  </r>
  <r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3:00:00"/>
  </r>
  <r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4:00:10"/>
  </r>
  <r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0:59:25"/>
  </r>
  <r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16:01:18"/>
  </r>
  <r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0:52:45"/>
  </r>
  <r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2T20:07:53"/>
  </r>
  <r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3:17:57"/>
  </r>
  <r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2:52:18"/>
  </r>
  <r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1:09:07"/>
  </r>
  <r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0:32:48"/>
  </r>
  <r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17:50:51"/>
  </r>
  <r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05:50:46"/>
  </r>
  <r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18:00:00"/>
  </r>
  <r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3:01:27"/>
  </r>
  <r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4:18:56"/>
  </r>
  <r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18:24:10"/>
  </r>
  <r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2:23:40"/>
  </r>
  <r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7T19:00:00"/>
  </r>
  <r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4:58:33"/>
  </r>
  <r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2T22:00:00"/>
  </r>
  <r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15:28:27"/>
  </r>
  <r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6T21:00:00"/>
  </r>
  <r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0T20:00:00"/>
  </r>
  <r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1T20:58:35"/>
  </r>
  <r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0:00:00"/>
  </r>
  <r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16:59:00"/>
  </r>
  <r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09T19:00:04"/>
  </r>
  <r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1:47:16"/>
  </r>
  <r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07:10:42"/>
  </r>
  <r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07:00:57"/>
  </r>
  <r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09:47:59"/>
  </r>
  <r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0:38:09"/>
  </r>
  <r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1:17:03"/>
  </r>
  <r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17:59:00"/>
  </r>
  <r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3T23:00:00"/>
  </r>
  <r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09:59:51"/>
  </r>
  <r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1:50:00"/>
  </r>
  <r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3T23:11:26"/>
  </r>
  <r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8T21:00:04"/>
  </r>
  <r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1T23:00:00"/>
  </r>
  <r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8T23:27:23"/>
  </r>
  <r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5T22:59:00"/>
  </r>
  <r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1:01:00"/>
  </r>
  <r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3:00:00"/>
  </r>
  <r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18:22:00"/>
  </r>
  <r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2:00:00"/>
  </r>
  <r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2T23:00:00"/>
  </r>
  <r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1:44:36"/>
  </r>
  <r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4T22:59:00"/>
  </r>
  <r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2:21:20"/>
  </r>
  <r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17:54:16"/>
  </r>
  <r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2:33:46"/>
  </r>
  <r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3T22:59:00"/>
  </r>
  <r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4:10:33"/>
  </r>
  <r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5T19:46:49"/>
  </r>
  <r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2:26:56"/>
  </r>
  <r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0T22:31:36"/>
  </r>
  <r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2:00:00"/>
  </r>
  <r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2T22:39:56"/>
  </r>
  <r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0-12-31T23:59:00"/>
  </r>
  <r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3:00:00"/>
  </r>
  <r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09T23:02:09"/>
  </r>
  <r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4:15:28"/>
  </r>
  <r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8T20:00:00"/>
  </r>
  <r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18:42:17"/>
  </r>
  <r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3:03:35"/>
  </r>
  <r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6T19:06:29"/>
  </r>
  <r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18:00:00"/>
  </r>
  <r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18:00:26"/>
  </r>
  <r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08:14:17"/>
  </r>
  <r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2:25:43"/>
  </r>
  <r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3:24:00"/>
  </r>
  <r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0:00:00"/>
  </r>
  <r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5T22:59:00"/>
  </r>
  <r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4T20:58:05"/>
  </r>
  <r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3:36:40"/>
  </r>
  <r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0:15:01"/>
  </r>
  <r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15:29:29"/>
  </r>
  <r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3:07:27"/>
  </r>
  <r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15:14:45"/>
  </r>
  <r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18:32:11"/>
  </r>
  <r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2:00:00"/>
  </r>
  <r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17:00:40"/>
  </r>
  <r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3:45:37"/>
  </r>
  <r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09:59:06"/>
  </r>
  <r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4T19:00:00"/>
  </r>
  <r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7T19:08:10"/>
  </r>
  <r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0:04:31"/>
  </r>
  <r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2:50:00"/>
  </r>
  <r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2:34:00"/>
  </r>
  <r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08:44:03"/>
  </r>
  <r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17:11:35"/>
  </r>
  <r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0:22:23"/>
  </r>
  <r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16:31:24"/>
  </r>
  <r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2:59:00"/>
  </r>
  <r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0:25:38"/>
  </r>
  <r>
    <x v="1"/>
    <s v="US"/>
    <s v="USD"/>
    <n v="1436729504"/>
    <n v="1434137504"/>
    <b v="0"/>
    <n v="0"/>
    <b v="0"/>
    <s v="technology/web"/>
    <n v="0"/>
    <e v="#DIV/0!"/>
    <x v="2"/>
    <s v="web"/>
    <x v="2341"/>
    <d v="2015-07-12T14:31:44"/>
  </r>
  <r>
    <x v="1"/>
    <s v="US"/>
    <s v="USD"/>
    <n v="1412571600"/>
    <n v="1410799870"/>
    <b v="0"/>
    <n v="0"/>
    <b v="0"/>
    <s v="technology/web"/>
    <n v="0"/>
    <e v="#DIV/0!"/>
    <x v="2"/>
    <s v="web"/>
    <x v="2342"/>
    <d v="2014-10-06T00:00:00"/>
  </r>
  <r>
    <x v="1"/>
    <s v="US"/>
    <s v="USD"/>
    <n v="1452282420"/>
    <n v="1447962505"/>
    <b v="0"/>
    <n v="1"/>
    <b v="0"/>
    <s v="technology/web"/>
    <n v="0.03"/>
    <n v="300"/>
    <x v="2"/>
    <s v="web"/>
    <x v="2343"/>
    <d v="2016-01-08T14:47:00"/>
  </r>
  <r>
    <x v="1"/>
    <s v="CA"/>
    <s v="CAD"/>
    <n v="1466789269"/>
    <n v="1464197269"/>
    <b v="0"/>
    <n v="1"/>
    <b v="0"/>
    <s v="technology/web"/>
    <n v="1E-3"/>
    <n v="1"/>
    <x v="2"/>
    <s v="web"/>
    <x v="2344"/>
    <d v="2016-06-24T12:27:49"/>
  </r>
  <r>
    <x v="1"/>
    <s v="US"/>
    <s v="USD"/>
    <n v="1427845140"/>
    <n v="1424822556"/>
    <b v="0"/>
    <n v="0"/>
    <b v="0"/>
    <s v="technology/web"/>
    <n v="0"/>
    <e v="#DIV/0!"/>
    <x v="2"/>
    <s v="web"/>
    <x v="2345"/>
    <d v="2015-03-31T18:39:00"/>
  </r>
  <r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4:10:31"/>
  </r>
  <r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09:34:36"/>
  </r>
  <r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17:22:18"/>
  </r>
  <r>
    <x v="1"/>
    <s v="SE"/>
    <s v="SEK"/>
    <n v="1439318228"/>
    <n v="1436812628"/>
    <b v="0"/>
    <n v="0"/>
    <b v="0"/>
    <s v="technology/web"/>
    <n v="0"/>
    <e v="#DIV/0!"/>
    <x v="2"/>
    <s v="web"/>
    <x v="2349"/>
    <d v="2015-08-11T13:37:08"/>
  </r>
  <r>
    <x v="1"/>
    <s v="IE"/>
    <s v="EUR"/>
    <n v="1483474370"/>
    <n v="1480882370"/>
    <b v="0"/>
    <n v="0"/>
    <b v="0"/>
    <s v="technology/web"/>
    <n v="0"/>
    <e v="#DIV/0!"/>
    <x v="2"/>
    <s v="web"/>
    <x v="2350"/>
    <d v="2017-01-03T15:12:50"/>
  </r>
  <r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29T21:25:39"/>
  </r>
  <r>
    <x v="1"/>
    <s v="US"/>
    <s v="USD"/>
    <n v="1433603552"/>
    <n v="1428419552"/>
    <b v="0"/>
    <n v="0"/>
    <b v="0"/>
    <s v="technology/web"/>
    <n v="0"/>
    <e v="#DIV/0!"/>
    <x v="2"/>
    <s v="web"/>
    <x v="2352"/>
    <d v="2015-06-06T10:12:32"/>
  </r>
  <r>
    <x v="1"/>
    <s v="US"/>
    <s v="USD"/>
    <n v="1429632822"/>
    <n v="1428596022"/>
    <b v="0"/>
    <n v="0"/>
    <b v="0"/>
    <s v="technology/web"/>
    <n v="0"/>
    <e v="#DIV/0!"/>
    <x v="2"/>
    <s v="web"/>
    <x v="2353"/>
    <d v="2015-04-21T11:13:42"/>
  </r>
  <r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2:21:00"/>
  </r>
  <r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17:02:16"/>
  </r>
  <r>
    <x v="1"/>
    <s v="NL"/>
    <s v="EUR"/>
    <n v="1433530104"/>
    <n v="1430938104"/>
    <b v="0"/>
    <n v="0"/>
    <b v="0"/>
    <s v="technology/web"/>
    <n v="0"/>
    <e v="#DIV/0!"/>
    <x v="2"/>
    <s v="web"/>
    <x v="2356"/>
    <d v="2015-06-05T13:48:24"/>
  </r>
  <r>
    <x v="1"/>
    <s v="GB"/>
    <s v="GBP"/>
    <n v="1445093578"/>
    <n v="1442501578"/>
    <b v="0"/>
    <n v="0"/>
    <b v="0"/>
    <s v="technology/web"/>
    <n v="0"/>
    <e v="#DIV/0!"/>
    <x v="2"/>
    <s v="web"/>
    <x v="2357"/>
    <d v="2015-10-17T09:52:58"/>
  </r>
  <r>
    <x v="1"/>
    <s v="GB"/>
    <s v="GBP"/>
    <n v="1422664740"/>
    <n v="1417818036"/>
    <b v="0"/>
    <n v="0"/>
    <b v="0"/>
    <s v="technology/web"/>
    <n v="0"/>
    <e v="#DIV/0!"/>
    <x v="2"/>
    <s v="web"/>
    <x v="2358"/>
    <d v="2015-01-30T19:39:00"/>
  </r>
  <r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0:35:24"/>
  </r>
  <r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1:58:00"/>
  </r>
  <r>
    <x v="1"/>
    <s v="CA"/>
    <s v="CAD"/>
    <n v="1462053600"/>
    <n v="1459975008"/>
    <b v="0"/>
    <n v="0"/>
    <b v="0"/>
    <s v="technology/web"/>
    <n v="0"/>
    <e v="#DIV/0!"/>
    <x v="2"/>
    <s v="web"/>
    <x v="2361"/>
    <d v="2016-04-30T17:00:00"/>
  </r>
  <r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1:31:10"/>
  </r>
  <r>
    <x v="1"/>
    <s v="US"/>
    <s v="USD"/>
    <n v="1451348200"/>
    <n v="1447460200"/>
    <b v="0"/>
    <n v="0"/>
    <b v="0"/>
    <s v="technology/web"/>
    <n v="0"/>
    <e v="#DIV/0!"/>
    <x v="2"/>
    <s v="web"/>
    <x v="2363"/>
    <d v="2015-12-28T19:16:40"/>
  </r>
  <r>
    <x v="1"/>
    <s v="US"/>
    <s v="USD"/>
    <n v="1445898356"/>
    <n v="1441146356"/>
    <b v="0"/>
    <n v="0"/>
    <b v="0"/>
    <s v="technology/web"/>
    <n v="0"/>
    <e v="#DIV/0!"/>
    <x v="2"/>
    <s v="web"/>
    <x v="2364"/>
    <d v="2015-10-26T17:25:56"/>
  </r>
  <r>
    <x v="1"/>
    <s v="IT"/>
    <s v="EUR"/>
    <n v="1453071600"/>
    <n v="1449596425"/>
    <b v="0"/>
    <n v="0"/>
    <b v="0"/>
    <s v="technology/web"/>
    <n v="0"/>
    <e v="#DIV/0!"/>
    <x v="2"/>
    <s v="web"/>
    <x v="2365"/>
    <d v="2016-01-17T18:00:00"/>
  </r>
  <r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07:45:33"/>
  </r>
  <r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17:16:56"/>
  </r>
  <r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1:19:25"/>
  </r>
  <r>
    <x v="1"/>
    <s v="US"/>
    <s v="USD"/>
    <n v="1455132611"/>
    <n v="1452540611"/>
    <b v="0"/>
    <n v="0"/>
    <b v="0"/>
    <s v="technology/web"/>
    <n v="0"/>
    <e v="#DIV/0!"/>
    <x v="2"/>
    <s v="web"/>
    <x v="2369"/>
    <d v="2016-02-10T14:30:11"/>
  </r>
  <r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7T23:32:21"/>
  </r>
  <r>
    <x v="1"/>
    <s v="US"/>
    <s v="USD"/>
    <n v="1435257596"/>
    <n v="1432665596"/>
    <b v="0"/>
    <n v="0"/>
    <b v="0"/>
    <s v="technology/web"/>
    <n v="0"/>
    <e v="#DIV/0!"/>
    <x v="2"/>
    <s v="web"/>
    <x v="2371"/>
    <d v="2015-06-25T13:39:56"/>
  </r>
  <r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3T20:39:31"/>
  </r>
  <r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0:53:44"/>
  </r>
  <r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15:14:20"/>
  </r>
  <r>
    <x v="1"/>
    <s v="US"/>
    <s v="USD"/>
    <n v="1473451437"/>
    <n v="1470859437"/>
    <b v="0"/>
    <n v="0"/>
    <b v="0"/>
    <s v="technology/web"/>
    <n v="0"/>
    <e v="#DIV/0!"/>
    <x v="2"/>
    <s v="web"/>
    <x v="2375"/>
    <d v="2016-09-09T15:03:57"/>
  </r>
  <r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17:12:46"/>
  </r>
  <r>
    <x v="1"/>
    <s v="CA"/>
    <s v="CAD"/>
    <n v="1480110783"/>
    <n v="1477515183"/>
    <b v="0"/>
    <n v="0"/>
    <b v="0"/>
    <s v="technology/web"/>
    <n v="0"/>
    <e v="#DIV/0!"/>
    <x v="2"/>
    <s v="web"/>
    <x v="2377"/>
    <d v="2016-11-25T16:53:03"/>
  </r>
  <r>
    <x v="1"/>
    <s v="US"/>
    <s v="USD"/>
    <n v="1440548330"/>
    <n v="1438042730"/>
    <b v="0"/>
    <n v="0"/>
    <b v="0"/>
    <s v="technology/web"/>
    <n v="0"/>
    <e v="#DIV/0!"/>
    <x v="2"/>
    <s v="web"/>
    <x v="2378"/>
    <d v="2015-08-25T19:18:50"/>
  </r>
  <r>
    <x v="1"/>
    <s v="US"/>
    <s v="USD"/>
    <n v="1444004616"/>
    <n v="1440116616"/>
    <b v="0"/>
    <n v="0"/>
    <b v="0"/>
    <s v="technology/web"/>
    <n v="0"/>
    <e v="#DIV/0!"/>
    <x v="2"/>
    <s v="web"/>
    <x v="2379"/>
    <d v="2015-10-04T19:23:36"/>
  </r>
  <r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4:02:22"/>
  </r>
  <r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17:27:28"/>
  </r>
  <r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3T23:30:03"/>
  </r>
  <r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1T20:21:47"/>
  </r>
  <r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3T21:37:23"/>
  </r>
  <r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1:50:32"/>
  </r>
  <r>
    <x v="1"/>
    <s v="CA"/>
    <s v="CAD"/>
    <n v="1420920424"/>
    <n v="1415736424"/>
    <b v="0"/>
    <n v="0"/>
    <b v="0"/>
    <s v="technology/web"/>
    <n v="0"/>
    <e v="#DIV/0!"/>
    <x v="2"/>
    <s v="web"/>
    <x v="2386"/>
    <d v="2015-01-10T15:07:04"/>
  </r>
  <r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0:02:20"/>
  </r>
  <r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4:29:00"/>
  </r>
  <r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16:59:00"/>
  </r>
  <r>
    <x v="1"/>
    <s v="AU"/>
    <s v="AUD"/>
    <n v="1420352264"/>
    <n v="1416896264"/>
    <b v="0"/>
    <n v="0"/>
    <b v="0"/>
    <s v="technology/web"/>
    <n v="0"/>
    <e v="#DIV/0!"/>
    <x v="2"/>
    <s v="web"/>
    <x v="2390"/>
    <d v="2015-01-04T01:17:44"/>
  </r>
  <r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3:04:04"/>
  </r>
  <r>
    <x v="1"/>
    <s v="US"/>
    <s v="USD"/>
    <n v="1446087223"/>
    <n v="1443495223"/>
    <b v="0"/>
    <n v="0"/>
    <b v="0"/>
    <s v="technology/web"/>
    <n v="0"/>
    <e v="#DIV/0!"/>
    <x v="2"/>
    <s v="web"/>
    <x v="2392"/>
    <d v="2015-10-28T21:53:43"/>
  </r>
  <r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0:33:37"/>
  </r>
  <r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3:41:33"/>
  </r>
  <r>
    <x v="1"/>
    <s v="US"/>
    <s v="USD"/>
    <n v="1484038620"/>
    <n v="1481597687"/>
    <b v="0"/>
    <n v="0"/>
    <b v="0"/>
    <s v="technology/web"/>
    <n v="0"/>
    <e v="#DIV/0!"/>
    <x v="2"/>
    <s v="web"/>
    <x v="2395"/>
    <d v="2017-01-10T03:57:00"/>
  </r>
  <r>
    <x v="1"/>
    <s v="CH"/>
    <s v="CHF"/>
    <n v="1444940558"/>
    <n v="1442348558"/>
    <b v="0"/>
    <n v="1"/>
    <b v="0"/>
    <s v="technology/web"/>
    <n v="2E-3"/>
    <n v="10"/>
    <x v="2"/>
    <s v="web"/>
    <x v="2396"/>
    <d v="2015-10-15T15:22:38"/>
  </r>
  <r>
    <x v="1"/>
    <s v="US"/>
    <s v="USD"/>
    <n v="1420233256"/>
    <n v="1417641256"/>
    <b v="0"/>
    <n v="0"/>
    <b v="0"/>
    <s v="technology/web"/>
    <n v="0"/>
    <e v="#DIV/0!"/>
    <x v="2"/>
    <s v="web"/>
    <x v="2397"/>
    <d v="2015-01-02T16:14:16"/>
  </r>
  <r>
    <x v="1"/>
    <s v="US"/>
    <s v="USD"/>
    <n v="1435874384"/>
    <n v="1433282384"/>
    <b v="0"/>
    <n v="0"/>
    <b v="0"/>
    <s v="technology/web"/>
    <n v="0"/>
    <e v="#DIV/0!"/>
    <x v="2"/>
    <s v="web"/>
    <x v="2398"/>
    <d v="2015-07-02T16:59:44"/>
  </r>
  <r>
    <x v="1"/>
    <s v="SE"/>
    <s v="SEK"/>
    <n v="1418934506"/>
    <n v="1415910506"/>
    <b v="0"/>
    <n v="0"/>
    <b v="0"/>
    <s v="technology/web"/>
    <n v="0"/>
    <e v="#DIV/0!"/>
    <x v="2"/>
    <s v="web"/>
    <x v="2399"/>
    <d v="2014-12-18T15:28:26"/>
  </r>
  <r>
    <x v="1"/>
    <s v="AU"/>
    <s v="AUD"/>
    <n v="1460615164"/>
    <n v="1458023164"/>
    <b v="0"/>
    <n v="0"/>
    <b v="0"/>
    <s v="technology/web"/>
    <n v="0"/>
    <e v="#DIV/0!"/>
    <x v="2"/>
    <s v="web"/>
    <x v="2400"/>
    <d v="2016-04-14T01:26:04"/>
  </r>
  <r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4:44:56"/>
  </r>
  <r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1:18:51"/>
  </r>
  <r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15:10:58"/>
  </r>
  <r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9:56:47"/>
  </r>
  <r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09:02:55"/>
  </r>
  <r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8T21:39:50"/>
  </r>
  <r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1:00:00"/>
  </r>
  <r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5T23:22:37"/>
  </r>
  <r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16:01:15"/>
  </r>
  <r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4:47:55"/>
  </r>
  <r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2:34:42"/>
  </r>
  <r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3:41:13"/>
  </r>
  <r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18:30:00"/>
  </r>
  <r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1T22:59:00"/>
  </r>
  <r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15:42:26"/>
  </r>
  <r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0:00:00"/>
  </r>
  <r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6:13:07"/>
  </r>
  <r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4:34:04"/>
  </r>
  <r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2:43:09"/>
  </r>
  <r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09T20:41:35"/>
  </r>
  <r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1:29:56"/>
  </r>
  <r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1:23:56"/>
  </r>
  <r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1:54:50"/>
  </r>
  <r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16:25:08"/>
  </r>
  <r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17:04:00"/>
  </r>
  <r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3:04:52"/>
  </r>
  <r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1:38:53"/>
  </r>
  <r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2:49:11"/>
  </r>
  <r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1:44:00"/>
  </r>
  <r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1T22:08:24"/>
  </r>
  <r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7T21:23:33"/>
  </r>
  <r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0:14:57"/>
  </r>
  <r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6:35:43"/>
  </r>
  <r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3T23:27:54"/>
  </r>
  <r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1:39:46"/>
  </r>
  <r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09:46:10"/>
  </r>
  <r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3:00:00"/>
  </r>
  <r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17:57:42"/>
  </r>
  <r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4:38:49"/>
  </r>
  <r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16:35:13"/>
  </r>
  <r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2T23:59:00"/>
  </r>
  <r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0:00:28"/>
  </r>
  <r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0:00:22"/>
  </r>
  <r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3:06:31"/>
  </r>
  <r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5T23:33:41"/>
  </r>
  <r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0:27:51"/>
  </r>
  <r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1T23:00:00"/>
  </r>
  <r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0:36:00"/>
  </r>
  <r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29T23:25:15"/>
  </r>
  <r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7T22:11:00"/>
  </r>
  <r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16:48:10"/>
  </r>
  <r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18:00:00"/>
  </r>
  <r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1:36:49"/>
  </r>
  <r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0T23:50:08"/>
  </r>
  <r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3:45:50"/>
  </r>
  <r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18:03:59"/>
  </r>
  <r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08:27:36"/>
  </r>
  <r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4:00:00"/>
  </r>
  <r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09:18:05"/>
  </r>
  <r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2T23:17:00"/>
  </r>
  <r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09-30T22:00:00"/>
  </r>
  <r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8T23:28:16"/>
  </r>
  <r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4:00:00"/>
  </r>
  <r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4:29:00"/>
  </r>
  <r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2:15:48"/>
  </r>
  <r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8T21:27:33"/>
  </r>
  <r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2:00:00"/>
  </r>
  <r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0:00:00"/>
  </r>
  <r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05:18:49"/>
  </r>
  <r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3T20:47:35"/>
  </r>
  <r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18:49:52"/>
  </r>
  <r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3T20:03:00"/>
  </r>
  <r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3:57:49"/>
  </r>
  <r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0T19:16:16"/>
  </r>
  <r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17:00:00"/>
  </r>
  <r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3:52:50"/>
  </r>
  <r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1:35:45"/>
  </r>
  <r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17:48:33"/>
  </r>
  <r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7T21:00:00"/>
  </r>
  <r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17:28:04"/>
  </r>
  <r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0:30:08"/>
  </r>
  <r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3:46:23"/>
  </r>
  <r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2:00:03"/>
  </r>
  <r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17:00:03"/>
  </r>
  <r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18:57:59"/>
  </r>
  <r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1:59:36"/>
  </r>
  <r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6T20:59:57"/>
  </r>
  <r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1:11:48"/>
  </r>
  <r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1:33:59"/>
  </r>
  <r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0:27:56"/>
  </r>
  <r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5T20:51:00"/>
  </r>
  <r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4:59:00"/>
  </r>
  <r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8T23:02:20"/>
  </r>
  <r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0:29:04"/>
  </r>
  <r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17:42:55"/>
  </r>
  <r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17:54:52"/>
  </r>
  <r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16:05:38"/>
  </r>
  <r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18:13:07"/>
  </r>
  <r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3:00:00"/>
  </r>
  <r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3:32:55"/>
  </r>
  <r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3:38:24"/>
  </r>
  <r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4:48:38"/>
  </r>
  <r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6:06:00"/>
  </r>
  <r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20:22:14"/>
  </r>
  <r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9:20:16"/>
  </r>
  <r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16:00:00"/>
  </r>
  <r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20:45:04"/>
  </r>
  <r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7:50:34"/>
  </r>
  <r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3:25:49"/>
  </r>
  <r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18:56:12"/>
  </r>
  <r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5:43:33"/>
  </r>
  <r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6:02:41"/>
  </r>
  <r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9:09:49"/>
  </r>
  <r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4:21:17"/>
  </r>
  <r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15:09:13"/>
  </r>
  <r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1:40:52"/>
  </r>
  <r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3:15:30"/>
  </r>
  <r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2:20:28"/>
  </r>
  <r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8T22:43:24"/>
  </r>
  <r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4:21:00"/>
  </r>
  <r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18:13:41"/>
  </r>
  <r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09:52:00"/>
  </r>
  <r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7T19:24:52"/>
  </r>
  <r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0T23:30:00"/>
  </r>
  <r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15:16:11"/>
  </r>
  <r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7T23:59:00"/>
  </r>
  <r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7T22:59:00"/>
  </r>
  <r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06:00:00"/>
  </r>
  <r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4T19:56:15"/>
  </r>
  <r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19T23:50:00"/>
  </r>
  <r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4T22:59:00"/>
  </r>
  <r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15:22:46"/>
  </r>
  <r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3:01:08"/>
  </r>
  <r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1:00:00"/>
  </r>
  <r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4:59:05"/>
  </r>
  <r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29T21:32:46"/>
  </r>
  <r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0:34:15"/>
  </r>
  <r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3T23:59:00"/>
  </r>
  <r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16:39:12"/>
  </r>
  <r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1:12:01"/>
  </r>
  <r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05:46:58"/>
  </r>
  <r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09-30T22:59:00"/>
  </r>
  <r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1T22:00:00"/>
  </r>
  <r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07:29:29"/>
  </r>
  <r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6T19:30:00"/>
  </r>
  <r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0:00:00"/>
  </r>
  <r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2:33:23"/>
  </r>
  <r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29T23:27:00"/>
  </r>
  <r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2:00:00"/>
  </r>
  <r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7T22:59:00"/>
  </r>
  <r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15:48:00"/>
  </r>
  <r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4:26:21"/>
  </r>
  <r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0T23:46:47"/>
  </r>
  <r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5-31T22:59:00"/>
  </r>
  <r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0:43:13"/>
  </r>
  <r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18:47:37"/>
  </r>
  <r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2:53:06"/>
  </r>
  <r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08:59:00"/>
  </r>
  <r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4:37:00"/>
  </r>
  <r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17:49:34"/>
  </r>
  <r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7:41:29"/>
  </r>
  <r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07:35:39"/>
  </r>
  <r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22:20:51"/>
  </r>
  <r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9:58:19"/>
  </r>
  <r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15:50:00"/>
  </r>
  <r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8:32:28"/>
  </r>
  <r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16:05:38"/>
  </r>
  <r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0:59:54"/>
  </r>
  <r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6T21:31:52"/>
  </r>
  <r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16:40:35"/>
  </r>
  <r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3:12:01"/>
  </r>
  <r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21:51:57"/>
  </r>
  <r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9:12:29"/>
  </r>
  <r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4:49:05"/>
  </r>
  <r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21:36:34"/>
  </r>
  <r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8:14:07"/>
  </r>
  <r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4:41:37"/>
  </r>
  <r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2:00:00"/>
  </r>
  <r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4:55:03"/>
  </r>
  <r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5T22:00:00"/>
  </r>
  <r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1:04:58"/>
  </r>
  <r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18:43:54"/>
  </r>
  <r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2:28:00"/>
  </r>
  <r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3:09:29"/>
  </r>
  <r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18:07:12"/>
  </r>
  <r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2:55:36"/>
  </r>
  <r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1:12:33"/>
  </r>
  <r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08:14:00"/>
  </r>
  <r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06:52:07"/>
  </r>
  <r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9:08:17"/>
  </r>
  <r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15:45:24"/>
  </r>
  <r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4:13:41"/>
  </r>
  <r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5:17:06"/>
  </r>
  <r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18:13:48"/>
  </r>
  <r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0:51:40"/>
  </r>
  <r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0:56:49"/>
  </r>
  <r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3:11:57"/>
  </r>
  <r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15:10:01"/>
  </r>
  <r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3:05:47"/>
  </r>
  <r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15:36:40"/>
  </r>
  <r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2T22:59:00"/>
  </r>
  <r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16:20:00"/>
  </r>
  <r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16:54:14"/>
  </r>
  <r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8T20:13:43"/>
  </r>
  <r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07:59:50"/>
  </r>
  <r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2:06:22"/>
  </r>
  <r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1T21:00:00"/>
  </r>
  <r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4T19:00:00"/>
  </r>
  <r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0:42:31"/>
  </r>
  <r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1:59:00"/>
  </r>
  <r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17:59:00"/>
  </r>
  <r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8T22:26:10"/>
  </r>
  <r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4:38:14"/>
  </r>
  <r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0:00:00"/>
  </r>
  <r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07:00:00"/>
  </r>
  <r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18:52:09"/>
  </r>
  <r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15:59:11"/>
  </r>
  <r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15:01:01"/>
  </r>
  <r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06:00:00"/>
  </r>
  <r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0T20:00:00"/>
  </r>
  <r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2:56:28"/>
  </r>
  <r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2:50:16"/>
  </r>
  <r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1:09:26"/>
  </r>
  <r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05:07:02"/>
  </r>
  <r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15:26:48"/>
  </r>
  <r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0:04:29"/>
  </r>
  <r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15:54:21"/>
  </r>
  <r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18:11:07"/>
  </r>
  <r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07:55:22"/>
  </r>
  <r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05:00:00"/>
  </r>
  <r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29T23:03:47"/>
  </r>
  <r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8T20:28:59"/>
  </r>
  <r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18:00:00"/>
  </r>
  <r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0:45:21"/>
  </r>
  <r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16:49:21"/>
  </r>
  <r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5T20:00:00"/>
  </r>
  <r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08:11:15"/>
  </r>
  <r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16:54:55"/>
  </r>
  <r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15:45:48"/>
  </r>
  <r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7T22:51:14"/>
  </r>
  <r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15:09:00"/>
  </r>
  <r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1:57:00"/>
  </r>
  <r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2:59:00"/>
  </r>
  <r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4:00:35"/>
  </r>
  <r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16:13:23"/>
  </r>
  <r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2:31:09"/>
  </r>
  <r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1:16:59"/>
  </r>
  <r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2:09:20"/>
  </r>
  <r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18:55:41"/>
  </r>
  <r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09:59:03"/>
  </r>
  <r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4:20:09"/>
  </r>
  <r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09T22:48:45"/>
  </r>
  <r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2T23:00:00"/>
  </r>
  <r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08:25:26"/>
  </r>
  <r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15:00:00"/>
  </r>
  <r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4:00:00"/>
  </r>
  <r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2T20:30:00"/>
  </r>
  <r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16:13:14"/>
  </r>
  <r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7T20:40:10"/>
  </r>
  <r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3:06:58"/>
  </r>
  <r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18:00:10"/>
  </r>
  <r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2:55:13"/>
  </r>
  <r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0:00:00"/>
  </r>
  <r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1:59:00"/>
  </r>
  <r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16:29:34"/>
  </r>
  <r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16:00:00"/>
  </r>
  <r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17:13:36"/>
  </r>
  <r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09:32:00"/>
  </r>
  <r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09T19:51:36"/>
  </r>
  <r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8T19:29:40"/>
  </r>
  <r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4:38:00"/>
  </r>
  <r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1:00:00"/>
  </r>
  <r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17:45:00"/>
  </r>
  <r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4T23:59:00"/>
  </r>
  <r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16:34:49"/>
  </r>
  <r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09:59:34"/>
  </r>
  <r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2T19:42:23"/>
  </r>
  <r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4:09:25"/>
  </r>
  <r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7T19:01:34"/>
  </r>
  <r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5T23:04:51"/>
  </r>
  <r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16:29:10"/>
  </r>
  <r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0:59:00"/>
  </r>
  <r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3:07:20"/>
  </r>
  <r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16:57:05"/>
  </r>
  <r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0:42:10"/>
  </r>
  <r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8:23:43"/>
  </r>
  <r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0:21:58"/>
  </r>
  <r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3T22:00:00"/>
  </r>
  <r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18:04:50"/>
  </r>
  <r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2T21:31:16"/>
  </r>
  <r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2:22:37"/>
  </r>
  <r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2:01:00"/>
  </r>
  <r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2T22:19:26"/>
  </r>
  <r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5T22:22:19"/>
  </r>
  <r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3T22:21:58"/>
  </r>
  <r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15:16:00"/>
  </r>
  <r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17:00:00"/>
  </r>
  <r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16:33:28"/>
  </r>
  <r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6:31:03"/>
  </r>
  <r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15:59:32"/>
  </r>
  <r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2:35:34"/>
  </r>
  <r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3:14:37"/>
  </r>
  <r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0:33:50"/>
  </r>
  <r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4:41:54"/>
  </r>
  <r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15:59:18"/>
  </r>
  <r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1:59:00"/>
  </r>
  <r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1:59:00"/>
  </r>
  <r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1:45:26"/>
  </r>
  <r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3T22:59:00"/>
  </r>
  <r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8T21:00:00"/>
  </r>
  <r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17:01:00"/>
  </r>
  <r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3:00:00"/>
  </r>
  <r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0:41:24"/>
  </r>
  <r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18:00:00"/>
  </r>
  <r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4:33:48"/>
  </r>
  <r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2:59:53"/>
  </r>
  <r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17:57:29"/>
  </r>
  <r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18:00:00"/>
  </r>
  <r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18:44:54"/>
  </r>
  <r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07:10:53"/>
  </r>
  <r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4:00:00"/>
  </r>
  <r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15:34:13"/>
  </r>
  <r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16:08:08"/>
  </r>
  <r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2:50:59"/>
  </r>
  <r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2:52:15"/>
  </r>
  <r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08:55:11"/>
  </r>
  <r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1:14:23"/>
  </r>
  <r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09:23:54"/>
  </r>
  <r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0:46:37"/>
  </r>
  <r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07:59:35"/>
  </r>
  <r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7T23:00:00"/>
  </r>
  <r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7T19:00:00"/>
  </r>
  <r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0:32:54"/>
  </r>
  <r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16:59:00"/>
  </r>
  <r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15:00:00"/>
  </r>
  <r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0:59:33"/>
  </r>
  <r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4:00:00"/>
  </r>
  <r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5T22:26:44"/>
  </r>
  <r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16:18:37"/>
  </r>
  <r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18:45:52"/>
  </r>
  <r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19T21:07:00"/>
  </r>
  <r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2:16:27"/>
  </r>
  <r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2:53:27"/>
  </r>
  <r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8T20:29:58"/>
  </r>
  <r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18:42:48"/>
  </r>
  <r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3:45:11"/>
  </r>
  <r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5T22:10:00"/>
  </r>
  <r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2:03:22"/>
  </r>
  <r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3:10:37"/>
  </r>
  <r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5:00:00"/>
  </r>
  <r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6:17:22"/>
  </r>
  <r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3:21:44"/>
  </r>
  <r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16:37:03"/>
  </r>
  <r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0:15:51"/>
  </r>
  <r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3:58:47"/>
  </r>
  <r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16:36:41"/>
  </r>
  <r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0:45:32"/>
  </r>
  <r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05:36:23"/>
  </r>
  <r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3:47:46"/>
  </r>
  <r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6:04:18"/>
  </r>
  <r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2T20:31:33"/>
  </r>
  <r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18:53:15"/>
  </r>
  <r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08:54:44"/>
  </r>
  <r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4:00:00"/>
  </r>
  <r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8:53:48"/>
  </r>
  <r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1:01:58"/>
  </r>
  <r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18:00:50"/>
  </r>
  <r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08:45:23"/>
  </r>
  <r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4:49:50"/>
  </r>
  <r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0:55:30"/>
  </r>
  <r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2:00:00"/>
  </r>
  <r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5:51:34"/>
  </r>
  <r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15:45:21"/>
  </r>
  <r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7T22:02:08"/>
  </r>
  <r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5T19:19:14"/>
  </r>
  <r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2:07:56"/>
  </r>
  <r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1:03:24"/>
  </r>
  <r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18:28:26"/>
  </r>
  <r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0:03:41"/>
  </r>
  <r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5:44:48"/>
  </r>
  <r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2:00:00"/>
  </r>
  <r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6T23:59:00"/>
  </r>
  <r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07:50:46"/>
  </r>
  <r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3:54:03"/>
  </r>
  <r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16:00:00"/>
  </r>
  <r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08:39:40"/>
  </r>
  <r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7T23:45:52"/>
  </r>
  <r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1:50:43"/>
  </r>
  <r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1T23:00:00"/>
  </r>
  <r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17:31:43"/>
  </r>
  <r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8T23:00:00"/>
  </r>
  <r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0:32:39"/>
  </r>
  <r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05:03:25"/>
  </r>
  <r>
    <x v="0"/>
    <s v="GB"/>
    <s v="GBP"/>
    <n v="1457031600"/>
    <n v="1455640559"/>
    <b v="0"/>
    <n v="3"/>
    <b v="1"/>
    <s v="theater/plays"/>
    <n v="1.5"/>
    <n v="25"/>
    <x v="1"/>
    <s v="plays"/>
    <x v="2794"/>
    <d v="2016-03-03T14:00:00"/>
  </r>
  <r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18:00:00"/>
  </r>
  <r>
    <x v="0"/>
    <s v="GB"/>
    <s v="GBP"/>
    <n v="1404564028"/>
    <n v="1401972028"/>
    <b v="0"/>
    <n v="21"/>
    <b v="1"/>
    <s v="theater/plays"/>
    <n v="1.155"/>
    <n v="44"/>
    <x v="1"/>
    <s v="plays"/>
    <x v="2796"/>
    <d v="2014-07-05T07:40:28"/>
  </r>
  <r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17:34:00"/>
  </r>
  <r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1:00:00"/>
  </r>
  <r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1:00:00"/>
  </r>
  <r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08:16:06"/>
  </r>
  <r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06:00:00"/>
  </r>
  <r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0:31:47"/>
  </r>
  <r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5T19:00:00"/>
  </r>
  <r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05:53:10"/>
  </r>
  <r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07:07:53"/>
  </r>
  <r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06:00:00"/>
  </r>
  <r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15:57:18"/>
  </r>
  <r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15:18:55"/>
  </r>
  <r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09:39:00"/>
  </r>
  <r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5-31T22:59:00"/>
  </r>
  <r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06:55:03"/>
  </r>
  <r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5T23:00:00"/>
  </r>
  <r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2:49:21"/>
  </r>
  <r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4:35:15"/>
  </r>
  <r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3:38:29"/>
  </r>
  <r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1:00:00"/>
  </r>
  <r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0:14:22"/>
  </r>
  <r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09:21:26"/>
  </r>
  <r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07:36:49"/>
  </r>
  <r>
    <x v="0"/>
    <s v="GB"/>
    <s v="GBP"/>
    <n v="1456444800"/>
    <n v="1454337589"/>
    <b v="0"/>
    <n v="20"/>
    <b v="1"/>
    <s v="theater/plays"/>
    <n v="1.36"/>
    <n v="13.6"/>
    <x v="1"/>
    <s v="plays"/>
    <x v="2820"/>
    <d v="2016-02-25T19:00:00"/>
  </r>
  <r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17:08:55"/>
  </r>
  <r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0:24:52"/>
  </r>
  <r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17:59:00"/>
  </r>
  <r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2T20:43:00"/>
  </r>
  <r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4:01:26"/>
  </r>
  <r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2:00:00"/>
  </r>
  <r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1:30:00"/>
  </r>
  <r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18:00:00"/>
  </r>
  <r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05:25:18"/>
  </r>
  <r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1T22:59:00"/>
  </r>
  <r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4:47:50"/>
  </r>
  <r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17:00:00"/>
  </r>
  <r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0T21:00:00"/>
  </r>
  <r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18:02:10"/>
  </r>
  <r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4T19:00:00"/>
  </r>
  <r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7T23:59:00"/>
  </r>
  <r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17:48:04"/>
  </r>
  <r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17:00:00"/>
  </r>
  <r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4T23:59:00"/>
  </r>
  <r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2:00:00"/>
  </r>
  <r>
    <x v="2"/>
    <s v="GB"/>
    <s v="GBP"/>
    <n v="1450032297"/>
    <n v="1444844697"/>
    <b v="0"/>
    <n v="1"/>
    <b v="0"/>
    <s v="theater/plays"/>
    <n v="0.01"/>
    <n v="10"/>
    <x v="1"/>
    <s v="plays"/>
    <x v="2841"/>
    <d v="2015-12-13T13:44:57"/>
  </r>
  <r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6:00:00"/>
  </r>
  <r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3:00:00"/>
  </r>
  <r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08:06:20"/>
  </r>
  <r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7T19:23:53"/>
  </r>
  <r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1:36:34"/>
  </r>
  <r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4:21:05"/>
  </r>
  <r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0:34:19"/>
  </r>
  <r>
    <x v="2"/>
    <s v="GB"/>
    <s v="GBP"/>
    <n v="1461406600"/>
    <n v="1458814600"/>
    <b v="0"/>
    <n v="1"/>
    <b v="0"/>
    <s v="theater/plays"/>
    <n v="0.01"/>
    <n v="5"/>
    <x v="1"/>
    <s v="plays"/>
    <x v="2849"/>
    <d v="2016-04-23T05:16:40"/>
  </r>
  <r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5T19:10:11"/>
  </r>
  <r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8:17:00"/>
  </r>
  <r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0T20:05:03"/>
  </r>
  <r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3:34:57"/>
  </r>
  <r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2:11:59"/>
  </r>
  <r>
    <x v="2"/>
    <s v="US"/>
    <s v="USD"/>
    <n v="1454110440"/>
    <n v="1451607071"/>
    <b v="0"/>
    <n v="5"/>
    <b v="0"/>
    <s v="theater/plays"/>
    <n v="0.5"/>
    <n v="60"/>
    <x v="1"/>
    <s v="plays"/>
    <x v="2855"/>
    <d v="2016-01-29T18:34:00"/>
  </r>
  <r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16:34:00"/>
  </r>
  <r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3:00:00"/>
  </r>
  <r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6:28:00"/>
  </r>
  <r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3:41:44"/>
  </r>
  <r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4:12:56"/>
  </r>
  <r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09:10:48"/>
  </r>
  <r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3:57:09"/>
  </r>
  <r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1:12:03"/>
  </r>
  <r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08:18:00"/>
  </r>
  <r>
    <x v="2"/>
    <s v="US"/>
    <s v="USD"/>
    <n v="1420512259"/>
    <n v="1415328259"/>
    <b v="0"/>
    <n v="0"/>
    <b v="0"/>
    <s v="theater/plays"/>
    <n v="0"/>
    <e v="#DIV/0!"/>
    <x v="1"/>
    <s v="plays"/>
    <x v="2865"/>
    <d v="2015-01-05T21:44:19"/>
  </r>
  <r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17:00:00"/>
  </r>
  <r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3T23:00:00"/>
  </r>
  <r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4:50:54"/>
  </r>
  <r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09:14:41"/>
  </r>
  <r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6T23:32:45"/>
  </r>
  <r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2:43:33"/>
  </r>
  <r>
    <x v="2"/>
    <s v="US"/>
    <s v="USD"/>
    <n v="1434768438"/>
    <n v="1429584438"/>
    <b v="0"/>
    <n v="0"/>
    <b v="0"/>
    <s v="theater/plays"/>
    <n v="0"/>
    <e v="#DIV/0!"/>
    <x v="1"/>
    <s v="plays"/>
    <x v="2872"/>
    <d v="2015-06-19T21:47:18"/>
  </r>
  <r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4:37:11"/>
  </r>
  <r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15:16:26"/>
  </r>
  <r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4T22:04:53"/>
  </r>
  <r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2:51:19"/>
  </r>
  <r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2:00:00"/>
  </r>
  <r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09:46:35"/>
  </r>
  <r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2:24:21"/>
  </r>
  <r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2:05:00"/>
  </r>
  <r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0:20:36"/>
  </r>
  <r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09:18:38"/>
  </r>
  <r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5T23:59:00"/>
  </r>
  <r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2:27:15"/>
  </r>
  <r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3T19:50:01"/>
  </r>
  <r>
    <x v="2"/>
    <s v="US"/>
    <s v="USD"/>
    <n v="1442635140"/>
    <n v="1442243484"/>
    <b v="0"/>
    <n v="1"/>
    <b v="0"/>
    <s v="theater/plays"/>
    <n v="0.05"/>
    <n v="10"/>
    <x v="1"/>
    <s v="plays"/>
    <x v="2886"/>
    <d v="2015-09-18T22:59:00"/>
  </r>
  <r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05:15:24"/>
  </r>
  <r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3:59:00"/>
  </r>
  <r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15:43:05"/>
  </r>
  <r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8T22:00:00"/>
  </r>
  <r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15:12:08"/>
  </r>
  <r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16:00:00"/>
  </r>
  <r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8T21:00:00"/>
  </r>
  <r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7:40:15"/>
  </r>
  <r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16:00:00"/>
  </r>
  <r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1:00:00"/>
  </r>
  <r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0:29:05"/>
  </r>
  <r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0:57:33"/>
  </r>
  <r>
    <x v="2"/>
    <s v="US"/>
    <s v="USD"/>
    <n v="1469325158"/>
    <n v="1464141158"/>
    <b v="0"/>
    <n v="0"/>
    <b v="0"/>
    <s v="theater/plays"/>
    <n v="0"/>
    <e v="#DIV/0!"/>
    <x v="1"/>
    <s v="plays"/>
    <x v="2899"/>
    <d v="2016-07-23T20:52:38"/>
  </r>
  <r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0:37:12"/>
  </r>
  <r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16:42:19"/>
  </r>
  <r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05:33:16"/>
  </r>
  <r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8T23:00:18"/>
  </r>
  <r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07:00:00"/>
  </r>
  <r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6T20:21:53"/>
  </r>
  <r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7-31T20:00:00"/>
  </r>
  <r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16:03:57"/>
  </r>
  <r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2:33:39"/>
  </r>
  <r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4:46:00"/>
  </r>
  <r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15:11:27"/>
  </r>
  <r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3:27:06"/>
  </r>
  <r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4T22:09:34"/>
  </r>
  <r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17:08:59"/>
  </r>
  <r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15:46:34"/>
  </r>
  <r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3:33:10"/>
  </r>
  <r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06:26:29"/>
  </r>
  <r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0:37:27"/>
  </r>
  <r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0:06:47"/>
  </r>
  <r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09:52:09"/>
  </r>
  <r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3:01:10"/>
  </r>
  <r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16:16:44"/>
  </r>
  <r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15:58:47"/>
  </r>
  <r>
    <x v="0"/>
    <s v="US"/>
    <s v="USD"/>
    <n v="1422068400"/>
    <n v="1420774779"/>
    <b v="0"/>
    <n v="10"/>
    <b v="1"/>
    <s v="theater/musical"/>
    <n v="1"/>
    <n v="30"/>
    <x v="1"/>
    <s v="musical"/>
    <x v="2923"/>
    <d v="2015-01-23T22:00:00"/>
  </r>
  <r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8T22:59:00"/>
  </r>
  <r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09:01:08"/>
  </r>
  <r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3:22:59"/>
  </r>
  <r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0:00:00"/>
  </r>
  <r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18:57:26"/>
  </r>
  <r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08:32:38"/>
  </r>
  <r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09:01:04"/>
  </r>
  <r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1:08:00"/>
  </r>
  <r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06:00:00"/>
  </r>
  <r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17:57:33"/>
  </r>
  <r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0:16:04"/>
  </r>
  <r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2:00:00"/>
  </r>
  <r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2T23:59:00"/>
  </r>
  <r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05:58:33"/>
  </r>
  <r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1:53:34"/>
  </r>
  <r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7T20:00:00"/>
  </r>
  <r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3:33:38"/>
  </r>
  <r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18:02:35"/>
  </r>
  <r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15:18:00"/>
  </r>
  <r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22:06:20"/>
  </r>
  <r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16:56:38"/>
  </r>
  <r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22:21:00"/>
  </r>
  <r>
    <x v="2"/>
    <s v="GB"/>
    <s v="GBP"/>
    <n v="1471265092"/>
    <n v="1468673092"/>
    <b v="0"/>
    <n v="2"/>
    <b v="0"/>
    <s v="theater/spaces"/>
    <n v="1E-3"/>
    <n v="1"/>
    <x v="1"/>
    <s v="spaces"/>
    <x v="2946"/>
    <d v="2016-08-15T07:44:52"/>
  </r>
  <r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2:11:00"/>
  </r>
  <r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0:34:53"/>
  </r>
  <r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15:45:17"/>
  </r>
  <r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3:45:52"/>
  </r>
  <r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4:16:13"/>
  </r>
  <r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6T23:00:00"/>
  </r>
  <r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4:00:21"/>
  </r>
  <r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8:00:03"/>
  </r>
  <r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2:47:29"/>
  </r>
  <r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18:00:50"/>
  </r>
  <r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18:16:12"/>
  </r>
  <r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2:41:57"/>
  </r>
  <r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9:12:05"/>
  </r>
  <r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3:10:23"/>
  </r>
  <r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5T23:00:00"/>
  </r>
  <r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1:59:00"/>
  </r>
  <r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06:17:04"/>
  </r>
  <r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16:32:00"/>
  </r>
  <r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2:30:33"/>
  </r>
  <r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2:43:32"/>
  </r>
  <r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8T22:44:52"/>
  </r>
  <r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6T22:59:00"/>
  </r>
  <r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17:51:00"/>
  </r>
  <r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1:04:11"/>
  </r>
  <r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0:47:58"/>
  </r>
  <r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4T20:00:00"/>
  </r>
  <r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5-12-31T23:00:00"/>
  </r>
  <r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5T20:35:00"/>
  </r>
  <r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6T22:00:00"/>
  </r>
  <r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07:00:00"/>
  </r>
  <r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2T21:14:00"/>
  </r>
  <r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0:59:00"/>
  </r>
  <r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1:00:00"/>
  </r>
  <r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3T21:00:00"/>
  </r>
  <r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08:25:56"/>
  </r>
  <r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1:29:03"/>
  </r>
  <r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1:10:36"/>
  </r>
  <r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1:41:21"/>
  </r>
  <r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0T23:00:00"/>
  </r>
  <r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06:00:06"/>
  </r>
  <r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2T19:00:00"/>
  </r>
  <r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3:41:21"/>
  </r>
  <r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0T23:59:00"/>
  </r>
  <r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08:47:00"/>
  </r>
  <r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15:05:30"/>
  </r>
  <r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3:25:10"/>
  </r>
  <r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15:07:47"/>
  </r>
  <r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06:29:32"/>
  </r>
  <r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0:57:51"/>
  </r>
  <r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16:54:00"/>
  </r>
  <r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6T23:59:00"/>
  </r>
  <r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5T23:25:00"/>
  </r>
  <r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2-28T21:00:00"/>
  </r>
  <r>
    <x v="0"/>
    <s v="US"/>
    <s v="USD"/>
    <n v="1485885600"/>
    <n v="1484682670"/>
    <b v="0"/>
    <n v="8"/>
    <b v="1"/>
    <s v="theater/spaces"/>
    <n v="1"/>
    <n v="62.5"/>
    <x v="1"/>
    <s v="spaces"/>
    <x v="3000"/>
    <d v="2017-01-31T13:00:00"/>
  </r>
  <r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16:29:42"/>
  </r>
  <r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15:04:12"/>
  </r>
  <r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0:59:00"/>
  </r>
  <r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17:08:44"/>
  </r>
  <r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1:11:45"/>
  </r>
  <r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3:09:51"/>
  </r>
  <r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0:11:23"/>
  </r>
  <r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0:05:19"/>
  </r>
  <r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09:40:40"/>
  </r>
  <r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4:58:39"/>
  </r>
  <r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17:59:00"/>
  </r>
  <r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1:52:10"/>
  </r>
  <r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15:04:09"/>
  </r>
  <r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0:00:00"/>
  </r>
  <r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0T23:00:00"/>
  </r>
  <r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08:09:12"/>
  </r>
  <r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15:24:03"/>
  </r>
  <r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17:00:00"/>
  </r>
  <r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6T22:00:00"/>
  </r>
  <r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15:18:53"/>
  </r>
  <r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0:59:00"/>
  </r>
  <r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17:53:29"/>
  </r>
  <r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1:13:06"/>
  </r>
  <r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18:51:15"/>
  </r>
  <r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1:00:00"/>
  </r>
  <r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06:01:32"/>
  </r>
  <r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0:54:11"/>
  </r>
  <r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1:20:25"/>
  </r>
  <r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7T23:35:00"/>
  </r>
  <r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2:56:11"/>
  </r>
  <r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16:10:47"/>
  </r>
  <r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0T20:04:19"/>
  </r>
  <r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7T21:38:45"/>
  </r>
  <r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0-31T22:59:00"/>
  </r>
  <r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08:26:49"/>
  </r>
  <r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06:59:00"/>
  </r>
  <r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1T23:59:00"/>
  </r>
  <r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1:03:17"/>
  </r>
  <r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2:59:00"/>
  </r>
  <r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18:00:00"/>
  </r>
  <r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15:50:48"/>
  </r>
  <r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1:30:47"/>
  </r>
  <r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5T21:50:00"/>
  </r>
  <r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2:26:38"/>
  </r>
  <r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1T22:44:15"/>
  </r>
  <r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09T23:52:00"/>
  </r>
  <r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08:16:00"/>
  </r>
  <r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16:22:00"/>
  </r>
  <r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3T19:20:55"/>
  </r>
  <r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4T23:02:40"/>
  </r>
  <r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4:59:05"/>
  </r>
  <r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0:59:00"/>
  </r>
  <r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1T22:59:00"/>
  </r>
  <r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20:04:00"/>
  </r>
  <r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17:59:50"/>
  </r>
  <r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0:16:24"/>
  </r>
  <r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9:36:51"/>
  </r>
  <r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3:59:00"/>
  </r>
  <r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17:27:26"/>
  </r>
  <r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1:35:34"/>
  </r>
  <r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3:49:08"/>
  </r>
  <r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3:00:00"/>
  </r>
  <r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17:08:58"/>
  </r>
  <r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1:59:00"/>
  </r>
  <r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29T20:19:32"/>
  </r>
  <r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0:28:57"/>
  </r>
  <r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17:31:19"/>
  </r>
  <r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1:35:52"/>
  </r>
  <r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15:00:34"/>
  </r>
  <r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2:36:09"/>
  </r>
  <r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0:59:00"/>
  </r>
  <r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29T20:46:00"/>
  </r>
  <r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4:19:00"/>
  </r>
  <r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08:42:39"/>
  </r>
  <r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8T21:27:20"/>
  </r>
  <r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0:38:43"/>
  </r>
  <r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17:57:58"/>
  </r>
  <r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5T22:19:55"/>
  </r>
  <r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1:07:15"/>
  </r>
  <r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6T20:40:44"/>
  </r>
  <r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19T23:21:31"/>
  </r>
  <r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8:09:06"/>
  </r>
  <r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0:00:00"/>
  </r>
  <r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3:48:00"/>
  </r>
  <r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16:12:39"/>
  </r>
  <r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1:05:59"/>
  </r>
  <r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0T23:36:30"/>
  </r>
  <r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08:41:00"/>
  </r>
  <r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8T20:59:00"/>
  </r>
  <r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3:39:05"/>
  </r>
  <r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17:45:43"/>
  </r>
  <r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17:00:00"/>
  </r>
  <r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5-31T22:59:00"/>
  </r>
  <r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4:05:56"/>
  </r>
  <r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7-31T19:36:20"/>
  </r>
  <r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4:48:46"/>
  </r>
  <r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09:00:00"/>
  </r>
  <r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7T19:17:00"/>
  </r>
  <r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1T23:33:11"/>
  </r>
  <r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09:56:15"/>
  </r>
  <r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2:56:00"/>
  </r>
  <r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3:10:18"/>
  </r>
  <r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1T22:45:06"/>
  </r>
  <r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2T21:00:00"/>
  </r>
  <r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0:00:00"/>
  </r>
  <r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17:00:00"/>
  </r>
  <r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4:32:31"/>
  </r>
  <r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0:19:54"/>
  </r>
  <r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7T22:00:10"/>
  </r>
  <r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8T19:45:19"/>
  </r>
  <r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09:17:00"/>
  </r>
  <r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0-31T21:55:34"/>
  </r>
  <r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2:33:02"/>
  </r>
  <r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0:10:50"/>
  </r>
  <r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05:43:47"/>
  </r>
  <r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07:22:05"/>
  </r>
  <r>
    <x v="2"/>
    <s v="GB"/>
    <s v="GBP"/>
    <n v="1464354720"/>
    <n v="1463648360"/>
    <b v="0"/>
    <n v="1"/>
    <b v="0"/>
    <s v="theater/spaces"/>
    <n v="1E-3"/>
    <n v="1"/>
    <x v="1"/>
    <s v="spaces"/>
    <x v="3117"/>
    <d v="2016-05-27T08:12:00"/>
  </r>
  <r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0:35:23"/>
  </r>
  <r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6T19:05:32"/>
  </r>
  <r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16:36:36"/>
  </r>
  <r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1:18:55"/>
  </r>
  <r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18:22:12"/>
  </r>
  <r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18:49:58"/>
  </r>
  <r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3:43:21"/>
  </r>
  <r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3:57:52"/>
  </r>
  <r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18:26:02"/>
  </r>
  <r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5:33:49"/>
  </r>
  <r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3:49:01"/>
  </r>
  <r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4:13:39"/>
  </r>
  <r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3T23:59:00"/>
  </r>
  <r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07:54:05"/>
  </r>
  <r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2:24:20"/>
  </r>
  <r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07:33:54"/>
  </r>
  <r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1:16:59"/>
  </r>
  <r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3T22:38:41"/>
  </r>
  <r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17:59:00"/>
  </r>
  <r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4:12:00"/>
  </r>
  <r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0:30:07"/>
  </r>
  <r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4T23:33:00"/>
  </r>
  <r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1:15:03"/>
  </r>
  <r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15:00:00"/>
  </r>
  <r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06:18:59"/>
  </r>
  <r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3:35:56"/>
  </r>
  <r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1:00:00"/>
  </r>
  <r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8:58:54"/>
  </r>
  <r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0:22:46"/>
  </r>
  <r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6T19:15:55"/>
  </r>
  <r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09-30T23:00:00"/>
  </r>
  <r>
    <x v="0"/>
    <s v="US"/>
    <s v="USD"/>
    <n v="1354845600"/>
    <n v="1352766300"/>
    <b v="1"/>
    <n v="25"/>
    <b v="1"/>
    <s v="theater/plays"/>
    <n v="1.04"/>
    <n v="52"/>
    <x v="1"/>
    <s v="plays"/>
    <x v="3149"/>
    <d v="2012-12-06T21:00:00"/>
  </r>
  <r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4T23:00:00"/>
  </r>
  <r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15:09:34"/>
  </r>
  <r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15:49:27"/>
  </r>
  <r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4-30T23:59:00"/>
  </r>
  <r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15:00:58"/>
  </r>
  <r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06:58:45"/>
  </r>
  <r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17:52:24"/>
  </r>
  <r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0:00:00"/>
  </r>
  <r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15:09:12"/>
  </r>
  <r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18:00:00"/>
  </r>
  <r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2T23:59:00"/>
  </r>
  <r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07:52:02"/>
  </r>
  <r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6T21:00:00"/>
  </r>
  <r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3:05:25"/>
  </r>
  <r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4:20:15"/>
  </r>
  <r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2T22:59:00"/>
  </r>
  <r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2:59:00"/>
  </r>
  <r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1T23:13:01"/>
  </r>
  <r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17:00:00"/>
  </r>
  <r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2T23:59:00"/>
  </r>
  <r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1T23:00:00"/>
  </r>
  <r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09:35:58"/>
  </r>
  <r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2:31:08"/>
  </r>
  <r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16:04:52"/>
  </r>
  <r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15:45:08"/>
  </r>
  <r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16:17:07"/>
  </r>
  <r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0:00:00"/>
  </r>
  <r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1:00:09"/>
  </r>
  <r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09:31:15"/>
  </r>
  <r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1:51:11"/>
  </r>
  <r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4:54:09"/>
  </r>
  <r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1:00:00"/>
  </r>
  <r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2:00:00"/>
  </r>
  <r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4:04:29"/>
  </r>
  <r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18:50:31"/>
  </r>
  <r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18:27:21"/>
  </r>
  <r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16:00:00"/>
  </r>
  <r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0:59:33"/>
  </r>
  <r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4:58:22"/>
  </r>
  <r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3:18:52"/>
  </r>
  <r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3:37:55"/>
  </r>
  <r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3:07:49"/>
  </r>
  <r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17:00:00"/>
  </r>
  <r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18:14:16"/>
  </r>
  <r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20:29:58"/>
  </r>
  <r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09:15:42"/>
  </r>
  <r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09:00:00"/>
  </r>
  <r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06:50:18"/>
  </r>
  <r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05:11:17"/>
  </r>
  <r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16:00:00"/>
  </r>
  <r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0:34:00"/>
  </r>
  <r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3:24:37"/>
  </r>
  <r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0:59:00"/>
  </r>
  <r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18:43:42"/>
  </r>
  <r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1:14:00"/>
  </r>
  <r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3:59:32"/>
  </r>
  <r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1:37:31"/>
  </r>
  <r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0:40:07"/>
  </r>
  <r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09:31:17"/>
  </r>
  <r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18:00:00"/>
  </r>
  <r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5-31T22:59:00"/>
  </r>
  <r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4T21:00:00"/>
  </r>
  <r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4:05:51"/>
  </r>
  <r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3:19:19"/>
  </r>
  <r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18:55:00"/>
  </r>
  <r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09T22:59:00"/>
  </r>
  <r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09:30:00"/>
  </r>
  <r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08:06:24"/>
  </r>
  <r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0T19:00:00"/>
  </r>
  <r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17:35:47"/>
  </r>
  <r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16:00:00"/>
  </r>
  <r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1:43:23"/>
  </r>
  <r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16:29:00"/>
  </r>
  <r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15:02:56"/>
  </r>
  <r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0:00:00"/>
  </r>
  <r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16:00:00"/>
  </r>
  <r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09:00:12"/>
  </r>
  <r>
    <x v="0"/>
    <s v="GB"/>
    <s v="GBP"/>
    <n v="1484687436"/>
    <n v="1482095436"/>
    <b v="0"/>
    <n v="30"/>
    <b v="1"/>
    <s v="theater/plays"/>
    <n v="1.25"/>
    <n v="50"/>
    <x v="1"/>
    <s v="plays"/>
    <x v="3227"/>
    <d v="2017-01-17T16:10:36"/>
  </r>
  <r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6T23:59:00"/>
  </r>
  <r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2:59:58"/>
  </r>
  <r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09-30T22:59:00"/>
  </r>
  <r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17:39:07"/>
  </r>
  <r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3T22:59:00"/>
  </r>
  <r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4:19:15"/>
  </r>
  <r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18:31:00"/>
  </r>
  <r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3:20:51"/>
  </r>
  <r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17:00:33"/>
  </r>
  <r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8T22:59:00"/>
  </r>
  <r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07:14:58"/>
  </r>
  <r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18:59:00"/>
  </r>
  <r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18:00:00"/>
  </r>
  <r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1:59:00"/>
  </r>
  <r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3:08:12"/>
  </r>
  <r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8T19:00:00"/>
  </r>
  <r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2:39:42"/>
  </r>
  <r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1T21:00:00"/>
  </r>
  <r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1T22:59:00"/>
  </r>
  <r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05:25:12"/>
  </r>
  <r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15:19:17"/>
  </r>
  <r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2:55:14"/>
  </r>
  <r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3:48:44"/>
  </r>
  <r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2:32:46"/>
  </r>
  <r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06:20:40"/>
  </r>
  <r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7T22:45:00"/>
  </r>
  <r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5T20:03:29"/>
  </r>
  <r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3:26:15"/>
  </r>
  <r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0T22:59:00"/>
  </r>
  <r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08:25:52"/>
  </r>
  <r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16:17:41"/>
  </r>
  <r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09-30T22:59:00"/>
  </r>
  <r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2:08:38"/>
  </r>
  <r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2:24:36"/>
  </r>
  <r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1T23:00:00"/>
  </r>
  <r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16:00:00"/>
  </r>
  <r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17:00:00"/>
  </r>
  <r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2:00:00"/>
  </r>
  <r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16:00:00"/>
  </r>
  <r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3:11:00"/>
  </r>
  <r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16:42:08"/>
  </r>
  <r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06:00:00"/>
  </r>
  <r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07:47:45"/>
  </r>
  <r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06:29:35"/>
  </r>
  <r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08:00:09"/>
  </r>
  <r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4:00:00"/>
  </r>
  <r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16:00:00"/>
  </r>
  <r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8T23:30:00"/>
  </r>
  <r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3-31T22:59:00"/>
  </r>
  <r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2:23:26"/>
  </r>
  <r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15:21:43"/>
  </r>
  <r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3-31T20:27:39"/>
  </r>
  <r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0:00:00"/>
  </r>
  <r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1T19:28:25"/>
  </r>
  <r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8T23:39:48"/>
  </r>
  <r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16:00:00"/>
  </r>
  <r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0:59:00"/>
  </r>
  <r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0:00:00"/>
  </r>
  <r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15:09:42"/>
  </r>
  <r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3:00:28"/>
  </r>
  <r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18:00:00"/>
  </r>
  <r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3:50:02"/>
  </r>
  <r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07:21:31"/>
  </r>
  <r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6T22:59:00"/>
  </r>
  <r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4:29:08"/>
  </r>
  <r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05:12:32"/>
  </r>
  <r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07:59:14"/>
  </r>
  <r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05:37:09"/>
  </r>
  <r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17:00:00"/>
  </r>
  <r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17:59:00"/>
  </r>
  <r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2T19:00:00"/>
  </r>
  <r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17:01:03"/>
  </r>
  <r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2:51:02"/>
  </r>
  <r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1:59:00"/>
  </r>
  <r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3:26:16"/>
  </r>
  <r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09:38:04"/>
  </r>
  <r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09:59:12"/>
  </r>
  <r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15:32:28"/>
  </r>
  <r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09T22:00:00"/>
  </r>
  <r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4T20:22:19"/>
  </r>
  <r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16:02:45"/>
  </r>
  <r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0:36:18"/>
  </r>
  <r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17:17:05"/>
  </r>
  <r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2:00:10"/>
  </r>
  <r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17:00:00"/>
  </r>
  <r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6T20:00:00"/>
  </r>
  <r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15:05:00"/>
  </r>
  <r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2:17:21"/>
  </r>
  <r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08:54:00"/>
  </r>
  <r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7T19:57:04"/>
  </r>
  <r>
    <x v="0"/>
    <s v="CA"/>
    <s v="CAD"/>
    <n v="1460341800"/>
    <n v="1456902893"/>
    <b v="0"/>
    <n v="32"/>
    <b v="1"/>
    <s v="theater/plays"/>
    <n v="1.256"/>
    <n v="78.5"/>
    <x v="1"/>
    <s v="plays"/>
    <x v="3318"/>
    <d v="2016-04-10T21:30:00"/>
  </r>
  <r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09:03:06"/>
  </r>
  <r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1T20:05:57"/>
  </r>
  <r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5T22:59:00"/>
  </r>
  <r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1T22:55:00"/>
  </r>
  <r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3:46:48"/>
  </r>
  <r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08:59:50"/>
  </r>
  <r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2:51:17"/>
  </r>
  <r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1:08:25"/>
  </r>
  <r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3:59:26"/>
  </r>
  <r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4T20:00:00"/>
  </r>
  <r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18:00:00"/>
  </r>
  <r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15:17:48"/>
  </r>
  <r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1:44:46"/>
  </r>
  <r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15:38:50"/>
  </r>
  <r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1:14:40"/>
  </r>
  <r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07:30:22"/>
  </r>
  <r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18:00:00"/>
  </r>
  <r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3:34:06"/>
  </r>
  <r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16:00:00"/>
  </r>
  <r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08:48:00"/>
  </r>
  <r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0:58:38"/>
  </r>
  <r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18:22:34"/>
  </r>
  <r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2:00:00"/>
  </r>
  <r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3-31T23:59:00"/>
  </r>
  <r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08:18:00"/>
  </r>
  <r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29T23:48:13"/>
  </r>
  <r>
    <x v="0"/>
    <s v="US"/>
    <s v="USD"/>
    <n v="1429317420"/>
    <n v="1424226768"/>
    <b v="0"/>
    <n v="13"/>
    <b v="1"/>
    <s v="theater/plays"/>
    <n v="1.3"/>
    <n v="50"/>
    <x v="1"/>
    <s v="plays"/>
    <x v="3345"/>
    <d v="2015-04-17T19:37:00"/>
  </r>
  <r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5T19:35:10"/>
  </r>
  <r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16:00:00"/>
  </r>
  <r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29T22:59:00"/>
  </r>
  <r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2:00:00"/>
  </r>
  <r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18:00:00"/>
  </r>
  <r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06:00:00"/>
  </r>
  <r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18:00:00"/>
  </r>
  <r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18:00:00"/>
  </r>
  <r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8T23:01:00"/>
  </r>
  <r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06:17:00"/>
  </r>
  <r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4:34:32"/>
  </r>
  <r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05:01:50"/>
  </r>
  <r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3:27:59"/>
  </r>
  <r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4T20:22:14"/>
  </r>
  <r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0:59:00"/>
  </r>
  <r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0:59:00"/>
  </r>
  <r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6T23:55:00"/>
  </r>
  <r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1:00:00"/>
  </r>
  <r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16:00:00"/>
  </r>
  <r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2T21:26:32"/>
  </r>
  <r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2T20:37:17"/>
  </r>
  <r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17:24:54"/>
  </r>
  <r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0:00:00"/>
  </r>
  <r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4T19:59:40"/>
  </r>
  <r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3:00:00"/>
  </r>
  <r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15:59:25"/>
  </r>
  <r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4T23:59:00"/>
  </r>
  <r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1:00:00"/>
  </r>
  <r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2:33:36"/>
  </r>
  <r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09:39:33"/>
  </r>
  <r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0:49:54"/>
  </r>
  <r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1:56:00"/>
  </r>
  <r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08:08:00"/>
  </r>
  <r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18:00:00"/>
  </r>
  <r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18:52:58"/>
  </r>
  <r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0T22:26:23"/>
  </r>
  <r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17:59:00"/>
  </r>
  <r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3:47:00"/>
  </r>
  <r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0T22:00:00"/>
  </r>
  <r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15:49:12"/>
  </r>
  <r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0:28:26"/>
  </r>
  <r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3:18:08"/>
  </r>
  <r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06:04:01"/>
  </r>
  <r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08:31:22"/>
  </r>
  <r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3:35:45"/>
  </r>
  <r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17:28:00"/>
  </r>
  <r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15:17:35"/>
  </r>
  <r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5T19:46:00"/>
  </r>
  <r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09:17:25"/>
  </r>
  <r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3:10:00"/>
  </r>
  <r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5-31T22:59:00"/>
  </r>
  <r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17:00:00"/>
  </r>
  <r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2:00:00"/>
  </r>
  <r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17:05:25"/>
  </r>
  <r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17:53:34"/>
  </r>
  <r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2:22:26"/>
  </r>
  <r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1T21:31:00"/>
  </r>
  <r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06:05:24"/>
  </r>
  <r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07:05:02"/>
  </r>
  <r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18:59:00"/>
  </r>
  <r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06:49:36"/>
  </r>
  <r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05:08:09"/>
  </r>
  <r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18:48:24"/>
  </r>
  <r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15:58:00"/>
  </r>
  <r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2:00:00"/>
  </r>
  <r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7T19:32:52"/>
  </r>
  <r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18:01:02"/>
  </r>
  <r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7T23:59:00"/>
  </r>
  <r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2:59:00"/>
  </r>
  <r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18:30:00"/>
  </r>
  <r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3:30:00"/>
  </r>
  <r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5T19:43:00"/>
  </r>
  <r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15:01:47"/>
  </r>
  <r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16:30:00"/>
  </r>
  <r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3T19:00:00"/>
  </r>
  <r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3:59:23"/>
  </r>
  <r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3T19:00:00"/>
  </r>
  <r>
    <x v="0"/>
    <s v="US"/>
    <s v="USD"/>
    <n v="1429912341"/>
    <n v="1427320341"/>
    <b v="0"/>
    <n v="10"/>
    <b v="1"/>
    <s v="theater/plays"/>
    <n v="1.4"/>
    <n v="35"/>
    <x v="1"/>
    <s v="plays"/>
    <x v="3423"/>
    <d v="2015-04-24T16:52:21"/>
  </r>
  <r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1:59:00"/>
  </r>
  <r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09:48:56"/>
  </r>
  <r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0T21:00:00"/>
  </r>
  <r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0:29:12"/>
  </r>
  <r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2:00:00"/>
  </r>
  <r>
    <x v="0"/>
    <s v="GB"/>
    <s v="GBP"/>
    <n v="1478046661"/>
    <n v="1476837061"/>
    <b v="0"/>
    <n v="12"/>
    <b v="1"/>
    <s v="theater/plays"/>
    <n v="1.3"/>
    <n v="16.25"/>
    <x v="1"/>
    <s v="plays"/>
    <x v="3429"/>
    <d v="2016-11-01T19:31:01"/>
  </r>
  <r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17:41:41"/>
  </r>
  <r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2:32:33"/>
  </r>
  <r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17:00:00"/>
  </r>
  <r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6T22:00:00"/>
  </r>
  <r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4:07:49"/>
  </r>
  <r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6T22:00:00"/>
  </r>
  <r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1:28:00"/>
  </r>
  <r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2:03:40"/>
  </r>
  <r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16:00:00"/>
  </r>
  <r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8T23:59:00"/>
  </r>
  <r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1:15:00"/>
  </r>
  <r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15:17:00"/>
  </r>
  <r>
    <x v="0"/>
    <s v="US"/>
    <s v="USD"/>
    <n v="1433016672"/>
    <n v="1430424672"/>
    <b v="0"/>
    <n v="8"/>
    <b v="1"/>
    <s v="theater/plays"/>
    <n v="1"/>
    <n v="31.25"/>
    <x v="1"/>
    <s v="plays"/>
    <x v="3442"/>
    <d v="2015-05-30T15:11:12"/>
  </r>
  <r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07:35:46"/>
  </r>
  <r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08:59:00"/>
  </r>
  <r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07:43:56"/>
  </r>
  <r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07:20:00"/>
  </r>
  <r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15:20:12"/>
  </r>
  <r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6T21:51:29"/>
  </r>
  <r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8T23:00:00"/>
  </r>
  <r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0:54:31"/>
  </r>
  <r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2:22:07"/>
  </r>
  <r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2T22:59:00"/>
  </r>
  <r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18:29:16"/>
  </r>
  <r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1:45:59"/>
  </r>
  <r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3:00:27"/>
  </r>
  <r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1:59:00"/>
  </r>
  <r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0:59:00"/>
  </r>
  <r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2T23:27:00"/>
  </r>
  <r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06:31:00"/>
  </r>
  <r>
    <x v="0"/>
    <s v="GB"/>
    <s v="GBP"/>
    <n v="1408106352"/>
    <n v="1406896752"/>
    <b v="0"/>
    <n v="19"/>
    <b v="1"/>
    <s v="theater/plays"/>
    <n v="1.9"/>
    <n v="50"/>
    <x v="1"/>
    <s v="plays"/>
    <x v="3460"/>
    <d v="2014-08-15T07:39:12"/>
  </r>
  <r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8T22:00:00"/>
  </r>
  <r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3:00:00"/>
  </r>
  <r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0T22:59:00"/>
  </r>
  <r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2T22:07:17"/>
  </r>
  <r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1:00:00"/>
  </r>
  <r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18:27:30"/>
  </r>
  <r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0:07:12"/>
  </r>
  <r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0T22:00:00"/>
  </r>
  <r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0:24:05"/>
  </r>
  <r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16:38:00"/>
  </r>
  <r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15:00:00"/>
  </r>
  <r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0:59:00"/>
  </r>
  <r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15:27:00"/>
  </r>
  <r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07:02:11"/>
  </r>
  <r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2T19:00:00"/>
  </r>
  <r>
    <x v="0"/>
    <s v="US"/>
    <s v="USD"/>
    <n v="1414378800"/>
    <n v="1412836990"/>
    <b v="0"/>
    <n v="6"/>
    <b v="1"/>
    <s v="theater/plays"/>
    <n v="1.04"/>
    <n v="52"/>
    <x v="1"/>
    <s v="plays"/>
    <x v="3476"/>
    <d v="2014-10-26T22:00:00"/>
  </r>
  <r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6T22:00:00"/>
  </r>
  <r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16:00:00"/>
  </r>
  <r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15:31:20"/>
  </r>
  <r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16:00:00"/>
  </r>
  <r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0:56:28"/>
  </r>
  <r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3:31:06"/>
  </r>
  <r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1:03:01"/>
  </r>
  <r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3:14:59"/>
  </r>
  <r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1:38:00"/>
  </r>
  <r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1:59:00"/>
  </r>
  <r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17:34:12"/>
  </r>
  <r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1:00:00"/>
  </r>
  <r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16:00:00"/>
  </r>
  <r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4:15:24"/>
  </r>
  <r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0:59:44"/>
  </r>
  <r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5T19:13:17"/>
  </r>
  <r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0:11:00"/>
  </r>
  <r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1:00:00"/>
  </r>
  <r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2:18:00"/>
  </r>
  <r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15:19:26"/>
  </r>
  <r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17:00:00"/>
  </r>
  <r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16:44:00"/>
  </r>
  <r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1:59:00"/>
  </r>
  <r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6T23:59:00"/>
  </r>
  <r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3:19:55"/>
  </r>
  <r>
    <x v="0"/>
    <s v="US"/>
    <s v="USD"/>
    <n v="1458100740"/>
    <n v="1456862924"/>
    <b v="0"/>
    <n v="31"/>
    <b v="1"/>
    <s v="theater/plays"/>
    <n v="1.054"/>
    <n v="136"/>
    <x v="1"/>
    <s v="plays"/>
    <x v="3502"/>
    <d v="2016-03-15T22:59:00"/>
  </r>
  <r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06:28:48"/>
  </r>
  <r>
    <x v="0"/>
    <s v="US"/>
    <s v="USD"/>
    <n v="1447959491"/>
    <n v="1445363891"/>
    <b v="0"/>
    <n v="8"/>
    <b v="1"/>
    <s v="theater/plays"/>
    <n v="1"/>
    <n v="125"/>
    <x v="1"/>
    <s v="plays"/>
    <x v="3504"/>
    <d v="2015-11-19T13:58:11"/>
  </r>
  <r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2T23:00:00"/>
  </r>
  <r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2:37:20"/>
  </r>
  <r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17:08:57"/>
  </r>
  <r>
    <x v="0"/>
    <s v="GB"/>
    <s v="GBP"/>
    <n v="1462914000"/>
    <n v="1460914253"/>
    <b v="0"/>
    <n v="15"/>
    <b v="1"/>
    <s v="theater/plays"/>
    <n v="1.8"/>
    <n v="12"/>
    <x v="1"/>
    <s v="plays"/>
    <x v="3508"/>
    <d v="2016-05-10T16:00:00"/>
  </r>
  <r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0T23:55:00"/>
  </r>
  <r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09:54:06"/>
  </r>
  <r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3:30:00"/>
  </r>
  <r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06:53:12"/>
  </r>
  <r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3T23:59:00"/>
  </r>
  <r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1T23:59:00"/>
  </r>
  <r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3:32:51"/>
  </r>
  <r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7T22:00:00"/>
  </r>
  <r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06:00:00"/>
  </r>
  <r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09:21:00"/>
  </r>
  <r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09:22:30"/>
  </r>
  <r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08:47:00"/>
  </r>
  <r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3:40:20"/>
  </r>
  <r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05:06:00"/>
  </r>
  <r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18:00:00"/>
  </r>
  <r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2T23:00:00"/>
  </r>
  <r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1:00:00"/>
  </r>
  <r>
    <x v="0"/>
    <s v="US"/>
    <s v="USD"/>
    <n v="1461823140"/>
    <n v="1459411371"/>
    <b v="0"/>
    <n v="34"/>
    <b v="1"/>
    <s v="theater/plays"/>
    <n v="1.02"/>
    <n v="99"/>
    <x v="1"/>
    <s v="plays"/>
    <x v="3526"/>
    <d v="2016-04-28T00:59:00"/>
  </r>
  <r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0T22:59:00"/>
  </r>
  <r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07:01:58"/>
  </r>
  <r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2T20:00:00"/>
  </r>
  <r>
    <x v="0"/>
    <s v="GB"/>
    <s v="GBP"/>
    <n v="1460318400"/>
    <n v="1457881057"/>
    <b v="0"/>
    <n v="22"/>
    <b v="1"/>
    <s v="theater/plays"/>
    <n v="1"/>
    <n v="125"/>
    <x v="1"/>
    <s v="plays"/>
    <x v="3530"/>
    <d v="2016-04-10T15:00:00"/>
  </r>
  <r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0:42:14"/>
  </r>
  <r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7T22:59:00"/>
  </r>
  <r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4:16:07"/>
  </r>
  <r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0:00:23"/>
  </r>
  <r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3:00:00"/>
  </r>
  <r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06:59:00"/>
  </r>
  <r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2:59:00"/>
  </r>
  <r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05:05:40"/>
  </r>
  <r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3:08:42"/>
  </r>
  <r>
    <x v="0"/>
    <s v="GB"/>
    <s v="GBP"/>
    <n v="1466899491"/>
    <n v="1464307491"/>
    <b v="0"/>
    <n v="8"/>
    <b v="1"/>
    <s v="theater/plays"/>
    <n v="1.23"/>
    <n v="46.125"/>
    <x v="1"/>
    <s v="plays"/>
    <x v="3540"/>
    <d v="2016-06-25T19:04:51"/>
  </r>
  <r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2:31:15"/>
  </r>
  <r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09:23:42"/>
  </r>
  <r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3:07:39"/>
  </r>
  <r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4:57:37"/>
  </r>
  <r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4:22:39"/>
  </r>
  <r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3-31T22:59:00"/>
  </r>
  <r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3T22:59:00"/>
  </r>
  <r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4T20:00:00"/>
  </r>
  <r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4:27:53"/>
  </r>
  <r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16:26:38"/>
  </r>
  <r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17:07:00"/>
  </r>
  <r>
    <x v="0"/>
    <s v="GB"/>
    <s v="GBP"/>
    <n v="1403964324"/>
    <n v="1401372324"/>
    <b v="0"/>
    <n v="20"/>
    <b v="1"/>
    <s v="theater/plays"/>
    <n v="1"/>
    <n v="38.65"/>
    <x v="1"/>
    <s v="plays"/>
    <x v="3552"/>
    <d v="2014-06-28T09:05:24"/>
  </r>
  <r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1T19:00:00"/>
  </r>
  <r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2:00:00"/>
  </r>
  <r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06:36:34"/>
  </r>
  <r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0:35:24"/>
  </r>
  <r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1:38:31"/>
  </r>
  <r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16:00:00"/>
  </r>
  <r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3:58:00"/>
  </r>
  <r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6T21:45:00"/>
  </r>
  <r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3:36:00"/>
  </r>
  <r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17:00:00"/>
  </r>
  <r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4:00:00"/>
  </r>
  <r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1:00:00"/>
  </r>
  <r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2:50:08"/>
  </r>
  <r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07:11:23"/>
  </r>
  <r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4:27:24"/>
  </r>
  <r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2:46:34"/>
  </r>
  <r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1:31:36"/>
  </r>
  <r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2:00:00"/>
  </r>
  <r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15:36:53"/>
  </r>
  <r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08:41:22"/>
  </r>
  <r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05:00:46"/>
  </r>
  <r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18:37:28"/>
  </r>
  <r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0T22:59:00"/>
  </r>
  <r>
    <x v="0"/>
    <s v="US"/>
    <s v="USD"/>
    <n v="1480947054"/>
    <n v="1475759454"/>
    <b v="0"/>
    <n v="5"/>
    <b v="1"/>
    <s v="theater/plays"/>
    <n v="1"/>
    <n v="20"/>
    <x v="1"/>
    <s v="plays"/>
    <x v="3576"/>
    <d v="2016-12-05T09:10:54"/>
  </r>
  <r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1:28:00"/>
  </r>
  <r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2:36:17"/>
  </r>
  <r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2:17:36"/>
  </r>
  <r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2-28T23:59:00"/>
  </r>
  <r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06:18:30"/>
  </r>
  <r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4T21:18:02"/>
  </r>
  <r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4:13:25"/>
  </r>
  <r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2:35:44"/>
  </r>
  <r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2:11:30"/>
  </r>
  <r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1:44:30"/>
  </r>
  <r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4:00:00"/>
  </r>
  <r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18:00:00"/>
  </r>
  <r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0:32:27"/>
  </r>
  <r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3:00:34"/>
  </r>
  <r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3T23:59:00"/>
  </r>
  <r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0T23:59:00"/>
  </r>
  <r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15:26:00"/>
  </r>
  <r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3T20:36:22"/>
  </r>
  <r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1:59:00"/>
  </r>
  <r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2:09:42"/>
  </r>
  <r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0:59:00"/>
  </r>
  <r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2T23:59:00"/>
  </r>
  <r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29T19:00:00"/>
  </r>
  <r>
    <x v="0"/>
    <s v="US"/>
    <s v="USD"/>
    <n v="1476390164"/>
    <n v="1473970964"/>
    <b v="0"/>
    <n v="4"/>
    <b v="1"/>
    <s v="theater/plays"/>
    <n v="1.3"/>
    <n v="3.25"/>
    <x v="1"/>
    <s v="plays"/>
    <x v="3600"/>
    <d v="2016-10-13T15:22:44"/>
  </r>
  <r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18:58:02"/>
  </r>
  <r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16:27:59"/>
  </r>
  <r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16:44:40"/>
  </r>
  <r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1:59:00"/>
  </r>
  <r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4:02:06"/>
  </r>
  <r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09:30:57"/>
  </r>
  <r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4T19:00:00"/>
  </r>
  <r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09:00:00"/>
  </r>
  <r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17:48:05"/>
  </r>
  <r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05:22:16"/>
  </r>
  <r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3:53:21"/>
  </r>
  <r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2:26:51"/>
  </r>
  <r>
    <x v="0"/>
    <s v="US"/>
    <s v="USD"/>
    <n v="1403964574"/>
    <n v="1401372574"/>
    <b v="0"/>
    <n v="20"/>
    <b v="1"/>
    <s v="theater/plays"/>
    <n v="1"/>
    <n v="62.5"/>
    <x v="1"/>
    <s v="plays"/>
    <x v="3613"/>
    <d v="2014-06-28T09:09:34"/>
  </r>
  <r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8T20:00:16"/>
  </r>
  <r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09:14:56"/>
  </r>
  <r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16:47:44"/>
  </r>
  <r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7T19:00:00"/>
  </r>
  <r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0:04:10"/>
  </r>
  <r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17:00:00"/>
  </r>
  <r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4T23:00:00"/>
  </r>
  <r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16:00:00"/>
  </r>
  <r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7T22:23:00"/>
  </r>
  <r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2:00:00"/>
  </r>
  <r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3:34:50"/>
  </r>
  <r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0:39:37"/>
  </r>
  <r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1:00:57"/>
  </r>
  <r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0T22:59:00"/>
  </r>
  <r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5:59:56"/>
  </r>
  <r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2:00:00"/>
  </r>
  <r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16:19:50"/>
  </r>
  <r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2T22:59:00"/>
  </r>
  <r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17:29:09"/>
  </r>
  <r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8T20:00:00"/>
  </r>
  <r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3T22:59:00"/>
  </r>
  <r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16:11:16"/>
  </r>
  <r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1:40:29"/>
  </r>
  <r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1:48:55"/>
  </r>
  <r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0:08:52"/>
  </r>
  <r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0:11:00"/>
  </r>
  <r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3:45:30"/>
  </r>
  <r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0:00:00"/>
  </r>
  <r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2:00:00"/>
  </r>
  <r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3:27:19"/>
  </r>
  <r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7T23:59:00"/>
  </r>
  <r>
    <x v="2"/>
    <s v="CA"/>
    <s v="CAD"/>
    <n v="1479773838"/>
    <n v="1477178238"/>
    <b v="0"/>
    <n v="1"/>
    <b v="0"/>
    <s v="theater/musical"/>
    <n v="1E-3"/>
    <n v="1"/>
    <x v="1"/>
    <s v="musical"/>
    <x v="3645"/>
    <d v="2016-11-21T19:17:18"/>
  </r>
  <r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18:30:00"/>
  </r>
  <r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2:58:47"/>
  </r>
  <r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2:00:45"/>
  </r>
  <r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2:06:34"/>
  </r>
  <r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06:29:44"/>
  </r>
  <r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0:59:00"/>
  </r>
  <r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4T22:59:00"/>
  </r>
  <r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3:43:27"/>
  </r>
  <r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2:00:00"/>
  </r>
  <r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1:59:00"/>
  </r>
  <r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17:59:00"/>
  </r>
  <r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16:42:00"/>
  </r>
  <r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1T22:59:00"/>
  </r>
  <r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09:39:00"/>
  </r>
  <r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16:08:45"/>
  </r>
  <r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09T23:00:00"/>
  </r>
  <r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0T23:16:54"/>
  </r>
  <r>
    <x v="0"/>
    <s v="GB"/>
    <s v="GBP"/>
    <n v="1482321030"/>
    <n v="1477133430"/>
    <b v="0"/>
    <n v="9"/>
    <b v="1"/>
    <s v="theater/plays"/>
    <n v="1.04"/>
    <n v="26"/>
    <x v="1"/>
    <s v="plays"/>
    <x v="3663"/>
    <d v="2016-12-21T06:50:30"/>
  </r>
  <r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0:58:09"/>
  </r>
  <r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4:54:00"/>
  </r>
  <r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2:00:00"/>
  </r>
  <r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18:16:59"/>
  </r>
  <r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3:33:00"/>
  </r>
  <r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1:12:17"/>
  </r>
  <r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18:00:00"/>
  </r>
  <r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0T22:59:00"/>
  </r>
  <r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17:43:04"/>
  </r>
  <r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07:52:00"/>
  </r>
  <r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15:57:09"/>
  </r>
  <r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18:00:00"/>
  </r>
  <r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4:34:44"/>
  </r>
  <r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2T22:59:00"/>
  </r>
  <r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07:44:58"/>
  </r>
  <r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6-30T23:59:00"/>
  </r>
  <r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05:53:54"/>
  </r>
  <r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0:38:10"/>
  </r>
  <r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1:59:00"/>
  </r>
  <r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19T21:48:16"/>
  </r>
  <r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1T23:19:46"/>
  </r>
  <r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16:00:00"/>
  </r>
  <r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8T22:59:00"/>
  </r>
  <r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0:14:15"/>
  </r>
  <r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3:53:24"/>
  </r>
  <r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17:25:00"/>
  </r>
  <r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0:21:23"/>
  </r>
  <r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1T23:59:00"/>
  </r>
  <r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8T19:00:00"/>
  </r>
  <r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17:30:00"/>
  </r>
  <r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5T21:00:00"/>
  </r>
  <r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15:53:30"/>
  </r>
  <r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09:48:36"/>
  </r>
  <r>
    <x v="0"/>
    <s v="GB"/>
    <s v="GBP"/>
    <n v="1462878648"/>
    <n v="1461064248"/>
    <b v="0"/>
    <n v="30"/>
    <b v="1"/>
    <s v="theater/plays"/>
    <n v="1.08"/>
    <n v="72"/>
    <x v="1"/>
    <s v="plays"/>
    <x v="3697"/>
    <d v="2016-05-10T06:10:48"/>
  </r>
  <r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4:21:27"/>
  </r>
  <r>
    <x v="0"/>
    <s v="US"/>
    <s v="USD"/>
    <n v="1413383216"/>
    <n v="1410791216"/>
    <b v="0"/>
    <n v="40"/>
    <b v="1"/>
    <s v="theater/plays"/>
    <n v="1.008"/>
    <n v="63"/>
    <x v="1"/>
    <s v="plays"/>
    <x v="3699"/>
    <d v="2014-10-15T09:26:56"/>
  </r>
  <r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1:00:00"/>
  </r>
  <r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07:59:53"/>
  </r>
  <r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17:59:00"/>
  </r>
  <r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1:59:00"/>
  </r>
  <r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1:33:14"/>
  </r>
  <r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3:00:00"/>
  </r>
  <r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16:55:49"/>
  </r>
  <r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0:26:00"/>
  </r>
  <r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3T22:24:46"/>
  </r>
  <r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1:59:06"/>
  </r>
  <r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08:49:48"/>
  </r>
  <r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1:00:00"/>
  </r>
  <r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1:59:00"/>
  </r>
  <r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2:42:46"/>
  </r>
  <r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5T22:59:00"/>
  </r>
  <r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07:52:00"/>
  </r>
  <r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16:18:29"/>
  </r>
  <r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15:47:29"/>
  </r>
  <r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2:11:15"/>
  </r>
  <r>
    <x v="0"/>
    <s v="GB"/>
    <s v="GBP"/>
    <n v="1434994266"/>
    <n v="1432402266"/>
    <b v="0"/>
    <n v="4"/>
    <b v="1"/>
    <s v="theater/plays"/>
    <n v="2.1"/>
    <n v="105"/>
    <x v="1"/>
    <s v="plays"/>
    <x v="3719"/>
    <d v="2015-06-22T12:31:06"/>
  </r>
  <r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18:50:06"/>
  </r>
  <r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18:28:04"/>
  </r>
  <r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17:59:00"/>
  </r>
  <r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4:04:22"/>
  </r>
  <r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18:00:00"/>
  </r>
  <r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16:30:00"/>
  </r>
  <r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16:00:00"/>
  </r>
  <r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19T23:55:00"/>
  </r>
  <r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8T23:06:16"/>
  </r>
  <r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2T22:55:12"/>
  </r>
  <r>
    <x v="2"/>
    <s v="US"/>
    <s v="USD"/>
    <n v="1439828159"/>
    <n v="1437236159"/>
    <b v="0"/>
    <n v="1"/>
    <b v="0"/>
    <s v="theater/plays"/>
    <n v="0.1"/>
    <n v="100"/>
    <x v="1"/>
    <s v="plays"/>
    <x v="3730"/>
    <d v="2015-08-17T11:15:59"/>
  </r>
  <r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09T22:23:00"/>
  </r>
  <r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07:00:00"/>
  </r>
  <r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7:30:00"/>
  </r>
  <r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16:38:16"/>
  </r>
  <r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1:38:09"/>
  </r>
  <r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3:00:00"/>
  </r>
  <r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1:59:00"/>
  </r>
  <r>
    <x v="2"/>
    <s v="GB"/>
    <s v="GBP"/>
    <n v="1405461600"/>
    <n v="1403562705"/>
    <b v="0"/>
    <n v="6"/>
    <b v="0"/>
    <s v="theater/plays"/>
    <n v="0.18"/>
    <n v="45"/>
    <x v="1"/>
    <s v="plays"/>
    <x v="3738"/>
    <d v="2014-07-15T17:00:00"/>
  </r>
  <r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05:47:48"/>
  </r>
  <r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1T20:53:58"/>
  </r>
  <r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7:05:50"/>
  </r>
  <r>
    <x v="2"/>
    <s v="US"/>
    <s v="USD"/>
    <n v="1409980144"/>
    <n v="1407388144"/>
    <b v="0"/>
    <n v="4"/>
    <b v="0"/>
    <s v="theater/plays"/>
    <n v="0.02"/>
    <n v="25"/>
    <x v="1"/>
    <s v="plays"/>
    <x v="3742"/>
    <d v="2014-09-06T00:09:04"/>
  </r>
  <r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2:02:44"/>
  </r>
  <r>
    <x v="2"/>
    <s v="US"/>
    <s v="USD"/>
    <n v="1404532740"/>
    <n v="1401823952"/>
    <b v="0"/>
    <n v="0"/>
    <b v="0"/>
    <s v="theater/plays"/>
    <n v="0"/>
    <e v="#DIV/0!"/>
    <x v="1"/>
    <s v="plays"/>
    <x v="3744"/>
    <d v="2014-07-04T22:59:00"/>
  </r>
  <r>
    <x v="2"/>
    <s v="US"/>
    <s v="USD"/>
    <n v="1407689102"/>
    <n v="1405097102"/>
    <b v="0"/>
    <n v="1"/>
    <b v="0"/>
    <s v="theater/plays"/>
    <n v="0.1"/>
    <n v="10"/>
    <x v="1"/>
    <s v="plays"/>
    <x v="3745"/>
    <d v="2014-08-10T11:45:02"/>
  </r>
  <r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4:20:39"/>
  </r>
  <r>
    <x v="2"/>
    <s v="GB"/>
    <s v="GBP"/>
    <n v="1436137140"/>
    <n v="1433833896"/>
    <b v="0"/>
    <n v="1"/>
    <b v="0"/>
    <s v="theater/plays"/>
    <n v="0.01"/>
    <n v="25"/>
    <x v="1"/>
    <s v="plays"/>
    <x v="3747"/>
    <d v="2015-07-05T17:59:00"/>
  </r>
  <r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0:59:00"/>
  </r>
  <r>
    <x v="0"/>
    <s v="US"/>
    <s v="USD"/>
    <n v="1461902340"/>
    <n v="1459220588"/>
    <b v="0"/>
    <n v="7"/>
    <b v="1"/>
    <s v="theater/musical"/>
    <n v="1.05"/>
    <n v="75"/>
    <x v="1"/>
    <s v="musical"/>
    <x v="3749"/>
    <d v="2016-04-28T22:59:00"/>
  </r>
  <r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2:59:00"/>
  </r>
  <r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18:51:13"/>
  </r>
  <r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16:00:00"/>
  </r>
  <r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2T19:00:00"/>
  </r>
  <r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5T23:59:00"/>
  </r>
  <r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15:48:27"/>
  </r>
  <r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4:33:18"/>
  </r>
  <r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15:25:15"/>
  </r>
  <r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0:00:00"/>
  </r>
  <r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5T21:35:53"/>
  </r>
  <r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07:36:26"/>
  </r>
  <r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18:00:00"/>
  </r>
  <r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4:31:29"/>
  </r>
  <r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2:00:26"/>
  </r>
  <r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8T19:36:00"/>
  </r>
  <r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3:38:02"/>
  </r>
  <r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2T23:00:45"/>
  </r>
  <r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2-28T23:59:00"/>
  </r>
  <r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2:28:10"/>
  </r>
  <r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09:21:19"/>
  </r>
  <r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17:20:10"/>
  </r>
  <r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7T19:00:00"/>
  </r>
  <r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1:00:00"/>
  </r>
  <r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4T21:08:00"/>
  </r>
  <r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4:00:55"/>
  </r>
  <r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8T23:00:00"/>
  </r>
  <r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7-31T20:00:00"/>
  </r>
  <r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6T23:00:00"/>
  </r>
  <r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4:39:40"/>
  </r>
  <r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1:39:00"/>
  </r>
  <r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15:06:00"/>
  </r>
  <r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16:11:25"/>
  </r>
  <r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18:00:00"/>
  </r>
  <r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1:00:00"/>
  </r>
  <r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18:32:12"/>
  </r>
  <r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05:03:00"/>
  </r>
  <r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6T19:54:35"/>
  </r>
  <r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0T22:59:00"/>
  </r>
  <r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1:18:00"/>
  </r>
  <r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4:10:18"/>
  </r>
  <r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2:00:23"/>
  </r>
  <r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1:36:32"/>
  </r>
  <r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05:43:42"/>
  </r>
  <r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17:32:09"/>
  </r>
  <r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08:55:54"/>
  </r>
  <r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17:30:00"/>
  </r>
  <r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3T19:42:36"/>
  </r>
  <r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16:09:25"/>
  </r>
  <r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2:20:48"/>
  </r>
  <r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17:20:43"/>
  </r>
  <r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0T23:59:00"/>
  </r>
  <r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1:13:36"/>
  </r>
  <r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22:01:46"/>
  </r>
  <r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18:19:28"/>
  </r>
  <r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2:00:00"/>
  </r>
  <r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16:17:20"/>
  </r>
  <r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1:13:01"/>
  </r>
  <r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16:48:59"/>
  </r>
  <r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4:53:39"/>
  </r>
  <r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18:00:00"/>
  </r>
  <r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4:22:38"/>
  </r>
  <r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06:00:00"/>
  </r>
  <r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5-31T22:59:00"/>
  </r>
  <r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16:43:00"/>
  </r>
  <r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3-31T22:59:00"/>
  </r>
  <r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18:00:00"/>
  </r>
  <r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1:33:43"/>
  </r>
  <r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3T22:59:00"/>
  </r>
  <r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4:13:02"/>
  </r>
  <r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16:02:00"/>
  </r>
  <r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0:38:37"/>
  </r>
  <r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3T23:20:07"/>
  </r>
  <r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17:59:00"/>
  </r>
  <r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19T22:59:00"/>
  </r>
  <r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08:41:00"/>
  </r>
  <r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6T20:40:14"/>
  </r>
  <r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05:09:54"/>
  </r>
  <r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6T19:00:00"/>
  </r>
  <r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08:39:47"/>
  </r>
  <r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15:46:11"/>
  </r>
  <r>
    <x v="0"/>
    <s v="US"/>
    <s v="USD"/>
    <n v="1464371211"/>
    <n v="1463161611"/>
    <b v="0"/>
    <n v="3"/>
    <b v="1"/>
    <s v="theater/plays"/>
    <n v="2.25"/>
    <n v="75"/>
    <x v="1"/>
    <s v="plays"/>
    <x v="3830"/>
    <d v="2016-05-27T12:46:51"/>
  </r>
  <r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16:22:25"/>
  </r>
  <r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19T21:45:35"/>
  </r>
  <r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4:09:00"/>
  </r>
  <r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05:41:07"/>
  </r>
  <r>
    <x v="0"/>
    <s v="GB"/>
    <s v="GBP"/>
    <n v="1461278208"/>
    <n v="1459463808"/>
    <b v="0"/>
    <n v="8"/>
    <b v="1"/>
    <s v="theater/plays"/>
    <n v="1.6"/>
    <n v="40"/>
    <x v="1"/>
    <s v="plays"/>
    <x v="3835"/>
    <d v="2016-04-21T17:36:48"/>
  </r>
  <r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2T23:09:00"/>
  </r>
  <r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3:22:38"/>
  </r>
  <r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2:03:29"/>
  </r>
  <r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29T22:25:24"/>
  </r>
  <r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0:50:29"/>
  </r>
  <r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3:51:27"/>
  </r>
  <r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06:50:52"/>
  </r>
  <r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5-31T20:44:24"/>
  </r>
  <r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1:59:00"/>
  </r>
  <r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0:02:54"/>
  </r>
  <r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1:59:00"/>
  </r>
  <r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0:23:11"/>
  </r>
  <r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4:36:29"/>
  </r>
  <r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3:24:44"/>
  </r>
  <r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4-12-31T21:59:03"/>
  </r>
  <r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05:32:59"/>
  </r>
  <r>
    <x v="2"/>
    <s v="US"/>
    <s v="USD"/>
    <n v="1427427276"/>
    <n v="1425270876"/>
    <b v="0"/>
    <n v="2"/>
    <b v="0"/>
    <s v="theater/plays"/>
    <n v="2E-3"/>
    <n v="10"/>
    <x v="1"/>
    <s v="plays"/>
    <x v="3852"/>
    <d v="2015-03-26T22:34:36"/>
  </r>
  <r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15:09:38"/>
  </r>
  <r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16:14:18"/>
  </r>
  <r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17:17:51"/>
  </r>
  <r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1:50:03"/>
  </r>
  <r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2:12:00"/>
  </r>
  <r>
    <x v="2"/>
    <s v="GB"/>
    <s v="GBP"/>
    <n v="1432328400"/>
    <n v="1430734844"/>
    <b v="0"/>
    <n v="1"/>
    <b v="0"/>
    <s v="theater/plays"/>
    <n v="0.02"/>
    <n v="10"/>
    <x v="1"/>
    <s v="plays"/>
    <x v="3858"/>
    <d v="2015-05-22T16:00:00"/>
  </r>
  <r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16:00:00"/>
  </r>
  <r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0:51:50"/>
  </r>
  <r>
    <x v="2"/>
    <s v="US"/>
    <s v="USD"/>
    <n v="1415828820"/>
    <n v="1412258977"/>
    <b v="0"/>
    <n v="1"/>
    <b v="0"/>
    <s v="theater/plays"/>
    <n v="0.05"/>
    <n v="100"/>
    <x v="1"/>
    <s v="plays"/>
    <x v="3861"/>
    <d v="2014-11-12T16:47:00"/>
  </r>
  <r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1:59:00"/>
  </r>
  <r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1:11:45"/>
  </r>
  <r>
    <x v="2"/>
    <s v="US"/>
    <s v="USD"/>
    <n v="1447799054"/>
    <n v="1445203454"/>
    <b v="0"/>
    <n v="3"/>
    <b v="0"/>
    <s v="theater/plays"/>
    <n v="1.2E-2"/>
    <n v="20"/>
    <x v="1"/>
    <s v="plays"/>
    <x v="3864"/>
    <d v="2015-11-17T17:24:14"/>
  </r>
  <r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0:30:00"/>
  </r>
  <r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2T22:29:00"/>
  </r>
  <r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4:32:19"/>
  </r>
  <r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0:50:05"/>
  </r>
  <r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3T22:11:00"/>
  </r>
  <r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2T23:07:58"/>
  </r>
  <r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2:44:10"/>
  </r>
  <r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22:29:56"/>
  </r>
  <r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1:42:15"/>
  </r>
  <r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20:00:00"/>
  </r>
  <r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5:00:00"/>
  </r>
  <r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09:58:48"/>
  </r>
  <r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1:15:52"/>
  </r>
  <r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29T22:59:00"/>
  </r>
  <r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5:39:56"/>
  </r>
  <r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18:00:00"/>
  </r>
  <r>
    <x v="1"/>
    <s v="US"/>
    <s v="USD"/>
    <n v="1487550399"/>
    <n v="1484958399"/>
    <b v="0"/>
    <n v="1"/>
    <b v="0"/>
    <s v="theater/musical"/>
    <n v="0.05"/>
    <n v="25"/>
    <x v="1"/>
    <s v="musical"/>
    <x v="3881"/>
    <d v="2017-02-19T19:26:39"/>
  </r>
  <r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8:03:00"/>
  </r>
  <r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9:27:49"/>
  </r>
  <r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2:59:52"/>
  </r>
  <r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7:49:51"/>
  </r>
  <r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0:28:22"/>
  </r>
  <r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17:00:00"/>
  </r>
  <r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08:05:58"/>
  </r>
  <r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18:26:00"/>
  </r>
  <r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3:12:24"/>
  </r>
  <r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2T23:59:00"/>
  </r>
  <r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2:00:00"/>
  </r>
  <r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1:00:00"/>
  </r>
  <r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5T23:59:00"/>
  </r>
  <r>
    <x v="2"/>
    <s v="US"/>
    <s v="USD"/>
    <n v="1425103218"/>
    <n v="1422424818"/>
    <b v="0"/>
    <n v="1"/>
    <b v="0"/>
    <s v="theater/plays"/>
    <n v="0.05"/>
    <n v="50"/>
    <x v="1"/>
    <s v="plays"/>
    <x v="3895"/>
    <d v="2015-02-28T01:00:18"/>
  </r>
  <r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6T23:36:18"/>
  </r>
  <r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15:58:03"/>
  </r>
  <r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1:00:00"/>
  </r>
  <r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3:36:01"/>
  </r>
  <r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0T21:13:11"/>
  </r>
  <r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4:49:59"/>
  </r>
  <r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07:14:02"/>
  </r>
  <r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4:38:00"/>
  </r>
  <r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0:04:00"/>
  </r>
  <r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18:00:00"/>
  </r>
  <r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08:25:00"/>
  </r>
  <r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15:08:00"/>
  </r>
  <r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8T22:14:56"/>
  </r>
  <r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3:37:22"/>
  </r>
  <r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3:09:57"/>
  </r>
  <r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15:29:37"/>
  </r>
  <r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4T23:35:00"/>
  </r>
  <r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1:04:09"/>
  </r>
  <r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17:59:00"/>
  </r>
  <r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18:38:29"/>
  </r>
  <r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6:19:12"/>
  </r>
  <r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07:39:21"/>
  </r>
  <r>
    <x v="2"/>
    <s v="GB"/>
    <s v="GBP"/>
    <n v="1407168000"/>
    <n v="1406131023"/>
    <b v="0"/>
    <n v="3"/>
    <b v="0"/>
    <s v="theater/plays"/>
    <n v="2E-3"/>
    <n v="40"/>
    <x v="1"/>
    <s v="plays"/>
    <x v="3918"/>
    <d v="2014-08-04T11:00:00"/>
  </r>
  <r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7T19:00:00"/>
  </r>
  <r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05:17:40"/>
  </r>
  <r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3:00:00"/>
  </r>
  <r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18:00:00"/>
  </r>
  <r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18:31:11"/>
  </r>
  <r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18:02:02"/>
  </r>
  <r>
    <x v="2"/>
    <s v="US"/>
    <s v="USD"/>
    <n v="1406753639"/>
    <n v="1404161639"/>
    <b v="0"/>
    <n v="3"/>
    <b v="0"/>
    <s v="theater/plays"/>
    <n v="0.1"/>
    <n v="5"/>
    <x v="1"/>
    <s v="plays"/>
    <x v="3925"/>
    <d v="2014-07-30T15:53:59"/>
  </r>
  <r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6T21:02:28"/>
  </r>
  <r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1:25:04"/>
  </r>
  <r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5T23:59:00"/>
  </r>
  <r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4:51:05"/>
  </r>
  <r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1:00:00"/>
  </r>
  <r>
    <x v="2"/>
    <s v="US"/>
    <s v="USD"/>
    <n v="1441510707"/>
    <n v="1439350707"/>
    <b v="0"/>
    <n v="0"/>
    <b v="0"/>
    <s v="theater/plays"/>
    <n v="0"/>
    <e v="#DIV/0!"/>
    <x v="1"/>
    <s v="plays"/>
    <x v="3931"/>
    <d v="2015-09-05T22:38:27"/>
  </r>
  <r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5T22:02:44"/>
  </r>
  <r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6T19:43:00"/>
  </r>
  <r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08:00:00"/>
  </r>
  <r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0:45:46"/>
  </r>
  <r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2:18:40"/>
  </r>
  <r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0:09:20"/>
  </r>
  <r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16:44:14"/>
  </r>
  <r>
    <x v="2"/>
    <s v="AU"/>
    <s v="AUD"/>
    <n v="1412656200"/>
    <n v="1412328979"/>
    <b v="0"/>
    <n v="1"/>
    <b v="0"/>
    <s v="theater/plays"/>
    <n v="1E-3"/>
    <n v="5"/>
    <x v="1"/>
    <s v="plays"/>
    <x v="3939"/>
    <d v="2014-10-06T23:30:00"/>
  </r>
  <r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06:49:11"/>
  </r>
  <r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4T20:00:00"/>
  </r>
  <r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6:41:54"/>
  </r>
  <r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1:50:00"/>
  </r>
  <r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0:54:35"/>
  </r>
  <r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4:14:28"/>
  </r>
  <r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3:00:00"/>
  </r>
  <r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1T22:25:44"/>
  </r>
  <r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2:48:43"/>
  </r>
  <r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0T21:53:41"/>
  </r>
  <r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3:35:00"/>
  </r>
  <r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3:49:02"/>
  </r>
  <r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3:58:10"/>
  </r>
  <r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8:29:00"/>
  </r>
  <r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0:37:44"/>
  </r>
  <r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16:22:21"/>
  </r>
  <r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9:20:00"/>
  </r>
  <r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18:25:54"/>
  </r>
  <r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09:00:00"/>
  </r>
  <r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3:55:56"/>
  </r>
  <r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15:17:36"/>
  </r>
  <r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16:23:30"/>
  </r>
  <r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09:54:54"/>
  </r>
  <r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3:41:57"/>
  </r>
  <r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1:19:46"/>
  </r>
  <r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3T23:39:40"/>
  </r>
  <r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3T21:59:00"/>
  </r>
  <r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1:58:27"/>
  </r>
  <r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4:34:33"/>
  </r>
  <r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8T22:55:00"/>
  </r>
  <r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15:43:31"/>
  </r>
  <r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07:52:06"/>
  </r>
  <r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5T20:37:14"/>
  </r>
  <r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8T23:00:00"/>
  </r>
  <r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08:07:28"/>
  </r>
  <r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5:48:18"/>
  </r>
  <r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2:00:00"/>
  </r>
  <r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3:55:32"/>
  </r>
  <r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0:25:53"/>
  </r>
  <r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15:00:00"/>
  </r>
  <r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09:22:27"/>
  </r>
  <r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6T23:19:09"/>
  </r>
  <r>
    <x v="2"/>
    <s v="GB"/>
    <s v="GBP"/>
    <n v="1436297180"/>
    <n v="1431113180"/>
    <b v="0"/>
    <n v="5"/>
    <b v="0"/>
    <s v="theater/plays"/>
    <n v="0.2"/>
    <n v="34"/>
    <x v="1"/>
    <s v="plays"/>
    <x v="3982"/>
    <d v="2015-07-07T14:26:20"/>
  </r>
  <r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1:59:00"/>
  </r>
  <r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7T19:00:00"/>
  </r>
  <r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16:05:00"/>
  </r>
  <r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08:04:00"/>
  </r>
  <r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17:11:30"/>
  </r>
  <r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8T20:56:53"/>
  </r>
  <r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3:59:41"/>
  </r>
  <r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1:08:13"/>
  </r>
  <r>
    <x v="2"/>
    <s v="US"/>
    <s v="USD"/>
    <n v="1433086082"/>
    <n v="1430494082"/>
    <b v="0"/>
    <n v="1"/>
    <b v="0"/>
    <s v="theater/plays"/>
    <n v="0.2"/>
    <n v="100"/>
    <x v="1"/>
    <s v="plays"/>
    <x v="3991"/>
    <d v="2015-05-31T10:28:02"/>
  </r>
  <r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18:34:19"/>
  </r>
  <r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15:45:12"/>
  </r>
  <r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4:21:30"/>
  </r>
  <r>
    <x v="2"/>
    <s v="GB"/>
    <s v="GBP"/>
    <n v="1423913220"/>
    <n v="1421339077"/>
    <b v="0"/>
    <n v="4"/>
    <b v="0"/>
    <s v="theater/plays"/>
    <n v="0.35"/>
    <n v="17.5"/>
    <x v="1"/>
    <s v="plays"/>
    <x v="3995"/>
    <d v="2015-02-14T06:27:00"/>
  </r>
  <r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1:04:00"/>
  </r>
  <r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3:23:41"/>
  </r>
  <r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17:07:06"/>
  </r>
  <r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4:51:49"/>
  </r>
  <r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09:29:18"/>
  </r>
  <r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4:00:00"/>
  </r>
  <r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6T20:02:41"/>
  </r>
  <r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09:05:47"/>
  </r>
  <r>
    <x v="2"/>
    <s v="US"/>
    <s v="USD"/>
    <n v="1412740457"/>
    <n v="1410148457"/>
    <b v="0"/>
    <n v="1"/>
    <b v="0"/>
    <s v="theater/plays"/>
    <n v="2E-3"/>
    <n v="1"/>
    <x v="1"/>
    <s v="plays"/>
    <x v="4004"/>
    <d v="2014-10-07T22:54:17"/>
  </r>
  <r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4:23:05"/>
  </r>
  <r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3:33:07"/>
  </r>
  <r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1:28:00"/>
  </r>
  <r>
    <x v="2"/>
    <s v="GB"/>
    <s v="GBP"/>
    <n v="1437606507"/>
    <n v="1435014507"/>
    <b v="0"/>
    <n v="4"/>
    <b v="0"/>
    <s v="theater/plays"/>
    <n v="0.06"/>
    <n v="15"/>
    <x v="1"/>
    <s v="plays"/>
    <x v="4008"/>
    <d v="2015-07-22T18:08:27"/>
  </r>
  <r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1:49:20"/>
  </r>
  <r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3:29:26"/>
  </r>
  <r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08:04:38"/>
  </r>
  <r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8:04:09"/>
  </r>
  <r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2:13:43"/>
  </r>
  <r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0:54:29"/>
  </r>
  <r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3:44:23"/>
  </r>
  <r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15:56:40"/>
  </r>
  <r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1:07:54"/>
  </r>
  <r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16:51:48"/>
  </r>
  <r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1:28:00"/>
  </r>
  <r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3T22:34:59"/>
  </r>
  <r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16:52:38"/>
  </r>
  <r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1-31T21:54:00"/>
  </r>
  <r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7:59:23"/>
  </r>
  <r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1:04:57"/>
  </r>
  <r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0:42:16"/>
  </r>
  <r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1:43:59"/>
  </r>
  <r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2T20:00:00"/>
  </r>
  <r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17:31:40"/>
  </r>
  <r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9:36:10"/>
  </r>
  <r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3:49:00"/>
  </r>
  <r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0:02:44"/>
  </r>
  <r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15:25:16"/>
  </r>
  <r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4:00:00"/>
  </r>
  <r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16:44:10"/>
  </r>
  <r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16:11:27"/>
  </r>
  <r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17:30:00"/>
  </r>
  <r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09:25:00"/>
  </r>
  <r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4:10:10"/>
  </r>
  <r>
    <x v="2"/>
    <s v="US"/>
    <s v="USD"/>
    <n v="1448949540"/>
    <n v="1446048367"/>
    <b v="0"/>
    <n v="5"/>
    <b v="0"/>
    <s v="theater/plays"/>
    <n v="0.6"/>
    <n v="60"/>
    <x v="1"/>
    <s v="plays"/>
    <x v="4039"/>
    <d v="2015-12-01T00:59:00"/>
  </r>
  <r>
    <x v="2"/>
    <s v="US"/>
    <s v="USD"/>
    <n v="1437188400"/>
    <n v="1432100004"/>
    <b v="0"/>
    <n v="2"/>
    <b v="0"/>
    <s v="theater/plays"/>
    <n v="0.3125"/>
    <n v="1250"/>
    <x v="1"/>
    <s v="plays"/>
    <x v="4040"/>
    <d v="2015-07-17T22:00:00"/>
  </r>
  <r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06:22:34"/>
  </r>
  <r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4:16:00"/>
  </r>
  <r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7:58:45"/>
  </r>
  <r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0:00:00"/>
  </r>
  <r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0T23:49:49"/>
  </r>
  <r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0:36:50"/>
  </r>
  <r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0T20:00:00"/>
  </r>
  <r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06:13:07"/>
  </r>
  <r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18:00:15"/>
  </r>
  <r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0:16:31"/>
  </r>
  <r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1:53:00"/>
  </r>
  <r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16:05:16"/>
  </r>
  <r>
    <x v="2"/>
    <s v="GB"/>
    <s v="GBP"/>
    <n v="1416081600"/>
    <n v="1413477228"/>
    <b v="0"/>
    <n v="2"/>
    <b v="0"/>
    <s v="theater/plays"/>
    <n v="0.22"/>
    <n v="55"/>
    <x v="1"/>
    <s v="plays"/>
    <x v="4053"/>
    <d v="2014-11-15T15:00:00"/>
  </r>
  <r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3:00:00"/>
  </r>
  <r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0:33:51"/>
  </r>
  <r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4:59:00"/>
  </r>
  <r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18:00:00"/>
  </r>
  <r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3-31T22:59:00"/>
  </r>
  <r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5T22:00:00"/>
  </r>
  <r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1:00:00"/>
  </r>
  <r>
    <x v="2"/>
    <s v="US"/>
    <s v="USD"/>
    <n v="1461205423"/>
    <n v="1456025023"/>
    <b v="0"/>
    <n v="0"/>
    <b v="0"/>
    <s v="theater/plays"/>
    <n v="0"/>
    <e v="#DIV/0!"/>
    <x v="1"/>
    <s v="plays"/>
    <x v="4061"/>
    <d v="2016-04-20T21:23:43"/>
  </r>
  <r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2:44:28"/>
  </r>
  <r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1:21:24"/>
  </r>
  <r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09:07:06"/>
  </r>
  <r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17:50:11"/>
  </r>
  <r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8T19:56:28"/>
  </r>
  <r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7T21:49:10"/>
  </r>
  <r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18:05:00"/>
  </r>
  <r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07:00:00"/>
  </r>
  <r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2-28T22:00:00"/>
  </r>
  <r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4:18:51"/>
  </r>
  <r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3:35:11"/>
  </r>
  <r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8T23:00:00"/>
  </r>
  <r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09:16:15"/>
  </r>
  <r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2:28:00"/>
  </r>
  <r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4:51:00"/>
  </r>
  <r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2:03:14"/>
  </r>
  <r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3:54:02"/>
  </r>
  <r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17:32:01"/>
  </r>
  <r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3:54:00"/>
  </r>
  <r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07:57:05"/>
  </r>
  <r>
    <x v="2"/>
    <s v="US"/>
    <s v="USD"/>
    <n v="1447542000"/>
    <n v="1446179553"/>
    <b v="0"/>
    <n v="2"/>
    <b v="0"/>
    <s v="theater/plays"/>
    <n v="0.02"/>
    <n v="1.5"/>
    <x v="1"/>
    <s v="plays"/>
    <x v="4082"/>
    <d v="2015-11-14T18:00:00"/>
  </r>
  <r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3:16:56"/>
  </r>
  <r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05:28:26"/>
  </r>
  <r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3T22:59:00"/>
  </r>
  <r>
    <x v="2"/>
    <s v="US"/>
    <s v="USD"/>
    <n v="1448078400"/>
    <n v="1445985299"/>
    <b v="0"/>
    <n v="5"/>
    <b v="0"/>
    <s v="theater/plays"/>
    <n v="4.7E-2"/>
    <n v="9.4"/>
    <x v="1"/>
    <s v="plays"/>
    <x v="4086"/>
    <d v="2015-11-20T23:00:00"/>
  </r>
  <r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2:49:46"/>
  </r>
  <r>
    <x v="2"/>
    <s v="GB"/>
    <s v="GBP"/>
    <n v="1421403960"/>
    <n v="1418827324"/>
    <b v="0"/>
    <n v="3"/>
    <b v="0"/>
    <s v="theater/plays"/>
    <n v="0.108"/>
    <n v="72"/>
    <x v="1"/>
    <s v="plays"/>
    <x v="4088"/>
    <d v="2015-01-16T05:26:00"/>
  </r>
  <r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2:35:00"/>
  </r>
  <r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0:00:00"/>
  </r>
  <r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07:09:11"/>
  </r>
  <r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4T22:40:47"/>
  </r>
  <r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4:34:53"/>
  </r>
  <r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1T23:59:00"/>
  </r>
  <r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8T19:45:50"/>
  </r>
  <r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3:51:00"/>
  </r>
  <r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8:55:00"/>
  </r>
  <r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2:19:57"/>
  </r>
  <r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15:24:33"/>
  </r>
  <r>
    <x v="2"/>
    <s v="US"/>
    <s v="USD"/>
    <n v="1414205990"/>
    <n v="1413341990"/>
    <b v="0"/>
    <n v="0"/>
    <b v="0"/>
    <s v="theater/plays"/>
    <n v="0"/>
    <e v="#DIV/0!"/>
    <x v="1"/>
    <s v="plays"/>
    <x v="4100"/>
    <d v="2014-10-24T21:59:50"/>
  </r>
  <r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6:41:22"/>
  </r>
  <r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15:21:13"/>
  </r>
  <r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3:32:00"/>
  </r>
  <r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1:40:34"/>
  </r>
  <r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5T19:15:09"/>
  </r>
  <r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1T20:00:00"/>
  </r>
  <r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17:00:01"/>
  </r>
  <r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0:00:00"/>
  </r>
  <r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8:56:44"/>
  </r>
  <r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0:02:31"/>
  </r>
  <r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3T22:15:40"/>
  </r>
  <r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7T19:00:00"/>
  </r>
  <r>
    <x v="2"/>
    <s v="US"/>
    <s v="USD"/>
    <n v="1452234840"/>
    <n v="1450619123"/>
    <b v="0"/>
    <n v="3"/>
    <b v="0"/>
    <s v="theater/plays"/>
    <n v="2E-3"/>
    <n v="1"/>
    <x v="1"/>
    <s v="plays"/>
    <x v="4113"/>
    <d v="2016-01-08T01:34:00"/>
  </r>
  <r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D2B4-9752-477D-8C58-0D2C17CCE11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17"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1" hier="-1"/>
    <pageField fld="16" hier="-1"/>
  </pageFields>
  <dataFields count="1">
    <dataField name="Count of stat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BB272-FE4D-404C-8AF3-D3A1FF50DE4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3" firstHeaderRow="1" firstDataRow="2" firstDataCol="1"/>
  <pivotFields count="13"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Row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2">
    <field x="11"/>
    <field x="1"/>
  </rowFields>
  <rowItems count="19">
    <i>
      <x/>
    </i>
    <i r="1">
      <x v="20"/>
    </i>
    <i>
      <x v="1"/>
    </i>
    <i r="1">
      <x v="20"/>
    </i>
    <i>
      <x v="2"/>
    </i>
    <i r="1">
      <x v="20"/>
    </i>
    <i>
      <x v="3"/>
    </i>
    <i r="1">
      <x v="20"/>
    </i>
    <i>
      <x v="4"/>
    </i>
    <i r="1">
      <x v="20"/>
    </i>
    <i>
      <x v="5"/>
    </i>
    <i r="1">
      <x v="20"/>
    </i>
    <i>
      <x v="6"/>
    </i>
    <i r="1">
      <x v="20"/>
    </i>
    <i>
      <x v="7"/>
    </i>
    <i r="1">
      <x v="20"/>
    </i>
    <i>
      <x v="8"/>
    </i>
    <i r="1">
      <x v="2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179D-45EB-41BD-B55A-66C626541725}">
  <dimension ref="A1:G19"/>
  <sheetViews>
    <sheetView workbookViewId="0">
      <selection activeCell="A10" sqref="A1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6" t="s">
        <v>8308</v>
      </c>
      <c r="B1" t="s">
        <v>8323</v>
      </c>
    </row>
    <row r="2" spans="1:7" x14ac:dyDescent="0.25">
      <c r="A2" s="6" t="s">
        <v>8339</v>
      </c>
      <c r="B2" t="s">
        <v>8323</v>
      </c>
    </row>
    <row r="4" spans="1:7" x14ac:dyDescent="0.25">
      <c r="A4" s="6" t="s">
        <v>8322</v>
      </c>
      <c r="B4" s="6" t="s">
        <v>8321</v>
      </c>
    </row>
    <row r="5" spans="1:7" x14ac:dyDescent="0.25">
      <c r="A5" s="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8326</v>
      </c>
      <c r="G5" t="s">
        <v>8320</v>
      </c>
    </row>
    <row r="6" spans="1:7" x14ac:dyDescent="0.25">
      <c r="A6" s="7" t="s">
        <v>8326</v>
      </c>
      <c r="B6" s="8"/>
      <c r="C6" s="8"/>
      <c r="D6" s="8"/>
      <c r="E6" s="8"/>
      <c r="F6" s="8"/>
      <c r="G6" s="8"/>
    </row>
    <row r="7" spans="1:7" x14ac:dyDescent="0.25">
      <c r="A7" s="7" t="s">
        <v>8333</v>
      </c>
      <c r="B7" s="8">
        <v>34</v>
      </c>
      <c r="C7" s="8">
        <v>149</v>
      </c>
      <c r="D7" s="8">
        <v>2</v>
      </c>
      <c r="E7" s="8">
        <v>183</v>
      </c>
      <c r="F7" s="8"/>
      <c r="G7" s="8">
        <v>368</v>
      </c>
    </row>
    <row r="8" spans="1:7" x14ac:dyDescent="0.25">
      <c r="A8" s="7" t="s">
        <v>8334</v>
      </c>
      <c r="B8" s="8">
        <v>27</v>
      </c>
      <c r="C8" s="8">
        <v>105</v>
      </c>
      <c r="D8" s="8">
        <v>18</v>
      </c>
      <c r="E8" s="8">
        <v>202</v>
      </c>
      <c r="F8" s="8"/>
      <c r="G8" s="8">
        <v>352</v>
      </c>
    </row>
    <row r="9" spans="1:7" x14ac:dyDescent="0.25">
      <c r="A9" s="7" t="s">
        <v>8335</v>
      </c>
      <c r="B9" s="8">
        <v>28</v>
      </c>
      <c r="C9" s="8">
        <v>108</v>
      </c>
      <c r="D9" s="8">
        <v>30</v>
      </c>
      <c r="E9" s="8">
        <v>179</v>
      </c>
      <c r="F9" s="8"/>
      <c r="G9" s="8">
        <v>345</v>
      </c>
    </row>
    <row r="10" spans="1:7" x14ac:dyDescent="0.25">
      <c r="A10" s="7" t="s">
        <v>8336</v>
      </c>
      <c r="B10" s="8">
        <v>27</v>
      </c>
      <c r="C10" s="8">
        <v>103</v>
      </c>
      <c r="D10" s="8"/>
      <c r="E10" s="8">
        <v>193</v>
      </c>
      <c r="F10" s="8"/>
      <c r="G10" s="8">
        <v>323</v>
      </c>
    </row>
    <row r="11" spans="1:7" x14ac:dyDescent="0.25">
      <c r="A11" s="7" t="s">
        <v>8327</v>
      </c>
      <c r="B11" s="8">
        <v>26</v>
      </c>
      <c r="C11" s="8">
        <v>126</v>
      </c>
      <c r="D11" s="8"/>
      <c r="E11" s="8">
        <v>233</v>
      </c>
      <c r="F11" s="8"/>
      <c r="G11" s="8">
        <v>385</v>
      </c>
    </row>
    <row r="12" spans="1:7" x14ac:dyDescent="0.25">
      <c r="A12" s="7" t="s">
        <v>8337</v>
      </c>
      <c r="B12" s="8">
        <v>27</v>
      </c>
      <c r="C12" s="8">
        <v>148</v>
      </c>
      <c r="D12" s="8"/>
      <c r="E12" s="8">
        <v>213</v>
      </c>
      <c r="F12" s="8"/>
      <c r="G12" s="8">
        <v>388</v>
      </c>
    </row>
    <row r="13" spans="1:7" x14ac:dyDescent="0.25">
      <c r="A13" s="7" t="s">
        <v>8328</v>
      </c>
      <c r="B13" s="8">
        <v>44</v>
      </c>
      <c r="C13" s="8">
        <v>148</v>
      </c>
      <c r="D13" s="8"/>
      <c r="E13" s="8">
        <v>192</v>
      </c>
      <c r="F13" s="8"/>
      <c r="G13" s="8">
        <v>384</v>
      </c>
    </row>
    <row r="14" spans="1:7" x14ac:dyDescent="0.25">
      <c r="A14" s="7" t="s">
        <v>8329</v>
      </c>
      <c r="B14" s="8">
        <v>32</v>
      </c>
      <c r="C14" s="8">
        <v>134</v>
      </c>
      <c r="D14" s="8"/>
      <c r="E14" s="8">
        <v>167</v>
      </c>
      <c r="F14" s="8"/>
      <c r="G14" s="8">
        <v>333</v>
      </c>
    </row>
    <row r="15" spans="1:7" x14ac:dyDescent="0.25">
      <c r="A15" s="7" t="s">
        <v>8330</v>
      </c>
      <c r="B15" s="8">
        <v>24</v>
      </c>
      <c r="C15" s="8">
        <v>127</v>
      </c>
      <c r="D15" s="8"/>
      <c r="E15" s="8">
        <v>148</v>
      </c>
      <c r="F15" s="8"/>
      <c r="G15" s="8">
        <v>299</v>
      </c>
    </row>
    <row r="16" spans="1:7" x14ac:dyDescent="0.25">
      <c r="A16" s="7" t="s">
        <v>8331</v>
      </c>
      <c r="B16" s="8">
        <v>20</v>
      </c>
      <c r="C16" s="8">
        <v>150</v>
      </c>
      <c r="D16" s="8"/>
      <c r="E16" s="8">
        <v>184</v>
      </c>
      <c r="F16" s="8"/>
      <c r="G16" s="8">
        <v>354</v>
      </c>
    </row>
    <row r="17" spans="1:7" x14ac:dyDescent="0.25">
      <c r="A17" s="7" t="s">
        <v>8332</v>
      </c>
      <c r="B17" s="8">
        <v>37</v>
      </c>
      <c r="C17" s="8">
        <v>113</v>
      </c>
      <c r="D17" s="8"/>
      <c r="E17" s="8">
        <v>180</v>
      </c>
      <c r="F17" s="8"/>
      <c r="G17" s="8">
        <v>330</v>
      </c>
    </row>
    <row r="18" spans="1:7" x14ac:dyDescent="0.25">
      <c r="A18" s="7" t="s">
        <v>8338</v>
      </c>
      <c r="B18" s="8">
        <v>23</v>
      </c>
      <c r="C18" s="8">
        <v>119</v>
      </c>
      <c r="D18" s="8"/>
      <c r="E18" s="8">
        <v>111</v>
      </c>
      <c r="F18" s="8"/>
      <c r="G18" s="8">
        <v>253</v>
      </c>
    </row>
    <row r="19" spans="1:7" x14ac:dyDescent="0.25">
      <c r="A19" s="7" t="s">
        <v>8320</v>
      </c>
      <c r="B19" s="8">
        <v>349</v>
      </c>
      <c r="C19" s="8">
        <v>1530</v>
      </c>
      <c r="D19" s="8">
        <v>50</v>
      </c>
      <c r="E19" s="8">
        <v>2185</v>
      </c>
      <c r="F19" s="8"/>
      <c r="G19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9090-BF66-4867-B77E-DD195C87D576}">
  <dimension ref="A1:H11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8340</v>
      </c>
      <c r="B1" t="s">
        <v>8341</v>
      </c>
      <c r="C1" t="s">
        <v>8342</v>
      </c>
      <c r="D1" t="s">
        <v>8343</v>
      </c>
      <c r="E1" t="s">
        <v>8344</v>
      </c>
      <c r="F1" t="s">
        <v>8345</v>
      </c>
      <c r="G1" t="s">
        <v>8346</v>
      </c>
      <c r="H1" t="s">
        <v>8347</v>
      </c>
    </row>
    <row r="2" spans="1:8" x14ac:dyDescent="0.25">
      <c r="A2" t="s">
        <v>8348</v>
      </c>
    </row>
    <row r="3" spans="1:8" x14ac:dyDescent="0.25">
      <c r="A3" t="s">
        <v>8349</v>
      </c>
    </row>
    <row r="4" spans="1:8" x14ac:dyDescent="0.25">
      <c r="A4" t="s">
        <v>8350</v>
      </c>
    </row>
    <row r="5" spans="1:8" x14ac:dyDescent="0.25">
      <c r="A5" t="s">
        <v>8351</v>
      </c>
    </row>
    <row r="6" spans="1:8" x14ac:dyDescent="0.25">
      <c r="A6" t="s">
        <v>8352</v>
      </c>
    </row>
    <row r="7" spans="1:8" x14ac:dyDescent="0.25">
      <c r="A7" t="s">
        <v>8353</v>
      </c>
    </row>
    <row r="8" spans="1:8" x14ac:dyDescent="0.25">
      <c r="A8" t="s">
        <v>8354</v>
      </c>
    </row>
    <row r="9" spans="1:8" x14ac:dyDescent="0.25">
      <c r="A9" t="s">
        <v>8355</v>
      </c>
    </row>
    <row r="10" spans="1:8" x14ac:dyDescent="0.25">
      <c r="A10" t="s">
        <v>8356</v>
      </c>
    </row>
    <row r="11" spans="1:8" x14ac:dyDescent="0.25">
      <c r="A11" t="s">
        <v>8357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F1" zoomScale="55" zoomScaleNormal="55" workbookViewId="0">
      <selection activeCell="T1" sqref="F1:T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23.7109375" bestFit="1" customWidth="1"/>
    <col min="17" max="17" width="34.7109375" bestFit="1" customWidth="1"/>
    <col min="18" max="18" width="18.28515625" bestFit="1" customWidth="1"/>
    <col min="19" max="19" width="32.5703125" style="12" bestFit="1" customWidth="1"/>
    <col min="20" max="20" width="30.5703125" style="1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0" t="s">
        <v>8324</v>
      </c>
      <c r="T1" s="10" t="s">
        <v>8325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  <c r="Q2" t="str">
        <f>LEFT(N2,FIND("/",N2) - 1)</f>
        <v>film &amp; video</v>
      </c>
      <c r="R2" t="str">
        <f>RIGHT(N2,LEN(N2) - FIND("/",N2))</f>
        <v>television</v>
      </c>
      <c r="S2" s="11">
        <f>(((J2/60)/60)/24)+DATE(1970,1,1)+(-5/24)</f>
        <v>42176.798738425925</v>
      </c>
      <c r="T2" s="11">
        <f>(((I2/60)/60)/24)+DATE(1970,1,1)+(-5/24)</f>
        <v>42207.916666666664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E3/L3</f>
        <v>185.48101265822785</v>
      </c>
      <c r="Q3" t="str">
        <f t="shared" ref="Q3:Q66" si="2">LEFT(N3,FIND("/",N3) - 1)</f>
        <v>film &amp; video</v>
      </c>
      <c r="R3" t="str">
        <f t="shared" ref="R3:R66" si="3">RIGHT(N3,LEN(N3) - FIND("/",N3))</f>
        <v>television</v>
      </c>
      <c r="S3" s="11">
        <f t="shared" ref="S3:S66" si="4">(((J3/60)/60)/24)+DATE(1970,1,1)+(-5/24)</f>
        <v>42766.392164351848</v>
      </c>
      <c r="T3" s="11">
        <f t="shared" ref="T3:T66" si="5">(((I3/60)/60)/24)+DATE(1970,1,1)+(-5/24)</f>
        <v>42796.392164351848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42405.494016203702</v>
      </c>
      <c r="T4" s="11">
        <f t="shared" si="5"/>
        <v>42415.494016203702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41828.306793981479</v>
      </c>
      <c r="T5" s="11">
        <f t="shared" si="5"/>
        <v>41858.306793981479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42327.625914351847</v>
      </c>
      <c r="T6" s="11">
        <f t="shared" si="5"/>
        <v>42357.625914351847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42563.724618055552</v>
      </c>
      <c r="T7" s="11">
        <f t="shared" si="5"/>
        <v>42580.024305555555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41793.864004629628</v>
      </c>
      <c r="T8" s="11">
        <f t="shared" si="5"/>
        <v>41803.864004629628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42515.838738425926</v>
      </c>
      <c r="T9" s="11">
        <f t="shared" si="5"/>
        <v>42555.838738425926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42468.736249999994</v>
      </c>
      <c r="T10" s="11">
        <f t="shared" si="5"/>
        <v>42475.666666666664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42446.895185185182</v>
      </c>
      <c r="T11" s="11">
        <f t="shared" si="5"/>
        <v>42476.895185185182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41779.859710648147</v>
      </c>
      <c r="T12" s="11">
        <f t="shared" si="5"/>
        <v>41814.859710648147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42572.570162037031</v>
      </c>
      <c r="T13" s="11">
        <f t="shared" si="5"/>
        <v>42603.916666666664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41791.504918981482</v>
      </c>
      <c r="T14" s="11">
        <f t="shared" si="5"/>
        <v>41835.916666666664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42508.468854166662</v>
      </c>
      <c r="T15" s="11">
        <f t="shared" si="5"/>
        <v>42544.643749999996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41807.818148148144</v>
      </c>
      <c r="T16" s="11">
        <f t="shared" si="5"/>
        <v>41833.374305555553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42256.183541666665</v>
      </c>
      <c r="T17" s="11">
        <f t="shared" si="5"/>
        <v>42274.634722222218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41760.588090277779</v>
      </c>
      <c r="T18" s="11">
        <f t="shared" si="5"/>
        <v>41806.020833333328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41917.523402777777</v>
      </c>
      <c r="T19" s="11">
        <f t="shared" si="5"/>
        <v>41947.565069444441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41869.333981481483</v>
      </c>
      <c r="T20" s="11">
        <f t="shared" si="5"/>
        <v>41899.333981481483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42175.608032407406</v>
      </c>
      <c r="T21" s="11">
        <f t="shared" si="5"/>
        <v>42205.608032407406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42200.549907407411</v>
      </c>
      <c r="T22" s="11">
        <f t="shared" si="5"/>
        <v>42260.549907407411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41878.418854166666</v>
      </c>
      <c r="T23" s="11">
        <f t="shared" si="5"/>
        <v>41908.418854166666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41989.703009259254</v>
      </c>
      <c r="T24" s="11">
        <f t="shared" si="5"/>
        <v>42005.124305555553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42097.570613425924</v>
      </c>
      <c r="T25" s="11">
        <f t="shared" si="5"/>
        <v>42124.430555555555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42229.611840277772</v>
      </c>
      <c r="T26" s="11">
        <f t="shared" si="5"/>
        <v>42262.61041666667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42317.816678240742</v>
      </c>
      <c r="T27" s="11">
        <f t="shared" si="5"/>
        <v>42377.816678240742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41828.307222222218</v>
      </c>
      <c r="T28" s="11">
        <f t="shared" si="5"/>
        <v>41868.307222222218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41928.956400462957</v>
      </c>
      <c r="T29" s="11">
        <f t="shared" si="5"/>
        <v>41958.998067129629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42324.755601851844</v>
      </c>
      <c r="T30" s="11">
        <f t="shared" si="5"/>
        <v>42354.755601851844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41812.464907407404</v>
      </c>
      <c r="T31" s="11">
        <f t="shared" si="5"/>
        <v>41842.464907407404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41842.084664351853</v>
      </c>
      <c r="T32" s="11">
        <f t="shared" si="5"/>
        <v>41872.084664351853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42376.583726851844</v>
      </c>
      <c r="T33" s="11">
        <f t="shared" si="5"/>
        <v>42394.583726851844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42461.419178240736</v>
      </c>
      <c r="T34" s="11">
        <f t="shared" si="5"/>
        <v>42502.957638888889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42286.452557870369</v>
      </c>
      <c r="T35" s="11">
        <f t="shared" si="5"/>
        <v>42316.49422453704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41841.113437499997</v>
      </c>
      <c r="T36" s="11">
        <f t="shared" si="5"/>
        <v>41856.113437499997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42098.083495370367</v>
      </c>
      <c r="T37" s="11">
        <f t="shared" si="5"/>
        <v>42121.791666666664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42068.098668981482</v>
      </c>
      <c r="T38" s="11">
        <f t="shared" si="5"/>
        <v>42098.05700231481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42032.484710648147</v>
      </c>
      <c r="T39" s="11">
        <f t="shared" si="5"/>
        <v>42062.484710648147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41374.848888888882</v>
      </c>
      <c r="T40" s="11">
        <f t="shared" si="5"/>
        <v>41404.848888888882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41753.838749999995</v>
      </c>
      <c r="T41" s="11">
        <f t="shared" si="5"/>
        <v>41784.749305555553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41789.005648148144</v>
      </c>
      <c r="T42" s="11">
        <f t="shared" si="5"/>
        <v>41808.958333333328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41887.360578703701</v>
      </c>
      <c r="T43" s="11">
        <f t="shared" si="5"/>
        <v>41917.360578703701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41971.430856481478</v>
      </c>
      <c r="T44" s="11">
        <f t="shared" si="5"/>
        <v>42001.430856481478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41802.582013888888</v>
      </c>
      <c r="T45" s="11">
        <f t="shared" si="5"/>
        <v>41832.791666666664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41873.890474537038</v>
      </c>
      <c r="T46" s="11">
        <f t="shared" si="5"/>
        <v>41918.890474537038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42457.415590277778</v>
      </c>
      <c r="T47" s="11">
        <f t="shared" si="5"/>
        <v>42487.415590277778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42323.756643518522</v>
      </c>
      <c r="T48" s="11">
        <f t="shared" si="5"/>
        <v>42353.756643518522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41932.611192129625</v>
      </c>
      <c r="T49" s="11">
        <f t="shared" si="5"/>
        <v>41992.652858796289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42033.308564814812</v>
      </c>
      <c r="T50" s="11">
        <f t="shared" si="5"/>
        <v>42064.291666666664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42270.968113425923</v>
      </c>
      <c r="T51" s="11">
        <f t="shared" si="5"/>
        <v>42300.968113425923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41995.544652777775</v>
      </c>
      <c r="T52" s="11">
        <f t="shared" si="5"/>
        <v>42034.499999999993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42196.720335648148</v>
      </c>
      <c r="T53" s="11">
        <f t="shared" si="5"/>
        <v>42226.720335648148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41807.493587962963</v>
      </c>
      <c r="T54" s="11">
        <f t="shared" si="5"/>
        <v>41837.493587962963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41719.340798611105</v>
      </c>
      <c r="T55" s="11">
        <f t="shared" si="5"/>
        <v>41733.708333333328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42333.504872685182</v>
      </c>
      <c r="T56" s="11">
        <f t="shared" si="5"/>
        <v>42363.504872685182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42496.760601851849</v>
      </c>
      <c r="T57" s="11">
        <f t="shared" si="5"/>
        <v>42517.760601851849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42149.340555555551</v>
      </c>
      <c r="T58" s="11">
        <f t="shared" si="5"/>
        <v>42163.458333333336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42089.624560185184</v>
      </c>
      <c r="T59" s="11">
        <f t="shared" si="5"/>
        <v>42119.624560185184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41932.536712962959</v>
      </c>
      <c r="T60" s="11">
        <f t="shared" si="5"/>
        <v>41962.578379629624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42230.027500000004</v>
      </c>
      <c r="T61" s="11">
        <f t="shared" si="5"/>
        <v>42261.666666666664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41701.693483796291</v>
      </c>
      <c r="T62" s="11">
        <f t="shared" si="5"/>
        <v>41720.791666666664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41409.605983796297</v>
      </c>
      <c r="T63" s="11">
        <f t="shared" si="5"/>
        <v>41431.605983796297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41311.591180555552</v>
      </c>
      <c r="T64" s="11">
        <f t="shared" si="5"/>
        <v>41336.591180555552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41612.703854166662</v>
      </c>
      <c r="T65" s="11">
        <f t="shared" si="5"/>
        <v>41635.999305555553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41432.809965277775</v>
      </c>
      <c r="T66" s="11">
        <f t="shared" si="5"/>
        <v>41462.809965277775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>
        <f t="shared" ref="P67:P130" si="7">E67/L67</f>
        <v>132.05263157894737</v>
      </c>
      <c r="Q67" t="str">
        <f t="shared" ref="Q67:Q130" si="8">LEFT(N67,FIND("/",N67) - 1)</f>
        <v>film &amp; video</v>
      </c>
      <c r="R67" t="str">
        <f t="shared" ref="R67:R130" si="9">RIGHT(N67,LEN(N67) - FIND("/",N67))</f>
        <v>shorts</v>
      </c>
      <c r="S67" s="11">
        <f t="shared" ref="S67:S130" si="10">(((J67/60)/60)/24)+DATE(1970,1,1)+(-5/24)</f>
        <v>41835.612893518519</v>
      </c>
      <c r="T67" s="11">
        <f t="shared" ref="T67:T130" si="11">(((I67/60)/60)/24)+DATE(1970,1,1)+(-5/24)</f>
        <v>41862.040972222218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1">
        <f t="shared" si="10"/>
        <v>42539.641435185178</v>
      </c>
      <c r="T68" s="11">
        <f t="shared" si="11"/>
        <v>42569.641435185178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11">
        <f t="shared" si="10"/>
        <v>41075.375046296293</v>
      </c>
      <c r="T69" s="11">
        <f t="shared" si="11"/>
        <v>41105.375046296293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1">
        <f t="shared" si="10"/>
        <v>41663.36100694444</v>
      </c>
      <c r="T70" s="11">
        <f t="shared" si="11"/>
        <v>41693.36100694444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1">
        <f t="shared" si="10"/>
        <v>40785.979456018518</v>
      </c>
      <c r="T71" s="11">
        <f t="shared" si="11"/>
        <v>40818.082638888889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1">
        <f t="shared" si="10"/>
        <v>40730.688020833331</v>
      </c>
      <c r="T72" s="11">
        <f t="shared" si="11"/>
        <v>40790.688020833331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1">
        <f t="shared" si="10"/>
        <v>40997.063159722216</v>
      </c>
      <c r="T73" s="11">
        <f t="shared" si="11"/>
        <v>41057.063159722216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1">
        <f t="shared" si="10"/>
        <v>41207.801863425921</v>
      </c>
      <c r="T74" s="11">
        <f t="shared" si="11"/>
        <v>41227.791666666664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11">
        <f t="shared" si="10"/>
        <v>40587.548425925925</v>
      </c>
      <c r="T75" s="11">
        <f t="shared" si="11"/>
        <v>40665.957638888889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1">
        <f t="shared" si="10"/>
        <v>42360.278877314813</v>
      </c>
      <c r="T76" s="11">
        <f t="shared" si="11"/>
        <v>42390.278877314813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1">
        <f t="shared" si="10"/>
        <v>41357.000833333332</v>
      </c>
      <c r="T77" s="11">
        <f t="shared" si="11"/>
        <v>41387.000833333332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1">
        <f t="shared" si="10"/>
        <v>40844.483310185184</v>
      </c>
      <c r="T78" s="11">
        <f t="shared" si="11"/>
        <v>40904.524976851848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1">
        <f t="shared" si="10"/>
        <v>40996.936539351853</v>
      </c>
      <c r="T79" s="11">
        <f t="shared" si="11"/>
        <v>41049.915972222218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11">
        <f t="shared" si="10"/>
        <v>42604.522233796299</v>
      </c>
      <c r="T80" s="11">
        <f t="shared" si="11"/>
        <v>42614.522233796299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1">
        <f t="shared" si="10"/>
        <v>41724.568206018514</v>
      </c>
      <c r="T81" s="11">
        <f t="shared" si="11"/>
        <v>41754.568206018514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1">
        <f t="shared" si="10"/>
        <v>41582.875648148147</v>
      </c>
      <c r="T82" s="11">
        <f t="shared" si="11"/>
        <v>41617.875648148147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1">
        <f t="shared" si="10"/>
        <v>41099.950543981482</v>
      </c>
      <c r="T83" s="11">
        <f t="shared" si="11"/>
        <v>41103.91805555555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1">
        <f t="shared" si="10"/>
        <v>40795.611817129626</v>
      </c>
      <c r="T84" s="11">
        <f t="shared" si="11"/>
        <v>40825.611817129626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1">
        <f t="shared" si="10"/>
        <v>42042.407280092586</v>
      </c>
      <c r="T85" s="11">
        <f t="shared" si="11"/>
        <v>42057.270833333336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1">
        <f t="shared" si="10"/>
        <v>40648.54960648148</v>
      </c>
      <c r="T86" s="11">
        <f t="shared" si="11"/>
        <v>40678.54960648148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1">
        <f t="shared" si="10"/>
        <v>40778.917094907403</v>
      </c>
      <c r="T87" s="11">
        <f t="shared" si="11"/>
        <v>40808.917094907403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1">
        <f t="shared" si="10"/>
        <v>42291.347743055558</v>
      </c>
      <c r="T88" s="11">
        <f t="shared" si="11"/>
        <v>42365.389409722215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11">
        <f t="shared" si="10"/>
        <v>40322.331053240734</v>
      </c>
      <c r="T89" s="11">
        <f t="shared" si="11"/>
        <v>40331.861805555556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11">
        <f t="shared" si="10"/>
        <v>41786.450590277775</v>
      </c>
      <c r="T90" s="11">
        <f t="shared" si="11"/>
        <v>41812.450590277775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1">
        <f t="shared" si="10"/>
        <v>41402.543888888889</v>
      </c>
      <c r="T91" s="11">
        <f t="shared" si="11"/>
        <v>41427.543888888889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11">
        <f t="shared" si="10"/>
        <v>40706.089108796295</v>
      </c>
      <c r="T92" s="11">
        <f t="shared" si="11"/>
        <v>40736.089108796295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1">
        <f t="shared" si="10"/>
        <v>40619.194027777776</v>
      </c>
      <c r="T93" s="11">
        <f t="shared" si="11"/>
        <v>40680.194027777776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1">
        <f t="shared" si="10"/>
        <v>42720.990543981483</v>
      </c>
      <c r="T94" s="11">
        <f t="shared" si="11"/>
        <v>42767.124999999993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1">
        <f t="shared" si="10"/>
        <v>41065.649733796294</v>
      </c>
      <c r="T95" s="11">
        <f t="shared" si="11"/>
        <v>41093.666666666664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1">
        <f t="shared" si="10"/>
        <v>41716.509513888886</v>
      </c>
      <c r="T96" s="11">
        <f t="shared" si="11"/>
        <v>41736.509513888886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1">
        <f t="shared" si="10"/>
        <v>40934.796770833331</v>
      </c>
      <c r="T97" s="11">
        <f t="shared" si="11"/>
        <v>40964.796770833331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1">
        <f t="shared" si="10"/>
        <v>40324.45417824074</v>
      </c>
      <c r="T98" s="11">
        <f t="shared" si="11"/>
        <v>40390.916666666664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11">
        <f t="shared" si="10"/>
        <v>40705.926874999997</v>
      </c>
      <c r="T99" s="11">
        <f t="shared" si="11"/>
        <v>40735.926874999997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1">
        <f t="shared" si="10"/>
        <v>41214.586504629624</v>
      </c>
      <c r="T100" s="11">
        <f t="shared" si="11"/>
        <v>41250.770833333328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1">
        <f t="shared" si="10"/>
        <v>41631.694432870368</v>
      </c>
      <c r="T101" s="11">
        <f t="shared" si="11"/>
        <v>41661.694432870368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1">
        <f t="shared" si="10"/>
        <v>41197.544976851852</v>
      </c>
      <c r="T102" s="11">
        <f t="shared" si="11"/>
        <v>41217.586643518516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11">
        <f t="shared" si="10"/>
        <v>41274.568402777775</v>
      </c>
      <c r="T103" s="11">
        <f t="shared" si="11"/>
        <v>41298.568402777775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1">
        <f t="shared" si="10"/>
        <v>40504.922835648147</v>
      </c>
      <c r="T104" s="11">
        <f t="shared" si="11"/>
        <v>40534.922835648147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1">
        <f t="shared" si="10"/>
        <v>41682.597569444442</v>
      </c>
      <c r="T105" s="11">
        <f t="shared" si="11"/>
        <v>41705.597569444442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11">
        <f t="shared" si="10"/>
        <v>40612.486874999995</v>
      </c>
      <c r="T106" s="11">
        <f t="shared" si="11"/>
        <v>40635.833333333328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1">
        <f t="shared" si="10"/>
        <v>42485.516435185178</v>
      </c>
      <c r="T107" s="11">
        <f t="shared" si="11"/>
        <v>42503.791666666664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1">
        <f t="shared" si="10"/>
        <v>40987.568298611113</v>
      </c>
      <c r="T108" s="11">
        <f t="shared" si="11"/>
        <v>41001.568298611113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1">
        <f t="shared" si="10"/>
        <v>40635.774155092593</v>
      </c>
      <c r="T109" s="11">
        <f t="shared" si="11"/>
        <v>40657.774155092593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1">
        <f t="shared" si="10"/>
        <v>41365.404745370368</v>
      </c>
      <c r="T110" s="11">
        <f t="shared" si="11"/>
        <v>41425.404745370368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1">
        <f t="shared" si="10"/>
        <v>40569.817476851851</v>
      </c>
      <c r="T111" s="11">
        <f t="shared" si="11"/>
        <v>40599.817476851851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1">
        <f t="shared" si="10"/>
        <v>41557.741354166668</v>
      </c>
      <c r="T112" s="11">
        <f t="shared" si="11"/>
        <v>41592.040972222218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1">
        <f t="shared" si="10"/>
        <v>42125.124849537031</v>
      </c>
      <c r="T113" s="11">
        <f t="shared" si="11"/>
        <v>42155.124849537031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1">
        <f t="shared" si="10"/>
        <v>41717.834699074068</v>
      </c>
      <c r="T114" s="11">
        <f t="shared" si="11"/>
        <v>41741.875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1">
        <f t="shared" si="10"/>
        <v>40753.550092592588</v>
      </c>
      <c r="T115" s="11">
        <f t="shared" si="11"/>
        <v>40761.416666666664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1">
        <f t="shared" si="10"/>
        <v>40861.065833333334</v>
      </c>
      <c r="T116" s="11">
        <f t="shared" si="11"/>
        <v>40921.065833333334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1">
        <f t="shared" si="10"/>
        <v>40918.530601851846</v>
      </c>
      <c r="T117" s="11">
        <f t="shared" si="11"/>
        <v>40943.530601851846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1">
        <f t="shared" si="10"/>
        <v>40595.288831018515</v>
      </c>
      <c r="T118" s="11">
        <f t="shared" si="11"/>
        <v>40641.247164351851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1">
        <f t="shared" si="10"/>
        <v>40248.626666666663</v>
      </c>
      <c r="T119" s="11">
        <f t="shared" si="11"/>
        <v>40338.583333333328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1">
        <f t="shared" si="10"/>
        <v>40722.845324074071</v>
      </c>
      <c r="T120" s="11">
        <f t="shared" si="11"/>
        <v>40752.845324074071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1">
        <f t="shared" si="10"/>
        <v>40738.860949074071</v>
      </c>
      <c r="T121" s="11">
        <f t="shared" si="11"/>
        <v>40768.75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1">
        <f t="shared" si="10"/>
        <v>42615.841516203705</v>
      </c>
      <c r="T122" s="11">
        <f t="shared" si="11"/>
        <v>42645.841516203705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1">
        <f t="shared" si="10"/>
        <v>42096.496643518512</v>
      </c>
      <c r="T123" s="11">
        <f t="shared" si="11"/>
        <v>42112.219444444439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42593.223460648143</v>
      </c>
      <c r="T124" s="11">
        <f t="shared" si="11"/>
        <v>42653.223460648143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1">
        <f t="shared" si="10"/>
        <v>41904.573657407404</v>
      </c>
      <c r="T125" s="11">
        <f t="shared" si="11"/>
        <v>41940.708333333328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1">
        <f t="shared" si="10"/>
        <v>42114.720393518517</v>
      </c>
      <c r="T126" s="11">
        <f t="shared" si="11"/>
        <v>42139.720393518517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1">
        <f t="shared" si="10"/>
        <v>42709.78564814815</v>
      </c>
      <c r="T127" s="11">
        <f t="shared" si="11"/>
        <v>42769.78564814815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1">
        <f t="shared" si="10"/>
        <v>42135.381215277775</v>
      </c>
      <c r="T128" s="11">
        <f t="shared" si="11"/>
        <v>42165.874999999993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1">
        <f t="shared" si="10"/>
        <v>42067.415983796294</v>
      </c>
      <c r="T129" s="11">
        <f t="shared" si="11"/>
        <v>42097.37431712963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1">
        <f t="shared" si="10"/>
        <v>42628.019594907404</v>
      </c>
      <c r="T130" s="11">
        <f t="shared" si="11"/>
        <v>42663.019594907404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t="e">
        <f t="shared" ref="P131:P194" si="13">E131/L131</f>
        <v>#DIV/0!</v>
      </c>
      <c r="Q131" t="str">
        <f t="shared" ref="Q131:Q194" si="14">LEFT(N131,FIND("/",N131) - 1)</f>
        <v>film &amp; video</v>
      </c>
      <c r="R131" t="str">
        <f t="shared" ref="R131:R194" si="15">RIGHT(N131,LEN(N131) - FIND("/",N131))</f>
        <v>science fiction</v>
      </c>
      <c r="S131" s="11">
        <f t="shared" ref="S131:S194" si="16">(((J131/60)/60)/24)+DATE(1970,1,1)+(-5/24)</f>
        <v>41882.728969907403</v>
      </c>
      <c r="T131" s="11">
        <f t="shared" ref="T131:T194" si="17">(((I131/60)/60)/24)+DATE(1970,1,1)+(-5/24)</f>
        <v>41942.728969907403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1">
        <f t="shared" si="16"/>
        <v>41778.707083333327</v>
      </c>
      <c r="T132" s="11">
        <f t="shared" si="17"/>
        <v>41806.636111111111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1">
        <f t="shared" si="16"/>
        <v>42541.629178240742</v>
      </c>
      <c r="T133" s="11">
        <f t="shared" si="17"/>
        <v>42556.791666666664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1">
        <f t="shared" si="16"/>
        <v>41905.60424768518</v>
      </c>
      <c r="T134" s="11">
        <f t="shared" si="17"/>
        <v>41950.645914351851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1">
        <f t="shared" si="16"/>
        <v>42491.599351851844</v>
      </c>
      <c r="T135" s="11">
        <f t="shared" si="17"/>
        <v>42521.521527777775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1">
        <f t="shared" si="16"/>
        <v>42221.701597222222</v>
      </c>
      <c r="T136" s="11">
        <f t="shared" si="17"/>
        <v>42251.499999999993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1">
        <f t="shared" si="16"/>
        <v>41788.173576388886</v>
      </c>
      <c r="T137" s="11">
        <f t="shared" si="17"/>
        <v>41821.583333333328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1">
        <f t="shared" si="16"/>
        <v>42096.201782407406</v>
      </c>
      <c r="T138" s="11">
        <f t="shared" si="17"/>
        <v>42140.219444444439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1">
        <f t="shared" si="16"/>
        <v>42239.365659722222</v>
      </c>
      <c r="T139" s="11">
        <f t="shared" si="17"/>
        <v>42289.365659722222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1">
        <f t="shared" si="16"/>
        <v>42186.049085648141</v>
      </c>
      <c r="T140" s="11">
        <f t="shared" si="17"/>
        <v>42216.999305555553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1">
        <f t="shared" si="16"/>
        <v>42187.712638888886</v>
      </c>
      <c r="T141" s="11">
        <f t="shared" si="17"/>
        <v>42197.712638888886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1">
        <f t="shared" si="16"/>
        <v>42052.989953703705</v>
      </c>
      <c r="T142" s="11">
        <f t="shared" si="17"/>
        <v>42082.948287037034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1">
        <f t="shared" si="16"/>
        <v>42109.944710648146</v>
      </c>
      <c r="T143" s="11">
        <f t="shared" si="17"/>
        <v>42154.944710648146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1">
        <f t="shared" si="16"/>
        <v>41938.684930555552</v>
      </c>
      <c r="T144" s="11">
        <f t="shared" si="17"/>
        <v>41959.726597222216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1">
        <f t="shared" si="16"/>
        <v>42558.855810185189</v>
      </c>
      <c r="T145" s="11">
        <f t="shared" si="17"/>
        <v>42616.038194444445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1">
        <f t="shared" si="16"/>
        <v>42047.554074074076</v>
      </c>
      <c r="T146" s="11">
        <f t="shared" si="17"/>
        <v>42107.512407407405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1">
        <f t="shared" si="16"/>
        <v>42200.333935185183</v>
      </c>
      <c r="T147" s="11">
        <f t="shared" si="17"/>
        <v>42227.333935185183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1">
        <f t="shared" si="16"/>
        <v>42692.807847222219</v>
      </c>
      <c r="T148" s="11">
        <f t="shared" si="17"/>
        <v>42752.807847222219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1">
        <f t="shared" si="16"/>
        <v>41969.559490740743</v>
      </c>
      <c r="T149" s="11">
        <f t="shared" si="17"/>
        <v>42012.554166666661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1">
        <f t="shared" si="16"/>
        <v>42397.073333333326</v>
      </c>
      <c r="T150" s="11">
        <f t="shared" si="17"/>
        <v>42427.073333333326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1">
        <f t="shared" si="16"/>
        <v>41967.963773148142</v>
      </c>
      <c r="T151" s="11">
        <f t="shared" si="17"/>
        <v>41998.124999999993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1">
        <f t="shared" si="16"/>
        <v>42089.95349537037</v>
      </c>
      <c r="T152" s="11">
        <f t="shared" si="17"/>
        <v>42149.95349537037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1">
        <f t="shared" si="16"/>
        <v>42113.342488425922</v>
      </c>
      <c r="T153" s="11">
        <f t="shared" si="17"/>
        <v>42173.342488425922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41874.869212962964</v>
      </c>
      <c r="T154" s="11">
        <f t="shared" si="17"/>
        <v>41904.869212962964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1">
        <f t="shared" si="16"/>
        <v>41933.377824074072</v>
      </c>
      <c r="T155" s="11">
        <f t="shared" si="17"/>
        <v>41975.419490740744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1">
        <f t="shared" si="16"/>
        <v>42115.339062499996</v>
      </c>
      <c r="T156" s="11">
        <f t="shared" si="17"/>
        <v>42158.339062499996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1">
        <f t="shared" si="16"/>
        <v>42168.351099537038</v>
      </c>
      <c r="T157" s="11">
        <f t="shared" si="17"/>
        <v>42208.351099537038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1">
        <f t="shared" si="16"/>
        <v>41793.916620370372</v>
      </c>
      <c r="T158" s="11">
        <f t="shared" si="17"/>
        <v>41853.916620370372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1">
        <f t="shared" si="16"/>
        <v>42396.703379629624</v>
      </c>
      <c r="T159" s="11">
        <f t="shared" si="17"/>
        <v>42426.703379629624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1">
        <f t="shared" si="16"/>
        <v>41903.868379629625</v>
      </c>
      <c r="T160" s="11">
        <f t="shared" si="17"/>
        <v>41933.868379629625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1">
        <f t="shared" si="16"/>
        <v>42514.226215277777</v>
      </c>
      <c r="T161" s="11">
        <f t="shared" si="17"/>
        <v>42554.226215277777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1">
        <f t="shared" si="16"/>
        <v>42171.704756944448</v>
      </c>
      <c r="T162" s="11">
        <f t="shared" si="17"/>
        <v>42231.704756944448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11">
        <f t="shared" si="16"/>
        <v>41792.479108796295</v>
      </c>
      <c r="T163" s="11">
        <f t="shared" si="17"/>
        <v>41822.479108796295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1">
        <f t="shared" si="16"/>
        <v>41834.91847222222</v>
      </c>
      <c r="T164" s="11">
        <f t="shared" si="17"/>
        <v>41867.779166666667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1">
        <f t="shared" si="16"/>
        <v>42243.752939814811</v>
      </c>
      <c r="T165" s="11">
        <f t="shared" si="17"/>
        <v>42277.791666666664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1">
        <f t="shared" si="16"/>
        <v>41841.554409722223</v>
      </c>
      <c r="T166" s="11">
        <f t="shared" si="17"/>
        <v>41901.554409722223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1">
        <f t="shared" si="16"/>
        <v>42351.450509259252</v>
      </c>
      <c r="T167" s="11">
        <f t="shared" si="17"/>
        <v>42381.450509259252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1">
        <f t="shared" si="16"/>
        <v>42720.867615740739</v>
      </c>
      <c r="T168" s="11">
        <f t="shared" si="17"/>
        <v>42750.867615740739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1">
        <f t="shared" si="16"/>
        <v>42160.719155092585</v>
      </c>
      <c r="T169" s="11">
        <f t="shared" si="17"/>
        <v>42220.719155092585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1">
        <f t="shared" si="16"/>
        <v>42052.626967592594</v>
      </c>
      <c r="T170" s="11">
        <f t="shared" si="17"/>
        <v>42082.585300925923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11">
        <f t="shared" si="16"/>
        <v>41900.296979166662</v>
      </c>
      <c r="T171" s="11">
        <f t="shared" si="17"/>
        <v>41930.296979166662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1">
        <f t="shared" si="16"/>
        <v>42216.769479166665</v>
      </c>
      <c r="T172" s="11">
        <f t="shared" si="17"/>
        <v>42246.019444444442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11">
        <f t="shared" si="16"/>
        <v>42533.972384259258</v>
      </c>
      <c r="T173" s="11">
        <f t="shared" si="17"/>
        <v>42593.972384259258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1">
        <f t="shared" si="16"/>
        <v>42047.186608796292</v>
      </c>
      <c r="T174" s="11">
        <f t="shared" si="17"/>
        <v>42082.14494212962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1">
        <f t="shared" si="16"/>
        <v>42033.364675925921</v>
      </c>
      <c r="T175" s="11">
        <f t="shared" si="17"/>
        <v>42063.364675925921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1">
        <f t="shared" si="16"/>
        <v>42072.55064814815</v>
      </c>
      <c r="T176" s="11">
        <f t="shared" si="17"/>
        <v>42132.55064814815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1">
        <f t="shared" si="16"/>
        <v>41855.569571759253</v>
      </c>
      <c r="T177" s="11">
        <f t="shared" si="17"/>
        <v>41880.569571759253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1">
        <f t="shared" si="16"/>
        <v>42191.615729166668</v>
      </c>
      <c r="T178" s="11">
        <f t="shared" si="17"/>
        <v>42221.615729166668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1">
        <f t="shared" si="16"/>
        <v>42069.839421296296</v>
      </c>
      <c r="T179" s="11">
        <f t="shared" si="17"/>
        <v>42086.797754629624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1">
        <f t="shared" si="16"/>
        <v>42304.747048611105</v>
      </c>
      <c r="T180" s="11">
        <f t="shared" si="17"/>
        <v>42334.788715277777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1">
        <f t="shared" si="16"/>
        <v>42402.872164351851</v>
      </c>
      <c r="T181" s="11">
        <f t="shared" si="17"/>
        <v>42432.872164351851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1">
        <f t="shared" si="16"/>
        <v>42067.782905092587</v>
      </c>
      <c r="T182" s="11">
        <f t="shared" si="17"/>
        <v>42107.583333333336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1">
        <f t="shared" si="16"/>
        <v>42147.533506944441</v>
      </c>
      <c r="T183" s="11">
        <f t="shared" si="17"/>
        <v>42177.533506944441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1">
        <f t="shared" si="16"/>
        <v>42711.803611111107</v>
      </c>
      <c r="T184" s="11">
        <f t="shared" si="17"/>
        <v>42741.803611111107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1">
        <f t="shared" si="16"/>
        <v>41939.601967592593</v>
      </c>
      <c r="T185" s="11">
        <f t="shared" si="17"/>
        <v>41969.643634259257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1">
        <f t="shared" si="16"/>
        <v>41825.58289351852</v>
      </c>
      <c r="T186" s="11">
        <f t="shared" si="17"/>
        <v>41882.957638888889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1">
        <f t="shared" si="16"/>
        <v>42570.702997685185</v>
      </c>
      <c r="T187" s="11">
        <f t="shared" si="17"/>
        <v>42600.702997685185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1">
        <f t="shared" si="16"/>
        <v>42767.604560185187</v>
      </c>
      <c r="T188" s="11">
        <f t="shared" si="17"/>
        <v>42797.624999999993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1">
        <f t="shared" si="16"/>
        <v>42182.02612268518</v>
      </c>
      <c r="T189" s="11">
        <f t="shared" si="17"/>
        <v>42206.082638888889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1">
        <f t="shared" si="16"/>
        <v>41856.974710648145</v>
      </c>
      <c r="T190" s="11">
        <f t="shared" si="17"/>
        <v>41886.974710648145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42556.482372685183</v>
      </c>
      <c r="T191" s="11">
        <f t="shared" si="17"/>
        <v>42616.482372685183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1">
        <f t="shared" si="16"/>
        <v>42527.442662037036</v>
      </c>
      <c r="T192" s="11">
        <f t="shared" si="17"/>
        <v>42537.442662037036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1">
        <f t="shared" si="16"/>
        <v>42239.233078703699</v>
      </c>
      <c r="T193" s="11">
        <f t="shared" si="17"/>
        <v>42279.233078703699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1">
        <f t="shared" si="16"/>
        <v>41899.583703703705</v>
      </c>
      <c r="T194" s="11">
        <f t="shared" si="17"/>
        <v>41929.583703703705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t="e">
        <f t="shared" ref="P195:P258" si="19">E195/L195</f>
        <v>#DIV/0!</v>
      </c>
      <c r="Q195" t="str">
        <f t="shared" ref="Q195:Q258" si="20">LEFT(N195,FIND("/",N195) - 1)</f>
        <v>film &amp; video</v>
      </c>
      <c r="R195" t="str">
        <f t="shared" ref="R195:R258" si="21">RIGHT(N195,LEN(N195) - FIND("/",N195))</f>
        <v>drama</v>
      </c>
      <c r="S195" s="11">
        <f t="shared" ref="S195:S258" si="22">(((J195/60)/60)/24)+DATE(1970,1,1)+(-5/24)</f>
        <v>41911.726458333331</v>
      </c>
      <c r="T195" s="11">
        <f t="shared" ref="T195:T258" si="23">(((I195/60)/60)/24)+DATE(1970,1,1)+(-5/24)</f>
        <v>41971.768124999995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11">
        <f t="shared" si="22"/>
        <v>42375.788553240738</v>
      </c>
      <c r="T196" s="11">
        <f t="shared" si="23"/>
        <v>42435.788553240738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1">
        <f t="shared" si="22"/>
        <v>42135.462175925924</v>
      </c>
      <c r="T197" s="11">
        <f t="shared" si="23"/>
        <v>42195.462175925924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1">
        <f t="shared" si="22"/>
        <v>42259.334467592591</v>
      </c>
      <c r="T198" s="11">
        <f t="shared" si="23"/>
        <v>42287.666666666664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42741.640046296299</v>
      </c>
      <c r="T199" s="11">
        <f t="shared" si="23"/>
        <v>42783.666666666664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1">
        <f t="shared" si="22"/>
        <v>41887.175023148149</v>
      </c>
      <c r="T200" s="11">
        <f t="shared" si="23"/>
        <v>41917.175023148149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1">
        <f t="shared" si="22"/>
        <v>42583.915532407402</v>
      </c>
      <c r="T201" s="11">
        <f t="shared" si="23"/>
        <v>42613.915532407402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1">
        <f t="shared" si="22"/>
        <v>41866.875034722223</v>
      </c>
      <c r="T202" s="11">
        <f t="shared" si="23"/>
        <v>41896.875034722223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1">
        <f t="shared" si="22"/>
        <v>42023.610289351847</v>
      </c>
      <c r="T203" s="11">
        <f t="shared" si="23"/>
        <v>42043.610289351847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1">
        <f t="shared" si="22"/>
        <v>42255.719490740739</v>
      </c>
      <c r="T204" s="11">
        <f t="shared" si="23"/>
        <v>42285.665972222218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1">
        <f t="shared" si="22"/>
        <v>41973.639629629623</v>
      </c>
      <c r="T205" s="11">
        <f t="shared" si="23"/>
        <v>42033.639629629623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1">
        <f t="shared" si="22"/>
        <v>42556.375034722216</v>
      </c>
      <c r="T206" s="11">
        <f t="shared" si="23"/>
        <v>42586.375034722216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1">
        <f t="shared" si="22"/>
        <v>42248.423865740733</v>
      </c>
      <c r="T207" s="11">
        <f t="shared" si="23"/>
        <v>42283.423865740733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1">
        <f t="shared" si="22"/>
        <v>42566.79609953703</v>
      </c>
      <c r="T208" s="11">
        <f t="shared" si="23"/>
        <v>42587.79609953703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1">
        <f t="shared" si="22"/>
        <v>41977.988865740735</v>
      </c>
      <c r="T209" s="11">
        <f t="shared" si="23"/>
        <v>42007.988865740735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1">
        <f t="shared" si="22"/>
        <v>41959.16165509259</v>
      </c>
      <c r="T210" s="11">
        <f t="shared" si="23"/>
        <v>41989.16165509259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1">
        <f t="shared" si="22"/>
        <v>42165.714525462965</v>
      </c>
      <c r="T211" s="11">
        <f t="shared" si="23"/>
        <v>42195.714525462965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1">
        <f t="shared" si="22"/>
        <v>42248.856388888882</v>
      </c>
      <c r="T212" s="11">
        <f t="shared" si="23"/>
        <v>42277.999999999993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1">
        <f t="shared" si="22"/>
        <v>42235.951585648152</v>
      </c>
      <c r="T213" s="11">
        <f t="shared" si="23"/>
        <v>42265.951585648152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11">
        <f t="shared" si="22"/>
        <v>42416.672685185178</v>
      </c>
      <c r="T214" s="11">
        <f t="shared" si="23"/>
        <v>42476.631018518521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11">
        <f t="shared" si="22"/>
        <v>42202.385960648149</v>
      </c>
      <c r="T215" s="11">
        <f t="shared" si="23"/>
        <v>42232.379641203697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11">
        <f t="shared" si="22"/>
        <v>42009.432280092595</v>
      </c>
      <c r="T216" s="11">
        <f t="shared" si="23"/>
        <v>42069.432280092595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1">
        <f t="shared" si="22"/>
        <v>42375.021782407406</v>
      </c>
      <c r="T217" s="11">
        <f t="shared" si="23"/>
        <v>42417.790972222218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1">
        <f t="shared" si="22"/>
        <v>42066.750428240739</v>
      </c>
      <c r="T218" s="11">
        <f t="shared" si="23"/>
        <v>42116.708761574067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1">
        <f t="shared" si="22"/>
        <v>41970.432280092595</v>
      </c>
      <c r="T219" s="11">
        <f t="shared" si="23"/>
        <v>42001.432280092595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1">
        <f t="shared" si="22"/>
        <v>42079.420011574075</v>
      </c>
      <c r="T220" s="11">
        <f t="shared" si="23"/>
        <v>42139.420011574075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1">
        <f t="shared" si="22"/>
        <v>42429.118344907409</v>
      </c>
      <c r="T221" s="11">
        <f t="shared" si="23"/>
        <v>42461.082638888889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1">
        <f t="shared" si="22"/>
        <v>42195.435532407406</v>
      </c>
      <c r="T222" s="11">
        <f t="shared" si="23"/>
        <v>42236.629166666658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1">
        <f t="shared" si="22"/>
        <v>42031.629212962966</v>
      </c>
      <c r="T223" s="11">
        <f t="shared" si="23"/>
        <v>42091.587546296294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11">
        <f t="shared" si="22"/>
        <v>42031.561550925922</v>
      </c>
      <c r="T224" s="11">
        <f t="shared" si="23"/>
        <v>42089.902083333327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1">
        <f t="shared" si="22"/>
        <v>42481.839699074073</v>
      </c>
      <c r="T225" s="11">
        <f t="shared" si="23"/>
        <v>42511.836805555555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1">
        <f t="shared" si="22"/>
        <v>42135.026921296296</v>
      </c>
      <c r="T226" s="11">
        <f t="shared" si="23"/>
        <v>42195.026921296296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1">
        <f t="shared" si="22"/>
        <v>42438.752939814811</v>
      </c>
      <c r="T227" s="11">
        <f t="shared" si="23"/>
        <v>42468.711273148147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1">
        <f t="shared" si="22"/>
        <v>42106.457685185182</v>
      </c>
      <c r="T228" s="11">
        <f t="shared" si="23"/>
        <v>42155.186805555553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1">
        <f t="shared" si="22"/>
        <v>42164.685659722221</v>
      </c>
      <c r="T229" s="11">
        <f t="shared" si="23"/>
        <v>42194.685659722221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1">
        <f t="shared" si="22"/>
        <v>42096.478067129625</v>
      </c>
      <c r="T230" s="11">
        <f t="shared" si="23"/>
        <v>42156.478067129625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1">
        <f t="shared" si="22"/>
        <v>42383.725659722222</v>
      </c>
      <c r="T231" s="11">
        <f t="shared" si="23"/>
        <v>42413.725659722222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1">
        <f t="shared" si="22"/>
        <v>42129.568877314807</v>
      </c>
      <c r="T232" s="11">
        <f t="shared" si="23"/>
        <v>42159.568877314807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1">
        <f t="shared" si="22"/>
        <v>42341.750590277778</v>
      </c>
      <c r="T233" s="11">
        <f t="shared" si="23"/>
        <v>42371.750590277778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1">
        <f t="shared" si="22"/>
        <v>42032.617430555554</v>
      </c>
      <c r="T234" s="11">
        <f t="shared" si="23"/>
        <v>42062.617430555554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1">
        <f t="shared" si="22"/>
        <v>42612.703379629624</v>
      </c>
      <c r="T235" s="11">
        <f t="shared" si="23"/>
        <v>42642.703379629624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1">
        <f t="shared" si="22"/>
        <v>42135.82707175926</v>
      </c>
      <c r="T236" s="11">
        <f t="shared" si="23"/>
        <v>42175.82707175926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1">
        <f t="shared" si="22"/>
        <v>42164.700196759259</v>
      </c>
      <c r="T237" s="11">
        <f t="shared" si="23"/>
        <v>42194.700196759259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1">
        <f t="shared" si="22"/>
        <v>42320.876145833325</v>
      </c>
      <c r="T238" s="11">
        <f t="shared" si="23"/>
        <v>42373.791666666664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1">
        <f t="shared" si="22"/>
        <v>42377.368854166663</v>
      </c>
      <c r="T239" s="11">
        <f t="shared" si="23"/>
        <v>42437.368854166663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1">
        <f t="shared" si="22"/>
        <v>42713.754166666658</v>
      </c>
      <c r="T240" s="11">
        <f t="shared" si="23"/>
        <v>42734.166666666664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11">
        <f t="shared" si="22"/>
        <v>42296.901967592588</v>
      </c>
      <c r="T241" s="11">
        <f t="shared" si="23"/>
        <v>42316.291666666664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1">
        <f t="shared" si="22"/>
        <v>41354.500127314815</v>
      </c>
      <c r="T242" s="11">
        <f t="shared" si="23"/>
        <v>41399.500127314815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1">
        <f t="shared" si="22"/>
        <v>41949.489629629628</v>
      </c>
      <c r="T243" s="11">
        <f t="shared" si="23"/>
        <v>41994.489629629628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1">
        <f t="shared" si="22"/>
        <v>40862.28460648148</v>
      </c>
      <c r="T244" s="11">
        <f t="shared" si="23"/>
        <v>40897.28460648148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1">
        <f t="shared" si="22"/>
        <v>41661.839166666665</v>
      </c>
      <c r="T245" s="11">
        <f t="shared" si="23"/>
        <v>41691.839166666665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1">
        <f t="shared" si="22"/>
        <v>40213.115266203698</v>
      </c>
      <c r="T246" s="11">
        <f t="shared" si="23"/>
        <v>40253.087499999994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1">
        <f t="shared" si="22"/>
        <v>41106.844733796293</v>
      </c>
      <c r="T247" s="11">
        <f t="shared" si="23"/>
        <v>41136.844733796293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1">
        <f t="shared" si="22"/>
        <v>40480.155150462961</v>
      </c>
      <c r="T248" s="11">
        <f t="shared" si="23"/>
        <v>40530.196817129625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1">
        <f t="shared" si="22"/>
        <v>40430.395995370367</v>
      </c>
      <c r="T249" s="11">
        <f t="shared" si="23"/>
        <v>40466.943749999999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1">
        <f t="shared" si="22"/>
        <v>40870.566076388888</v>
      </c>
      <c r="T250" s="11">
        <f t="shared" si="23"/>
        <v>40915.566076388888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1">
        <f t="shared" si="22"/>
        <v>40332.715509259258</v>
      </c>
      <c r="T251" s="11">
        <f t="shared" si="23"/>
        <v>40412.527777777774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1">
        <f t="shared" si="22"/>
        <v>41401.357534722221</v>
      </c>
      <c r="T252" s="11">
        <f t="shared" si="23"/>
        <v>41431.357534722221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41013.579236111109</v>
      </c>
      <c r="T253" s="11">
        <f t="shared" si="23"/>
        <v>41045.583333333328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1">
        <f t="shared" si="22"/>
        <v>40266.454375000001</v>
      </c>
      <c r="T254" s="11">
        <f t="shared" si="23"/>
        <v>40329.957638888889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1">
        <f t="shared" si="22"/>
        <v>40924.44253472222</v>
      </c>
      <c r="T255" s="11">
        <f t="shared" si="23"/>
        <v>40954.44253472222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1">
        <f t="shared" si="22"/>
        <v>42263.744328703695</v>
      </c>
      <c r="T256" s="11">
        <f t="shared" si="23"/>
        <v>42293.874999999993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1">
        <f t="shared" si="22"/>
        <v>40588.318078703705</v>
      </c>
      <c r="T257" s="11">
        <f t="shared" si="23"/>
        <v>40618.276412037034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1">
        <f t="shared" si="22"/>
        <v>41319.560960648145</v>
      </c>
      <c r="T258" s="11">
        <f t="shared" si="23"/>
        <v>41349.560960648145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>
        <f t="shared" ref="P259:P322" si="25">E259/L259</f>
        <v>66.70405357142856</v>
      </c>
      <c r="Q259" t="str">
        <f t="shared" ref="Q259:Q322" si="26">LEFT(N259,FIND("/",N259) - 1)</f>
        <v>film &amp; video</v>
      </c>
      <c r="R259" t="str">
        <f t="shared" ref="R259:R322" si="27">RIGHT(N259,LEN(N259) - FIND("/",N259))</f>
        <v>documentary</v>
      </c>
      <c r="S259" s="11">
        <f t="shared" ref="S259:S322" si="28">(((J259/60)/60)/24)+DATE(1970,1,1)+(-5/24)</f>
        <v>42479.418541666666</v>
      </c>
      <c r="T259" s="11">
        <f t="shared" ref="T259:T322" si="29">(((I259/60)/60)/24)+DATE(1970,1,1)+(-5/24)</f>
        <v>42509.418541666666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40681.843356481477</v>
      </c>
      <c r="T260" s="11">
        <f t="shared" si="29"/>
        <v>40711.843356481477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1">
        <f t="shared" si="28"/>
        <v>42072.529733796291</v>
      </c>
      <c r="T261" s="11">
        <f t="shared" si="29"/>
        <v>42102.529733796291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1">
        <f t="shared" si="28"/>
        <v>40330.547210648147</v>
      </c>
      <c r="T262" s="11">
        <f t="shared" si="29"/>
        <v>40376.207638888889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1">
        <f t="shared" si="28"/>
        <v>41017.677129629628</v>
      </c>
      <c r="T263" s="11">
        <f t="shared" si="29"/>
        <v>41067.413194444445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1">
        <f t="shared" si="28"/>
        <v>40555.039675925924</v>
      </c>
      <c r="T264" s="11">
        <f t="shared" si="29"/>
        <v>40600.039675925924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1">
        <f t="shared" si="28"/>
        <v>41149.746458333328</v>
      </c>
      <c r="T265" s="11">
        <f t="shared" si="29"/>
        <v>41179.746458333328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1">
        <f t="shared" si="28"/>
        <v>41010.411979166667</v>
      </c>
      <c r="T266" s="11">
        <f t="shared" si="29"/>
        <v>41040.411979166667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40267.037384259253</v>
      </c>
      <c r="T267" s="11">
        <f t="shared" si="29"/>
        <v>40308.636111111111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1">
        <f t="shared" si="28"/>
        <v>40204.966516203705</v>
      </c>
      <c r="T268" s="11">
        <f t="shared" si="29"/>
        <v>40290.95208333333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41785.244201388887</v>
      </c>
      <c r="T269" s="11">
        <f t="shared" si="29"/>
        <v>41815.244201388887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40808.944189814814</v>
      </c>
      <c r="T270" s="11">
        <f t="shared" si="29"/>
        <v>40853.985856481479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1">
        <f t="shared" si="28"/>
        <v>42757.988680555551</v>
      </c>
      <c r="T271" s="11">
        <f t="shared" si="29"/>
        <v>42787.988680555551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1">
        <f t="shared" si="28"/>
        <v>40637.658217592587</v>
      </c>
      <c r="T272" s="11">
        <f t="shared" si="29"/>
        <v>40687.958333333328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1">
        <f t="shared" si="28"/>
        <v>41611.891909722224</v>
      </c>
      <c r="T273" s="11">
        <f t="shared" si="29"/>
        <v>41641.125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1">
        <f t="shared" si="28"/>
        <v>40235.692025462959</v>
      </c>
      <c r="T274" s="11">
        <f t="shared" si="29"/>
        <v>40296.575694444444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1">
        <f t="shared" si="28"/>
        <v>40697.29011574074</v>
      </c>
      <c r="T275" s="11">
        <f t="shared" si="29"/>
        <v>40727.29011574074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40969.704039351847</v>
      </c>
      <c r="T276" s="11">
        <f t="shared" si="29"/>
        <v>41004.082638888889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1">
        <f t="shared" si="28"/>
        <v>41192.823680555557</v>
      </c>
      <c r="T277" s="11">
        <f t="shared" si="29"/>
        <v>41222.865347222221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1">
        <f t="shared" si="28"/>
        <v>40966.87354166666</v>
      </c>
      <c r="T278" s="11">
        <f t="shared" si="29"/>
        <v>41026.831874999996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1">
        <f t="shared" si="28"/>
        <v>42117.68309027778</v>
      </c>
      <c r="T279" s="11">
        <f t="shared" si="29"/>
        <v>42147.68309027778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41163.832627314812</v>
      </c>
      <c r="T280" s="11">
        <f t="shared" si="29"/>
        <v>41193.832627314812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42759.035833333335</v>
      </c>
      <c r="T281" s="11">
        <f t="shared" si="29"/>
        <v>42792.875694444439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1">
        <f t="shared" si="28"/>
        <v>41744.382349537031</v>
      </c>
      <c r="T282" s="11">
        <f t="shared" si="29"/>
        <v>41789.382349537031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1">
        <f t="shared" si="28"/>
        <v>39949.955011574071</v>
      </c>
      <c r="T283" s="11">
        <f t="shared" si="29"/>
        <v>40035.601388888885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1">
        <f t="shared" si="28"/>
        <v>40194.711712962962</v>
      </c>
      <c r="T284" s="11">
        <f t="shared" si="29"/>
        <v>40231.708333333328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1">
        <f t="shared" si="28"/>
        <v>40675.501666666663</v>
      </c>
      <c r="T285" s="11">
        <f t="shared" si="29"/>
        <v>40694.999305555553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1">
        <f t="shared" si="28"/>
        <v>40904.529861111107</v>
      </c>
      <c r="T286" s="11">
        <f t="shared" si="29"/>
        <v>40929.529861111107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1">
        <f t="shared" si="28"/>
        <v>41506.547777777778</v>
      </c>
      <c r="T287" s="11">
        <f t="shared" si="29"/>
        <v>41536.547777777778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1">
        <f t="shared" si="28"/>
        <v>41313.60791666666</v>
      </c>
      <c r="T288" s="11">
        <f t="shared" si="29"/>
        <v>41358.566249999996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1">
        <f t="shared" si="28"/>
        <v>41184.069652777776</v>
      </c>
      <c r="T289" s="11">
        <f t="shared" si="29"/>
        <v>41214.958333333328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1">
        <f t="shared" si="28"/>
        <v>41050.960567129623</v>
      </c>
      <c r="T290" s="11">
        <f t="shared" si="29"/>
        <v>41085.960567129623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1">
        <f t="shared" si="28"/>
        <v>41550.248078703698</v>
      </c>
      <c r="T291" s="11">
        <f t="shared" si="29"/>
        <v>41580.248078703698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40526.160844907405</v>
      </c>
      <c r="T292" s="11">
        <f t="shared" si="29"/>
        <v>40576.124305555553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1">
        <f t="shared" si="28"/>
        <v>41376.560717592591</v>
      </c>
      <c r="T293" s="11">
        <f t="shared" si="29"/>
        <v>41394.792361111111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1">
        <f t="shared" si="28"/>
        <v>40812.594895833332</v>
      </c>
      <c r="T294" s="11">
        <f t="shared" si="29"/>
        <v>40844.957638888889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1">
        <f t="shared" si="28"/>
        <v>41719.459652777776</v>
      </c>
      <c r="T295" s="11">
        <f t="shared" si="29"/>
        <v>41749.459652777776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1">
        <f t="shared" si="28"/>
        <v>40342.876087962963</v>
      </c>
      <c r="T296" s="11">
        <f t="shared" si="29"/>
        <v>40378.458333333328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1">
        <f t="shared" si="28"/>
        <v>41518.796400462961</v>
      </c>
      <c r="T297" s="11">
        <f t="shared" si="29"/>
        <v>41578.791666666664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1">
        <f t="shared" si="28"/>
        <v>41134.267164351848</v>
      </c>
      <c r="T298" s="11">
        <f t="shared" si="29"/>
        <v>41159.267164351848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42089.519687500004</v>
      </c>
      <c r="T299" s="11">
        <f t="shared" si="29"/>
        <v>42124.957638888889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1">
        <f t="shared" si="28"/>
        <v>41709.255185185182</v>
      </c>
      <c r="T300" s="11">
        <f t="shared" si="29"/>
        <v>41768.666666666664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1">
        <f t="shared" si="28"/>
        <v>40469.016898148147</v>
      </c>
      <c r="T301" s="11">
        <f t="shared" si="29"/>
        <v>40499.058564814812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1">
        <f t="shared" si="28"/>
        <v>40626.751597222217</v>
      </c>
      <c r="T302" s="11">
        <f t="shared" si="29"/>
        <v>40657.751597222217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41312.529340277775</v>
      </c>
      <c r="T303" s="11">
        <f t="shared" si="29"/>
        <v>41352.487673611111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1">
        <f t="shared" si="28"/>
        <v>40933.648587962962</v>
      </c>
      <c r="T304" s="11">
        <f t="shared" si="29"/>
        <v>40963.648587962962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1">
        <f t="shared" si="28"/>
        <v>41031.862800925926</v>
      </c>
      <c r="T305" s="11">
        <f t="shared" si="29"/>
        <v>41061.862800925926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41113.88653935185</v>
      </c>
      <c r="T306" s="11">
        <f t="shared" si="29"/>
        <v>41152.875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1">
        <f t="shared" si="28"/>
        <v>40948.421863425923</v>
      </c>
      <c r="T307" s="11">
        <f t="shared" si="29"/>
        <v>40978.421863425923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1">
        <f t="shared" si="28"/>
        <v>41333.628854166665</v>
      </c>
      <c r="T308" s="11">
        <f t="shared" si="29"/>
        <v>41353.587187500001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1">
        <f t="shared" si="28"/>
        <v>41282.736122685179</v>
      </c>
      <c r="T309" s="11">
        <f t="shared" si="29"/>
        <v>41312.736122685179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1">
        <f t="shared" si="28"/>
        <v>40567.486226851848</v>
      </c>
      <c r="T310" s="11">
        <f t="shared" si="29"/>
        <v>40612.486226851848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1">
        <f t="shared" si="28"/>
        <v>41134.543217592589</v>
      </c>
      <c r="T311" s="11">
        <f t="shared" si="29"/>
        <v>41155.543217592589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1">
        <f t="shared" si="28"/>
        <v>40820.974803240737</v>
      </c>
      <c r="T312" s="11">
        <f t="shared" si="29"/>
        <v>40835.875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40868.011481481481</v>
      </c>
      <c r="T313" s="11">
        <f t="shared" si="29"/>
        <v>40909.124305555553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1">
        <f t="shared" si="28"/>
        <v>41348.669351851851</v>
      </c>
      <c r="T314" s="11">
        <f t="shared" si="29"/>
        <v>41378.669351851851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1">
        <f t="shared" si="28"/>
        <v>40357.019606481481</v>
      </c>
      <c r="T315" s="11">
        <f t="shared" si="29"/>
        <v>40401.457638888889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41304.624861111108</v>
      </c>
      <c r="T316" s="11">
        <f t="shared" si="29"/>
        <v>41334.624861111108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1">
        <f t="shared" si="28"/>
        <v>41113.564050925925</v>
      </c>
      <c r="T317" s="11">
        <f t="shared" si="29"/>
        <v>41143.564050925925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1">
        <f t="shared" si="28"/>
        <v>41950.715243055551</v>
      </c>
      <c r="T318" s="11">
        <f t="shared" si="29"/>
        <v>41983.999305555553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1">
        <f t="shared" si="28"/>
        <v>41589.468553240738</v>
      </c>
      <c r="T319" s="11">
        <f t="shared" si="29"/>
        <v>41619.468553240738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1">
        <f t="shared" si="28"/>
        <v>41329.830451388887</v>
      </c>
      <c r="T320" s="11">
        <f t="shared" si="29"/>
        <v>41359.788784722223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1">
        <f t="shared" si="28"/>
        <v>40123.629965277774</v>
      </c>
      <c r="T321" s="11">
        <f t="shared" si="29"/>
        <v>40211.124305555553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1">
        <f t="shared" si="28"/>
        <v>42331.34297453703</v>
      </c>
      <c r="T322" s="11">
        <f t="shared" si="29"/>
        <v>42360.749999999993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>
        <f t="shared" ref="P323:P386" si="31">E323/L323</f>
        <v>106.62314540059347</v>
      </c>
      <c r="Q323" t="str">
        <f t="shared" ref="Q323:Q386" si="32">LEFT(N323,FIND("/",N323) - 1)</f>
        <v>film &amp; video</v>
      </c>
      <c r="R323" t="str">
        <f t="shared" ref="R323:R386" si="33">RIGHT(N323,LEN(N323) - FIND("/",N323))</f>
        <v>documentary</v>
      </c>
      <c r="S323" s="11">
        <f t="shared" ref="S323:S386" si="34">(((J323/60)/60)/24)+DATE(1970,1,1)+(-5/24)</f>
        <v>42647.238263888888</v>
      </c>
      <c r="T323" s="11">
        <f t="shared" ref="T323:T386" si="35">(((I323/60)/60)/24)+DATE(1970,1,1)+(-5/24)</f>
        <v>42682.27993055556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1">
        <f t="shared" si="34"/>
        <v>42473.361666666664</v>
      </c>
      <c r="T324" s="11">
        <f t="shared" si="35"/>
        <v>42503.361666666664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42697.113032407404</v>
      </c>
      <c r="T325" s="11">
        <f t="shared" si="35"/>
        <v>42725.124305555553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1">
        <f t="shared" si="34"/>
        <v>42184.417916666665</v>
      </c>
      <c r="T326" s="11">
        <f t="shared" si="35"/>
        <v>42217.417916666665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1">
        <f t="shared" si="34"/>
        <v>42688.979548611103</v>
      </c>
      <c r="T327" s="11">
        <f t="shared" si="35"/>
        <v>42723.979548611103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1">
        <f t="shared" si="34"/>
        <v>42775.106550925928</v>
      </c>
      <c r="T328" s="11">
        <f t="shared" si="35"/>
        <v>42808.747916666667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1">
        <f t="shared" si="34"/>
        <v>42058.026956018519</v>
      </c>
      <c r="T329" s="11">
        <f t="shared" si="35"/>
        <v>42085.124999999993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1">
        <f t="shared" si="34"/>
        <v>42278.738287037035</v>
      </c>
      <c r="T330" s="11">
        <f t="shared" si="35"/>
        <v>42308.958333333336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42291.258414351854</v>
      </c>
      <c r="T331" s="11">
        <f t="shared" si="35"/>
        <v>42314.958333333336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41379.307442129626</v>
      </c>
      <c r="T332" s="11">
        <f t="shared" si="35"/>
        <v>41410.957638888889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1">
        <f t="shared" si="34"/>
        <v>42507.373078703698</v>
      </c>
      <c r="T333" s="11">
        <f t="shared" si="35"/>
        <v>42538.373078703698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1">
        <f t="shared" si="34"/>
        <v>42263.471956018511</v>
      </c>
      <c r="T334" s="11">
        <f t="shared" si="35"/>
        <v>42305.124999999993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1">
        <f t="shared" si="34"/>
        <v>42437.428136574068</v>
      </c>
      <c r="T335" s="11">
        <f t="shared" si="35"/>
        <v>42467.386469907404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1">
        <f t="shared" si="34"/>
        <v>42101.474039351851</v>
      </c>
      <c r="T336" s="11">
        <f t="shared" si="35"/>
        <v>42139.583333333336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1">
        <f t="shared" si="34"/>
        <v>42101.529108796291</v>
      </c>
      <c r="T337" s="11">
        <f t="shared" si="35"/>
        <v>42132.708333333336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42291.387939814813</v>
      </c>
      <c r="T338" s="11">
        <f t="shared" si="35"/>
        <v>42321.429606481477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1">
        <f t="shared" si="34"/>
        <v>42046.920231481483</v>
      </c>
      <c r="T339" s="11">
        <f t="shared" si="35"/>
        <v>42076.878564814811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42559.547337962962</v>
      </c>
      <c r="T340" s="11">
        <f t="shared" si="35"/>
        <v>42615.833333333336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1">
        <f t="shared" si="34"/>
        <v>42093.551712962959</v>
      </c>
      <c r="T341" s="11">
        <f t="shared" si="35"/>
        <v>42123.551712962959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1">
        <f t="shared" si="34"/>
        <v>42772.460729166669</v>
      </c>
      <c r="T342" s="11">
        <f t="shared" si="35"/>
        <v>42802.666666666664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1">
        <f t="shared" si="34"/>
        <v>41894.671273148146</v>
      </c>
      <c r="T343" s="11">
        <f t="shared" si="35"/>
        <v>41912.957638888889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1">
        <f t="shared" si="34"/>
        <v>42459.572511574072</v>
      </c>
      <c r="T344" s="11">
        <f t="shared" si="35"/>
        <v>42489.572511574072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41926.529456018514</v>
      </c>
      <c r="T345" s="11">
        <f t="shared" si="35"/>
        <v>41956.916666666664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1">
        <f t="shared" si="34"/>
        <v>42111.762662037036</v>
      </c>
      <c r="T346" s="11">
        <f t="shared" si="35"/>
        <v>42155.888888888883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1">
        <f t="shared" si="34"/>
        <v>42114.735995370364</v>
      </c>
      <c r="T347" s="11">
        <f t="shared" si="35"/>
        <v>42144.735995370364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1">
        <f t="shared" si="34"/>
        <v>42261.291909722226</v>
      </c>
      <c r="T348" s="11">
        <f t="shared" si="35"/>
        <v>42291.291909722226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1">
        <f t="shared" si="34"/>
        <v>42292.287141203698</v>
      </c>
      <c r="T349" s="11">
        <f t="shared" si="35"/>
        <v>42322.32880787037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1">
        <f t="shared" si="34"/>
        <v>42207.378657407404</v>
      </c>
      <c r="T350" s="11">
        <f t="shared" si="35"/>
        <v>42237.378657407404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1">
        <f t="shared" si="34"/>
        <v>42760.290601851848</v>
      </c>
      <c r="T351" s="11">
        <f t="shared" si="35"/>
        <v>42790.290601851848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1">
        <f t="shared" si="34"/>
        <v>42585.857743055552</v>
      </c>
      <c r="T352" s="11">
        <f t="shared" si="35"/>
        <v>42623.957638888889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1">
        <f t="shared" si="34"/>
        <v>42427.75641203703</v>
      </c>
      <c r="T353" s="11">
        <f t="shared" si="35"/>
        <v>42467.714745370373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41889.959120370368</v>
      </c>
      <c r="T354" s="11">
        <f t="shared" si="35"/>
        <v>41919.959120370368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1">
        <f t="shared" si="34"/>
        <v>42297.583553240744</v>
      </c>
      <c r="T355" s="11">
        <f t="shared" si="35"/>
        <v>42327.625219907401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42438.619456018518</v>
      </c>
      <c r="T356" s="11">
        <f t="shared" si="35"/>
        <v>42468.577789351846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1">
        <f t="shared" si="34"/>
        <v>41943.0855787037</v>
      </c>
      <c r="T357" s="11">
        <f t="shared" si="35"/>
        <v>41974.127245370364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42415.594826388886</v>
      </c>
      <c r="T358" s="11">
        <f t="shared" si="35"/>
        <v>42445.553159722222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1">
        <f t="shared" si="34"/>
        <v>42078.01385416666</v>
      </c>
      <c r="T359" s="11">
        <f t="shared" si="35"/>
        <v>42118.01385416666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1">
        <f t="shared" si="34"/>
        <v>42507.651863425919</v>
      </c>
      <c r="T360" s="11">
        <f t="shared" si="35"/>
        <v>42536.416666666664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1">
        <f t="shared" si="34"/>
        <v>41934.862152777772</v>
      </c>
      <c r="T361" s="11">
        <f t="shared" si="35"/>
        <v>41957.008333333331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1">
        <f t="shared" si="34"/>
        <v>42163.689583333333</v>
      </c>
      <c r="T362" s="11">
        <f t="shared" si="35"/>
        <v>42207.924305555549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1">
        <f t="shared" si="34"/>
        <v>41935.792893518512</v>
      </c>
      <c r="T363" s="11">
        <f t="shared" si="35"/>
        <v>41965.834560185183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1">
        <f t="shared" si="34"/>
        <v>41837.002210648148</v>
      </c>
      <c r="T364" s="11">
        <f t="shared" si="35"/>
        <v>41858.791666666664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1">
        <f t="shared" si="34"/>
        <v>40255.53629629629</v>
      </c>
      <c r="T365" s="11">
        <f t="shared" si="35"/>
        <v>40300.598611111105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1">
        <f t="shared" si="34"/>
        <v>41780.651296296295</v>
      </c>
      <c r="T366" s="11">
        <f t="shared" si="35"/>
        <v>41810.957638888889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1">
        <f t="shared" si="34"/>
        <v>41668.398136574069</v>
      </c>
      <c r="T367" s="11">
        <f t="shared" si="35"/>
        <v>41698.398136574069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1">
        <f t="shared" si="34"/>
        <v>41019.584699074068</v>
      </c>
      <c r="T368" s="11">
        <f t="shared" si="35"/>
        <v>41049.584699074068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1">
        <f t="shared" si="34"/>
        <v>41355.368958333333</v>
      </c>
      <c r="T369" s="11">
        <f t="shared" si="35"/>
        <v>41394.999305555553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42043.397245370368</v>
      </c>
      <c r="T370" s="11">
        <f t="shared" si="35"/>
        <v>42078.355578703697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1">
        <f t="shared" si="34"/>
        <v>40893.3433912037</v>
      </c>
      <c r="T371" s="11">
        <f t="shared" si="35"/>
        <v>40923.3433912037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1">
        <f t="shared" si="34"/>
        <v>42711.586805555555</v>
      </c>
      <c r="T372" s="11">
        <f t="shared" si="35"/>
        <v>42741.586805555555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1">
        <f t="shared" si="34"/>
        <v>41261.559479166666</v>
      </c>
      <c r="T373" s="11">
        <f t="shared" si="35"/>
        <v>41306.559479166666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42425.368564814817</v>
      </c>
      <c r="T374" s="11">
        <f t="shared" si="35"/>
        <v>42465.458333333336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1">
        <f t="shared" si="34"/>
        <v>41078.703680555554</v>
      </c>
      <c r="T375" s="11">
        <f t="shared" si="35"/>
        <v>41108.703680555554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40757.680914351848</v>
      </c>
      <c r="T376" s="11">
        <f t="shared" si="35"/>
        <v>40802.680914351848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1">
        <f t="shared" si="34"/>
        <v>41657.77674768518</v>
      </c>
      <c r="T377" s="11">
        <f t="shared" si="35"/>
        <v>41699.512499999997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1">
        <f t="shared" si="34"/>
        <v>42576.244398148141</v>
      </c>
      <c r="T378" s="11">
        <f t="shared" si="35"/>
        <v>42607.244398148141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42292.042453703696</v>
      </c>
      <c r="T379" s="11">
        <f t="shared" si="35"/>
        <v>42322.084027777775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42370.363518518519</v>
      </c>
      <c r="T380" s="11">
        <f t="shared" si="35"/>
        <v>42394.786111111105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1">
        <f t="shared" si="34"/>
        <v>40987.479999999996</v>
      </c>
      <c r="T381" s="11">
        <f t="shared" si="35"/>
        <v>41032.479999999996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1">
        <f t="shared" si="34"/>
        <v>42367.511481481481</v>
      </c>
      <c r="T382" s="11">
        <f t="shared" si="35"/>
        <v>42392.511481481481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1">
        <f t="shared" si="34"/>
        <v>41085.48978009259</v>
      </c>
      <c r="T383" s="11">
        <f t="shared" si="35"/>
        <v>41120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1">
        <f t="shared" si="34"/>
        <v>41144.501157407409</v>
      </c>
      <c r="T384" s="11">
        <f t="shared" si="35"/>
        <v>41158.501157407409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1">
        <f t="shared" si="34"/>
        <v>41754.90924768518</v>
      </c>
      <c r="T385" s="11">
        <f t="shared" si="35"/>
        <v>41777.90924768518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41980.573460648149</v>
      </c>
      <c r="T386" s="11">
        <f t="shared" si="35"/>
        <v>42010.573460648149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>
        <f t="shared" ref="P387:P450" si="37">E387/L387</f>
        <v>111.79535864978902</v>
      </c>
      <c r="Q387" t="str">
        <f t="shared" ref="Q387:Q450" si="38">LEFT(N387,FIND("/",N387) - 1)</f>
        <v>film &amp; video</v>
      </c>
      <c r="R387" t="str">
        <f t="shared" ref="R387:R450" si="39">RIGHT(N387,LEN(N387) - FIND("/",N387))</f>
        <v>documentary</v>
      </c>
      <c r="S387" s="11">
        <f t="shared" ref="S387:S450" si="40">(((J387/60)/60)/24)+DATE(1970,1,1)+(-5/24)</f>
        <v>41934.376168981478</v>
      </c>
      <c r="T387" s="11">
        <f t="shared" ref="T387:T450" si="41">(((I387/60)/60)/24)+DATE(1970,1,1)+(-5/24)</f>
        <v>41964.41783564815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1">
        <f t="shared" si="40"/>
        <v>42211.742951388886</v>
      </c>
      <c r="T388" s="11">
        <f t="shared" si="41"/>
        <v>42226.742951388886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1">
        <f t="shared" si="40"/>
        <v>42200.468263888884</v>
      </c>
      <c r="T389" s="11">
        <f t="shared" si="41"/>
        <v>42231.041666666664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1">
        <f t="shared" si="40"/>
        <v>42548.867824074077</v>
      </c>
      <c r="T390" s="11">
        <f t="shared" si="41"/>
        <v>42578.867824074077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1">
        <f t="shared" si="40"/>
        <v>41673.854745370365</v>
      </c>
      <c r="T391" s="11">
        <f t="shared" si="41"/>
        <v>41705.749305555553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1">
        <f t="shared" si="40"/>
        <v>42111.828379629624</v>
      </c>
      <c r="T392" s="11">
        <f t="shared" si="41"/>
        <v>42131.828379629624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1">
        <f t="shared" si="40"/>
        <v>40864.833923611113</v>
      </c>
      <c r="T393" s="11">
        <f t="shared" si="41"/>
        <v>40894.832638888889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1">
        <f t="shared" si="40"/>
        <v>40763.508923611109</v>
      </c>
      <c r="T394" s="11">
        <f t="shared" si="41"/>
        <v>40793.916666666664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1">
        <f t="shared" si="40"/>
        <v>41526.500601851847</v>
      </c>
      <c r="T395" s="11">
        <f t="shared" si="41"/>
        <v>41557.500601851847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42417.60974537037</v>
      </c>
      <c r="T396" s="11">
        <f t="shared" si="41"/>
        <v>42477.568078703705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1">
        <f t="shared" si="40"/>
        <v>40990.700925925921</v>
      </c>
      <c r="T397" s="11">
        <f t="shared" si="41"/>
        <v>41026.688888888886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1">
        <f t="shared" si="40"/>
        <v>41082.356550925921</v>
      </c>
      <c r="T398" s="11">
        <f t="shared" si="41"/>
        <v>41097.356550925921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1">
        <f t="shared" si="40"/>
        <v>40379.568101851852</v>
      </c>
      <c r="T399" s="11">
        <f t="shared" si="41"/>
        <v>40421.947222222218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1">
        <f t="shared" si="40"/>
        <v>42078.584791666661</v>
      </c>
      <c r="T400" s="11">
        <f t="shared" si="41"/>
        <v>42123.584791666661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42687.667442129627</v>
      </c>
      <c r="T401" s="11">
        <f t="shared" si="41"/>
        <v>42718.291666666664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1">
        <f t="shared" si="40"/>
        <v>41745.427627314813</v>
      </c>
      <c r="T402" s="11">
        <f t="shared" si="41"/>
        <v>41775.9375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1">
        <f t="shared" si="40"/>
        <v>40732.633912037032</v>
      </c>
      <c r="T403" s="11">
        <f t="shared" si="41"/>
        <v>40762.633912037032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42292.331215277773</v>
      </c>
      <c r="T404" s="11">
        <f t="shared" si="41"/>
        <v>42313.372881944444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40718.102326388886</v>
      </c>
      <c r="T405" s="11">
        <f t="shared" si="41"/>
        <v>40765.088888888888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1">
        <f t="shared" si="40"/>
        <v>41646.419699074075</v>
      </c>
      <c r="T406" s="11">
        <f t="shared" si="41"/>
        <v>41675.752777777772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1">
        <f t="shared" si="40"/>
        <v>41673.876608796294</v>
      </c>
      <c r="T407" s="11">
        <f t="shared" si="41"/>
        <v>41703.876608796294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40637.95413194444</v>
      </c>
      <c r="T408" s="11">
        <f t="shared" si="41"/>
        <v>40672.040972222218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1">
        <f t="shared" si="40"/>
        <v>40806.662615740737</v>
      </c>
      <c r="T409" s="11">
        <f t="shared" si="41"/>
        <v>40866.704282407409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41543.527662037035</v>
      </c>
      <c r="T410" s="11">
        <f t="shared" si="41"/>
        <v>41583.569328703699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1">
        <f t="shared" si="40"/>
        <v>42543.654444444437</v>
      </c>
      <c r="T411" s="11">
        <f t="shared" si="41"/>
        <v>42573.654444444437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1">
        <f t="shared" si="40"/>
        <v>42113.77311342593</v>
      </c>
      <c r="T412" s="11">
        <f t="shared" si="41"/>
        <v>42173.77311342593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1">
        <f t="shared" si="40"/>
        <v>41597.967638888884</v>
      </c>
      <c r="T413" s="11">
        <f t="shared" si="41"/>
        <v>41630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1">
        <f t="shared" si="40"/>
        <v>41099.534467592588</v>
      </c>
      <c r="T414" s="11">
        <f t="shared" si="41"/>
        <v>41115.534467592588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1">
        <f t="shared" si="40"/>
        <v>41079.66910879629</v>
      </c>
      <c r="T415" s="11">
        <f t="shared" si="41"/>
        <v>41109.66910879629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1">
        <f t="shared" si="40"/>
        <v>41528.85491898148</v>
      </c>
      <c r="T416" s="11">
        <f t="shared" si="41"/>
        <v>41558.85491898148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1">
        <f t="shared" si="40"/>
        <v>41904.643541666665</v>
      </c>
      <c r="T417" s="11">
        <f t="shared" si="41"/>
        <v>41929.291666666664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41648.187858796293</v>
      </c>
      <c r="T418" s="11">
        <f t="shared" si="41"/>
        <v>41678.187858796293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1">
        <f t="shared" si="40"/>
        <v>41360.76226851852</v>
      </c>
      <c r="T419" s="11">
        <f t="shared" si="41"/>
        <v>41371.981249999997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42178.07403935185</v>
      </c>
      <c r="T420" s="11">
        <f t="shared" si="41"/>
        <v>42208.07403935185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1">
        <f t="shared" si="40"/>
        <v>41394.634108796294</v>
      </c>
      <c r="T421" s="11">
        <f t="shared" si="41"/>
        <v>41454.634108796294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1">
        <f t="shared" si="40"/>
        <v>41682.028136574074</v>
      </c>
      <c r="T422" s="11">
        <f t="shared" si="41"/>
        <v>41711.986469907402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1">
        <f t="shared" si="40"/>
        <v>42177.283055555548</v>
      </c>
      <c r="T423" s="11">
        <f t="shared" si="41"/>
        <v>42237.283055555548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1">
        <f t="shared" si="40"/>
        <v>41863.052048611105</v>
      </c>
      <c r="T424" s="11">
        <f t="shared" si="41"/>
        <v>41893.052048611105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1">
        <f t="shared" si="40"/>
        <v>41400.717939814815</v>
      </c>
      <c r="T425" s="11">
        <f t="shared" si="41"/>
        <v>41430.717939814815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1">
        <f t="shared" si="40"/>
        <v>40934.167812499996</v>
      </c>
      <c r="T426" s="11">
        <f t="shared" si="41"/>
        <v>40994.126145833332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1">
        <f t="shared" si="40"/>
        <v>42275.652824074066</v>
      </c>
      <c r="T427" s="11">
        <f t="shared" si="41"/>
        <v>42335.694490740738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1">
        <f t="shared" si="40"/>
        <v>42400.503634259258</v>
      </c>
      <c r="T428" s="11">
        <f t="shared" si="41"/>
        <v>42430.503634259258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1">
        <f t="shared" si="40"/>
        <v>42285.700694444437</v>
      </c>
      <c r="T429" s="11">
        <f t="shared" si="41"/>
        <v>42299.582638888889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41778.558391203704</v>
      </c>
      <c r="T430" s="11">
        <f t="shared" si="41"/>
        <v>41806.708333333328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1">
        <f t="shared" si="40"/>
        <v>40070.693078703705</v>
      </c>
      <c r="T431" s="11">
        <f t="shared" si="41"/>
        <v>40143.999305555553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1">
        <f t="shared" si="40"/>
        <v>41512.898923611108</v>
      </c>
      <c r="T432" s="11">
        <f t="shared" si="41"/>
        <v>41527.898923611108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1">
        <f t="shared" si="40"/>
        <v>42526.662997685176</v>
      </c>
      <c r="T433" s="11">
        <f t="shared" si="41"/>
        <v>42556.662997685176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1">
        <f t="shared" si="40"/>
        <v>42238.51829861111</v>
      </c>
      <c r="T434" s="11">
        <f t="shared" si="41"/>
        <v>42298.51829861111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1">
        <f t="shared" si="40"/>
        <v>42228.42155092593</v>
      </c>
      <c r="T435" s="11">
        <f t="shared" si="41"/>
        <v>42288.42155092593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1">
        <f t="shared" si="40"/>
        <v>41576.626180555555</v>
      </c>
      <c r="T436" s="11">
        <f t="shared" si="41"/>
        <v>41609.667847222219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1">
        <f t="shared" si="40"/>
        <v>41500.539120370369</v>
      </c>
      <c r="T437" s="11">
        <f t="shared" si="41"/>
        <v>41530.539120370369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1">
        <f t="shared" si="40"/>
        <v>41456.154085648144</v>
      </c>
      <c r="T438" s="11">
        <f t="shared" si="41"/>
        <v>41486.154085648144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42591.110254629624</v>
      </c>
      <c r="T439" s="11">
        <f t="shared" si="41"/>
        <v>42651.110254629624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1">
        <f t="shared" si="40"/>
        <v>42296.052754629629</v>
      </c>
      <c r="T440" s="11">
        <f t="shared" si="41"/>
        <v>42326.094421296293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1">
        <f t="shared" si="40"/>
        <v>41919.553449074068</v>
      </c>
      <c r="T441" s="11">
        <f t="shared" si="41"/>
        <v>41929.553449074068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1">
        <f t="shared" si="40"/>
        <v>42423.777233796289</v>
      </c>
      <c r="T442" s="11">
        <f t="shared" si="41"/>
        <v>42453.735567129632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1">
        <f t="shared" si="40"/>
        <v>41550.585601851846</v>
      </c>
      <c r="T443" s="11">
        <f t="shared" si="41"/>
        <v>41580.585601851846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1">
        <f t="shared" si="40"/>
        <v>42024.680358796293</v>
      </c>
      <c r="T444" s="11">
        <f t="shared" si="41"/>
        <v>42054.680358796293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1">
        <f t="shared" si="40"/>
        <v>41649.806724537033</v>
      </c>
      <c r="T445" s="11">
        <f t="shared" si="41"/>
        <v>41679.806724537033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1">
        <f t="shared" si="40"/>
        <v>40894.69862268518</v>
      </c>
      <c r="T446" s="11">
        <f t="shared" si="41"/>
        <v>40954.69862268518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1">
        <f t="shared" si="40"/>
        <v>42130.127025462956</v>
      </c>
      <c r="T447" s="11">
        <f t="shared" si="41"/>
        <v>42145.127025462956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1">
        <f t="shared" si="40"/>
        <v>42036.875231481477</v>
      </c>
      <c r="T448" s="11">
        <f t="shared" si="41"/>
        <v>42066.875231481477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1">
        <f t="shared" si="40"/>
        <v>41331.34679398148</v>
      </c>
      <c r="T449" s="11">
        <f t="shared" si="41"/>
        <v>41356.305127314808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1">
        <f t="shared" si="40"/>
        <v>41753.549710648142</v>
      </c>
      <c r="T450" s="11">
        <f t="shared" si="41"/>
        <v>41773.549710648142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>
        <f t="shared" ref="P451:P514" si="43">E451/L451</f>
        <v>9</v>
      </c>
      <c r="Q451" t="str">
        <f t="shared" ref="Q451:Q514" si="44">LEFT(N451,FIND("/",N451) - 1)</f>
        <v>film &amp; video</v>
      </c>
      <c r="R451" t="str">
        <f t="shared" ref="R451:R514" si="45">RIGHT(N451,LEN(N451) - FIND("/",N451))</f>
        <v>animation</v>
      </c>
      <c r="S451" s="11">
        <f t="shared" ref="S451:S514" si="46">(((J451/60)/60)/24)+DATE(1970,1,1)+(-5/24)</f>
        <v>41534.359780092593</v>
      </c>
      <c r="T451" s="11">
        <f t="shared" ref="T451:T514" si="47">(((I451/60)/60)/24)+DATE(1970,1,1)+(-5/24)</f>
        <v>41564.359780092593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41654.73842592592</v>
      </c>
      <c r="T452" s="11">
        <f t="shared" si="47"/>
        <v>41684.73842592592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1">
        <f t="shared" si="46"/>
        <v>41634.506840277776</v>
      </c>
      <c r="T453" s="11">
        <f t="shared" si="47"/>
        <v>41664.506840277776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1">
        <f t="shared" si="46"/>
        <v>42107.495543981473</v>
      </c>
      <c r="T454" s="11">
        <f t="shared" si="47"/>
        <v>42137.495543981473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1">
        <f t="shared" si="46"/>
        <v>42038.616655092592</v>
      </c>
      <c r="T455" s="11">
        <f t="shared" si="47"/>
        <v>42054.616655092592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1">
        <f t="shared" si="46"/>
        <v>41938.508923611109</v>
      </c>
      <c r="T456" s="11">
        <f t="shared" si="47"/>
        <v>41969.343055555553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1">
        <f t="shared" si="46"/>
        <v>40970.794236111105</v>
      </c>
      <c r="T457" s="11">
        <f t="shared" si="47"/>
        <v>41015.813194444439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1">
        <f t="shared" si="46"/>
        <v>41547.486122685179</v>
      </c>
      <c r="T458" s="11">
        <f t="shared" si="47"/>
        <v>41568.957638888889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1">
        <f t="shared" si="46"/>
        <v>41837.559166666666</v>
      </c>
      <c r="T459" s="11">
        <f t="shared" si="47"/>
        <v>41867.559166666666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1">
        <f t="shared" si="46"/>
        <v>41378.491435185184</v>
      </c>
      <c r="T460" s="11">
        <f t="shared" si="47"/>
        <v>41408.491435185184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1">
        <f t="shared" si="46"/>
        <v>40800.432025462964</v>
      </c>
      <c r="T461" s="11">
        <f t="shared" si="47"/>
        <v>40860.473692129628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1">
        <f t="shared" si="46"/>
        <v>41759.334201388883</v>
      </c>
      <c r="T462" s="11">
        <f t="shared" si="47"/>
        <v>41790.958333333328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1">
        <f t="shared" si="46"/>
        <v>41407.638506944444</v>
      </c>
      <c r="T463" s="11">
        <f t="shared" si="47"/>
        <v>41427.638506944444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1">
        <f t="shared" si="46"/>
        <v>40704.918298611112</v>
      </c>
      <c r="T464" s="11">
        <f t="shared" si="47"/>
        <v>40764.918298611112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40750.501770833333</v>
      </c>
      <c r="T465" s="11">
        <f t="shared" si="47"/>
        <v>40810.501770833333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1">
        <f t="shared" si="46"/>
        <v>42488.640451388892</v>
      </c>
      <c r="T466" s="11">
        <f t="shared" si="47"/>
        <v>42508.640451388892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1">
        <f t="shared" si="46"/>
        <v>41800.911736111106</v>
      </c>
      <c r="T467" s="11">
        <f t="shared" si="47"/>
        <v>41816.911736111106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1">
        <f t="shared" si="46"/>
        <v>41129.734537037039</v>
      </c>
      <c r="T468" s="11">
        <f t="shared" si="47"/>
        <v>41159.734537037039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1">
        <f t="shared" si="46"/>
        <v>41135.471458333333</v>
      </c>
      <c r="T469" s="11">
        <f t="shared" si="47"/>
        <v>41180.471458333333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1">
        <f t="shared" si="46"/>
        <v>41040.959293981476</v>
      </c>
      <c r="T470" s="11">
        <f t="shared" si="47"/>
        <v>41100.952141203699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1">
        <f t="shared" si="46"/>
        <v>41827.781527777777</v>
      </c>
      <c r="T471" s="11">
        <f t="shared" si="47"/>
        <v>41887.781527777777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1">
        <f t="shared" si="46"/>
        <v>41604.959363425922</v>
      </c>
      <c r="T472" s="11">
        <f t="shared" si="47"/>
        <v>41654.958333333328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1">
        <f t="shared" si="46"/>
        <v>41703.513645833329</v>
      </c>
      <c r="T473" s="11">
        <f t="shared" si="47"/>
        <v>41748.471979166665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1">
        <f t="shared" si="46"/>
        <v>41844.714328703703</v>
      </c>
      <c r="T474" s="11">
        <f t="shared" si="47"/>
        <v>41874.714328703703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1">
        <f t="shared" si="46"/>
        <v>41869.489803240736</v>
      </c>
      <c r="T475" s="11">
        <f t="shared" si="47"/>
        <v>41899.489803240736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1">
        <f t="shared" si="46"/>
        <v>42753.120706018519</v>
      </c>
      <c r="T476" s="11">
        <f t="shared" si="47"/>
        <v>42783.120706018519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1">
        <f t="shared" si="46"/>
        <v>42099.877812500003</v>
      </c>
      <c r="T477" s="11">
        <f t="shared" si="47"/>
        <v>42129.877812500003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1">
        <f t="shared" si="46"/>
        <v>41757.76667824074</v>
      </c>
      <c r="T478" s="11">
        <f t="shared" si="47"/>
        <v>41792.957638888889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1">
        <f t="shared" si="46"/>
        <v>40987.626550925925</v>
      </c>
      <c r="T479" s="11">
        <f t="shared" si="47"/>
        <v>41047.626550925925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1">
        <f t="shared" si="46"/>
        <v>42065.702650462961</v>
      </c>
      <c r="T480" s="11">
        <f t="shared" si="47"/>
        <v>42095.660983796297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1">
        <f t="shared" si="46"/>
        <v>41904.199479166666</v>
      </c>
      <c r="T481" s="11">
        <f t="shared" si="47"/>
        <v>41964.24114583333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1">
        <f t="shared" si="46"/>
        <v>41465.291840277772</v>
      </c>
      <c r="T482" s="11">
        <f t="shared" si="47"/>
        <v>41495.291840277772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1">
        <f t="shared" si="46"/>
        <v>41162.46399305555</v>
      </c>
      <c r="T483" s="11">
        <f t="shared" si="47"/>
        <v>41192.46399305555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1">
        <f t="shared" si="46"/>
        <v>42447.68854166667</v>
      </c>
      <c r="T484" s="11">
        <f t="shared" si="47"/>
        <v>42474.398611111108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1">
        <f t="shared" si="46"/>
        <v>41242.989259259259</v>
      </c>
      <c r="T485" s="11">
        <f t="shared" si="47"/>
        <v>41302.989259259259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1">
        <f t="shared" si="46"/>
        <v>42272.731157407405</v>
      </c>
      <c r="T486" s="11">
        <f t="shared" si="47"/>
        <v>42313.772824074076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1">
        <f t="shared" si="46"/>
        <v>41381.297442129624</v>
      </c>
      <c r="T487" s="11">
        <f t="shared" si="47"/>
        <v>41411.297442129624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1">
        <f t="shared" si="46"/>
        <v>41761.734247685185</v>
      </c>
      <c r="T488" s="11">
        <f t="shared" si="47"/>
        <v>41791.734247685185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1">
        <f t="shared" si="46"/>
        <v>42669.386504629627</v>
      </c>
      <c r="T489" s="11">
        <f t="shared" si="47"/>
        <v>42729.428171296291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1">
        <f t="shared" si="46"/>
        <v>42713.84606481481</v>
      </c>
      <c r="T490" s="11">
        <f t="shared" si="47"/>
        <v>42743.84606481481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1">
        <f t="shared" si="46"/>
        <v>40882.273333333331</v>
      </c>
      <c r="T491" s="11">
        <f t="shared" si="47"/>
        <v>40913.272916666661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41113.760243055556</v>
      </c>
      <c r="T492" s="11">
        <f t="shared" si="47"/>
        <v>41143.760243055556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1">
        <f t="shared" si="46"/>
        <v>42366.774293981485</v>
      </c>
      <c r="T493" s="11">
        <f t="shared" si="47"/>
        <v>42396.774293981485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1">
        <f t="shared" si="46"/>
        <v>42595.826736111114</v>
      </c>
      <c r="T494" s="11">
        <f t="shared" si="47"/>
        <v>42655.826736111114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1">
        <f t="shared" si="46"/>
        <v>42114.517800925918</v>
      </c>
      <c r="T495" s="11">
        <f t="shared" si="47"/>
        <v>42144.517800925918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41799.62228009259</v>
      </c>
      <c r="T496" s="11">
        <f t="shared" si="47"/>
        <v>41822.916666666664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1">
        <f t="shared" si="46"/>
        <v>42171.619270833333</v>
      </c>
      <c r="T497" s="11">
        <f t="shared" si="47"/>
        <v>42201.619270833333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41620.723078703704</v>
      </c>
      <c r="T498" s="11">
        <f t="shared" si="47"/>
        <v>41680.723078703704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1">
        <f t="shared" si="46"/>
        <v>41944.829456018517</v>
      </c>
      <c r="T499" s="11">
        <f t="shared" si="47"/>
        <v>41997.999999999993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1">
        <f t="shared" si="46"/>
        <v>40858.553807870368</v>
      </c>
      <c r="T500" s="11">
        <f t="shared" si="47"/>
        <v>40900.553807870368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1">
        <f t="shared" si="46"/>
        <v>40043.687129629623</v>
      </c>
      <c r="T501" s="11">
        <f t="shared" si="47"/>
        <v>40098.665972222218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1">
        <f t="shared" si="46"/>
        <v>40247.677673611113</v>
      </c>
      <c r="T502" s="11">
        <f t="shared" si="47"/>
        <v>40306.719444444439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1">
        <f t="shared" si="46"/>
        <v>40703.026053240741</v>
      </c>
      <c r="T503" s="11">
        <f t="shared" si="47"/>
        <v>40733.026053240741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1">
        <f t="shared" si="46"/>
        <v>40956.345196759255</v>
      </c>
      <c r="T504" s="11">
        <f t="shared" si="47"/>
        <v>40986.303530092591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1">
        <f t="shared" si="46"/>
        <v>41991.318321759252</v>
      </c>
      <c r="T505" s="11">
        <f t="shared" si="47"/>
        <v>42021.318321759252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1">
        <f t="shared" si="46"/>
        <v>40949.775312499994</v>
      </c>
      <c r="T506" s="11">
        <f t="shared" si="47"/>
        <v>41009.73364583333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42317.889884259253</v>
      </c>
      <c r="T507" s="11">
        <f t="shared" si="47"/>
        <v>42362.889884259253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1">
        <f t="shared" si="46"/>
        <v>41466.343981481477</v>
      </c>
      <c r="T508" s="11">
        <f t="shared" si="47"/>
        <v>41496.343981481477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1">
        <f t="shared" si="46"/>
        <v>41156.750659722216</v>
      </c>
      <c r="T509" s="11">
        <f t="shared" si="47"/>
        <v>41201.750659722216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1">
        <f t="shared" si="46"/>
        <v>40994.815983796296</v>
      </c>
      <c r="T510" s="11">
        <f t="shared" si="47"/>
        <v>41054.384722222218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1">
        <f t="shared" si="46"/>
        <v>42153.423263888886</v>
      </c>
      <c r="T511" s="11">
        <f t="shared" si="47"/>
        <v>42183.423263888886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1">
        <f t="shared" si="46"/>
        <v>42399.968043981477</v>
      </c>
      <c r="T512" s="11">
        <f t="shared" si="47"/>
        <v>42429.968043981477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1">
        <f t="shared" si="46"/>
        <v>41340.09469907407</v>
      </c>
      <c r="T513" s="11">
        <f t="shared" si="47"/>
        <v>41370.053032407406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1">
        <f t="shared" si="46"/>
        <v>42649.533877314818</v>
      </c>
      <c r="T514" s="11">
        <f t="shared" si="47"/>
        <v>42694.575543981475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>
        <f t="shared" ref="P515:P578" si="49">E515/L515</f>
        <v>102.38235294117646</v>
      </c>
      <c r="Q515" t="str">
        <f t="shared" ref="Q515:Q578" si="50">LEFT(N515,FIND("/",N515) - 1)</f>
        <v>film &amp; video</v>
      </c>
      <c r="R515" t="str">
        <f t="shared" ref="R515:R578" si="51">RIGHT(N515,LEN(N515) - FIND("/",N515))</f>
        <v>animation</v>
      </c>
      <c r="S515" s="11">
        <f t="shared" ref="S515:S578" si="52">(((J515/60)/60)/24)+DATE(1970,1,1)+(-5/24)</f>
        <v>42552.445659722223</v>
      </c>
      <c r="T515" s="11">
        <f t="shared" ref="T515:T578" si="53">(((I515/60)/60)/24)+DATE(1970,1,1)+(-5/24)</f>
        <v>42597.083333333336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1">
        <f t="shared" si="52"/>
        <v>41830.405636574069</v>
      </c>
      <c r="T516" s="11">
        <f t="shared" si="53"/>
        <v>41860.405636574069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1">
        <f t="shared" si="52"/>
        <v>42327.282418981478</v>
      </c>
      <c r="T517" s="11">
        <f t="shared" si="53"/>
        <v>42367.282418981478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1">
        <f t="shared" si="52"/>
        <v>42091.570370370369</v>
      </c>
      <c r="T518" s="11">
        <f t="shared" si="53"/>
        <v>42151.570370370369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1">
        <f t="shared" si="52"/>
        <v>42738.406956018516</v>
      </c>
      <c r="T519" s="11">
        <f t="shared" si="53"/>
        <v>42768.406956018516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42223.407685185179</v>
      </c>
      <c r="T520" s="11">
        <f t="shared" si="53"/>
        <v>42253.406944444439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1">
        <f t="shared" si="52"/>
        <v>41218.183113425926</v>
      </c>
      <c r="T521" s="11">
        <f t="shared" si="53"/>
        <v>41248.183113425926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42318.493761574071</v>
      </c>
      <c r="T522" s="11">
        <f t="shared" si="53"/>
        <v>42348.493761574071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42645.884479166663</v>
      </c>
      <c r="T523" s="11">
        <f t="shared" si="53"/>
        <v>42674.999305555553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42429.832465277774</v>
      </c>
      <c r="T524" s="11">
        <f t="shared" si="53"/>
        <v>42449.790798611109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42237.924490740734</v>
      </c>
      <c r="T525" s="11">
        <f t="shared" si="53"/>
        <v>42267.924490740734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42492.508900462963</v>
      </c>
      <c r="T526" s="11">
        <f t="shared" si="53"/>
        <v>42522.508900462963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41850.192604166667</v>
      </c>
      <c r="T527" s="11">
        <f t="shared" si="53"/>
        <v>41895.192604166667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42192.383611111109</v>
      </c>
      <c r="T528" s="11">
        <f t="shared" si="53"/>
        <v>42223.499999999993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42752.997291666667</v>
      </c>
      <c r="T529" s="11">
        <f t="shared" si="53"/>
        <v>42783.461805555555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42155.71188657407</v>
      </c>
      <c r="T530" s="11">
        <f t="shared" si="53"/>
        <v>42176.680555555555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42724.822847222218</v>
      </c>
      <c r="T531" s="11">
        <f t="shared" si="53"/>
        <v>42745.999999999993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42157.382731481477</v>
      </c>
      <c r="T532" s="11">
        <f t="shared" si="53"/>
        <v>42178.874999999993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42675.856817129628</v>
      </c>
      <c r="T533" s="11">
        <f t="shared" si="53"/>
        <v>42721.082638888889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42472.798703703702</v>
      </c>
      <c r="T534" s="11">
        <f t="shared" si="53"/>
        <v>42502.798703703702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42482.226446759254</v>
      </c>
      <c r="T535" s="11">
        <f t="shared" si="53"/>
        <v>42506.226446759254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42270.602662037032</v>
      </c>
      <c r="T536" s="11">
        <f t="shared" si="53"/>
        <v>42309.749999999993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42711.336863425917</v>
      </c>
      <c r="T537" s="11">
        <f t="shared" si="53"/>
        <v>42741.336863425917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42179.136655092596</v>
      </c>
      <c r="T538" s="11">
        <f t="shared" si="53"/>
        <v>42219.541666666664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42282.560081018521</v>
      </c>
      <c r="T539" s="11">
        <f t="shared" si="53"/>
        <v>42312.601747685178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42473.586377314808</v>
      </c>
      <c r="T540" s="11">
        <f t="shared" si="53"/>
        <v>42503.586377314808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42534.841516203705</v>
      </c>
      <c r="T541" s="11">
        <f t="shared" si="53"/>
        <v>42555.841516203705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11">
        <f t="shared" si="52"/>
        <v>42009.608865740738</v>
      </c>
      <c r="T542" s="11">
        <f t="shared" si="53"/>
        <v>42039.608865740738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11">
        <f t="shared" si="52"/>
        <v>42275.838356481479</v>
      </c>
      <c r="T543" s="11">
        <f t="shared" si="53"/>
        <v>42305.838356481479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11">
        <f t="shared" si="52"/>
        <v>42433.529120370367</v>
      </c>
      <c r="T544" s="11">
        <f t="shared" si="53"/>
        <v>42493.487453703703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11">
        <f t="shared" si="52"/>
        <v>41913.88381944444</v>
      </c>
      <c r="T545" s="11">
        <f t="shared" si="53"/>
        <v>41943.88381944444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11">
        <f t="shared" si="52"/>
        <v>42525.448611111111</v>
      </c>
      <c r="T546" s="11">
        <f t="shared" si="53"/>
        <v>42555.448611111111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1">
        <f t="shared" si="52"/>
        <v>42283.38413194444</v>
      </c>
      <c r="T547" s="11">
        <f t="shared" si="53"/>
        <v>42323.425798611112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11">
        <f t="shared" si="52"/>
        <v>42249.459664351853</v>
      </c>
      <c r="T548" s="11">
        <f t="shared" si="53"/>
        <v>42294.459664351853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1">
        <f t="shared" si="52"/>
        <v>42380.488009259258</v>
      </c>
      <c r="T549" s="11">
        <f t="shared" si="53"/>
        <v>42410.488009259258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11">
        <f t="shared" si="52"/>
        <v>42276.695</v>
      </c>
      <c r="T550" s="11">
        <f t="shared" si="53"/>
        <v>42306.695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11">
        <f t="shared" si="52"/>
        <v>42163.428495370368</v>
      </c>
      <c r="T551" s="11">
        <f t="shared" si="53"/>
        <v>42193.428495370368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11">
        <f t="shared" si="52"/>
        <v>42753.47042824074</v>
      </c>
      <c r="T552" s="11">
        <f t="shared" si="53"/>
        <v>42765.999999999993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1">
        <f t="shared" si="52"/>
        <v>42173.067407407405</v>
      </c>
      <c r="T553" s="11">
        <f t="shared" si="53"/>
        <v>42217.536805555552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1">
        <f t="shared" si="52"/>
        <v>42318.408518518518</v>
      </c>
      <c r="T554" s="11">
        <f t="shared" si="53"/>
        <v>42378.408518518518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11">
        <f t="shared" si="52"/>
        <v>41927.511469907404</v>
      </c>
      <c r="T555" s="11">
        <f t="shared" si="53"/>
        <v>41957.553136574068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1">
        <f t="shared" si="52"/>
        <v>41901.476527777777</v>
      </c>
      <c r="T556" s="11">
        <f t="shared" si="53"/>
        <v>41931.476527777777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1">
        <f t="shared" si="52"/>
        <v>42503.145173611112</v>
      </c>
      <c r="T557" s="11">
        <f t="shared" si="53"/>
        <v>42533.145173611112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11">
        <f t="shared" si="52"/>
        <v>42345.651817129627</v>
      </c>
      <c r="T558" s="11">
        <f t="shared" si="53"/>
        <v>42375.651817129627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11">
        <f t="shared" si="52"/>
        <v>42676.733831018515</v>
      </c>
      <c r="T559" s="11">
        <f t="shared" si="53"/>
        <v>42706.775497685179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1">
        <f t="shared" si="52"/>
        <v>42057.674826388888</v>
      </c>
      <c r="T560" s="11">
        <f t="shared" si="53"/>
        <v>42087.633159722223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11">
        <f t="shared" si="52"/>
        <v>42321.074768518512</v>
      </c>
      <c r="T561" s="11">
        <f t="shared" si="53"/>
        <v>42351.074768518512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11">
        <f t="shared" si="52"/>
        <v>41960.563020833331</v>
      </c>
      <c r="T562" s="11">
        <f t="shared" si="53"/>
        <v>41990.563020833331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11">
        <f t="shared" si="52"/>
        <v>42268.450381944444</v>
      </c>
      <c r="T563" s="11">
        <f t="shared" si="53"/>
        <v>42303.450381944444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1">
        <f t="shared" si="52"/>
        <v>42692.18072916667</v>
      </c>
      <c r="T564" s="11">
        <f t="shared" si="53"/>
        <v>42722.18072916667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11">
        <f t="shared" si="52"/>
        <v>42021.861655092587</v>
      </c>
      <c r="T565" s="11">
        <f t="shared" si="53"/>
        <v>42051.861655092587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11">
        <f t="shared" si="52"/>
        <v>42411.734664351847</v>
      </c>
      <c r="T566" s="11">
        <f t="shared" si="53"/>
        <v>42441.734664351847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1">
        <f t="shared" si="52"/>
        <v>42165.576956018522</v>
      </c>
      <c r="T567" s="11">
        <f t="shared" si="53"/>
        <v>42195.576956018522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11">
        <f t="shared" si="52"/>
        <v>42535.476076388884</v>
      </c>
      <c r="T568" s="11">
        <f t="shared" si="53"/>
        <v>42565.476076388884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1">
        <f t="shared" si="52"/>
        <v>41975.634189814817</v>
      </c>
      <c r="T569" s="11">
        <f t="shared" si="53"/>
        <v>42005.634189814817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11">
        <f t="shared" si="52"/>
        <v>42348.713229166664</v>
      </c>
      <c r="T570" s="11">
        <f t="shared" si="53"/>
        <v>42385.249999999993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11">
        <f t="shared" si="52"/>
        <v>42340.639027777775</v>
      </c>
      <c r="T571" s="11">
        <f t="shared" si="53"/>
        <v>42370.639027777775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11">
        <f t="shared" si="52"/>
        <v>42388.589918981481</v>
      </c>
      <c r="T572" s="11">
        <f t="shared" si="53"/>
        <v>42418.589918981481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11">
        <f t="shared" si="52"/>
        <v>42192.607905092591</v>
      </c>
      <c r="T573" s="11">
        <f t="shared" si="53"/>
        <v>42211.957638888889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1">
        <f t="shared" si="52"/>
        <v>42282.507962962954</v>
      </c>
      <c r="T574" s="11">
        <f t="shared" si="53"/>
        <v>42312.549629629626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1">
        <f t="shared" si="52"/>
        <v>41962.841793981475</v>
      </c>
      <c r="T575" s="11">
        <f t="shared" si="53"/>
        <v>42021.841666666667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11">
        <f t="shared" si="52"/>
        <v>42632.235034722216</v>
      </c>
      <c r="T576" s="11">
        <f t="shared" si="53"/>
        <v>42662.235034722216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11">
        <f t="shared" si="52"/>
        <v>42138.484293981477</v>
      </c>
      <c r="T577" s="11">
        <f t="shared" si="53"/>
        <v>42168.484293981477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11">
        <f t="shared" si="52"/>
        <v>42031.263333333329</v>
      </c>
      <c r="T578" s="11">
        <f t="shared" si="53"/>
        <v>42091.221666666665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>
        <f t="shared" ref="P579:P642" si="55">E579/L579</f>
        <v>10</v>
      </c>
      <c r="Q579" t="str">
        <f t="shared" ref="Q579:Q642" si="56">LEFT(N579,FIND("/",N579) - 1)</f>
        <v>technology</v>
      </c>
      <c r="R579" t="str">
        <f t="shared" ref="R579:R642" si="57">RIGHT(N579,LEN(N579) - FIND("/",N579))</f>
        <v>web</v>
      </c>
      <c r="S579" s="11">
        <f t="shared" ref="S579:S642" si="58">(((J579/60)/60)/24)+DATE(1970,1,1)+(-5/24)</f>
        <v>42450.380810185183</v>
      </c>
      <c r="T579" s="11">
        <f t="shared" ref="T579:T642" si="59">(((I579/60)/60)/24)+DATE(1970,1,1)+(-5/24)</f>
        <v>42510.380810185183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11">
        <f t="shared" si="58"/>
        <v>42230.370289351849</v>
      </c>
      <c r="T580" s="11">
        <f t="shared" si="59"/>
        <v>42254.370289351849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11">
        <f t="shared" si="58"/>
        <v>41968.643784722219</v>
      </c>
      <c r="T581" s="11">
        <f t="shared" si="59"/>
        <v>41998.643784722219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11">
        <f t="shared" si="58"/>
        <v>42605.699849537035</v>
      </c>
      <c r="T582" s="11">
        <f t="shared" si="59"/>
        <v>42635.699849537035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1">
        <f t="shared" si="58"/>
        <v>42187.804444444446</v>
      </c>
      <c r="T583" s="11">
        <f t="shared" si="59"/>
        <v>42217.804444444446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1">
        <f t="shared" si="58"/>
        <v>42055.531469907401</v>
      </c>
      <c r="T584" s="11">
        <f t="shared" si="59"/>
        <v>42078.541666666664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11">
        <f t="shared" si="58"/>
        <v>42052.730173611104</v>
      </c>
      <c r="T585" s="11">
        <f t="shared" si="59"/>
        <v>42082.688506944447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11">
        <f t="shared" si="58"/>
        <v>42049.508287037032</v>
      </c>
      <c r="T586" s="11">
        <f t="shared" si="59"/>
        <v>42079.466620370367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1">
        <f t="shared" si="58"/>
        <v>42283.182604166665</v>
      </c>
      <c r="T587" s="11">
        <f t="shared" si="59"/>
        <v>42338.791666666664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11">
        <f t="shared" si="58"/>
        <v>42020.645914351851</v>
      </c>
      <c r="T588" s="11">
        <f t="shared" si="59"/>
        <v>42050.645914351851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1">
        <f t="shared" si="58"/>
        <v>42080.548993055556</v>
      </c>
      <c r="T589" s="11">
        <f t="shared" si="59"/>
        <v>42110.548993055556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11">
        <f t="shared" si="58"/>
        <v>42631.56118055556</v>
      </c>
      <c r="T590" s="11">
        <f t="shared" si="59"/>
        <v>42691.602847222217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11">
        <f t="shared" si="58"/>
        <v>42178.406238425923</v>
      </c>
      <c r="T591" s="11">
        <f t="shared" si="59"/>
        <v>42193.406238425923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1">
        <f t="shared" si="58"/>
        <v>42377.34642361111</v>
      </c>
      <c r="T592" s="11">
        <f t="shared" si="59"/>
        <v>42408.334027777775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11">
        <f t="shared" si="58"/>
        <v>42177.334837962961</v>
      </c>
      <c r="T593" s="11">
        <f t="shared" si="59"/>
        <v>42207.334837962961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11">
        <f t="shared" si="58"/>
        <v>41946.023842592593</v>
      </c>
      <c r="T594" s="11">
        <f t="shared" si="59"/>
        <v>41976.023842592585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1">
        <f t="shared" si="58"/>
        <v>42070.469270833331</v>
      </c>
      <c r="T595" s="11">
        <f t="shared" si="59"/>
        <v>42100.427604166667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11">
        <f t="shared" si="58"/>
        <v>42446.571828703702</v>
      </c>
      <c r="T596" s="11">
        <f t="shared" si="59"/>
        <v>42476.571828703702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11">
        <f t="shared" si="58"/>
        <v>42082.861550925918</v>
      </c>
      <c r="T597" s="11">
        <f t="shared" si="59"/>
        <v>42127.861550925918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11">
        <f t="shared" si="58"/>
        <v>42646.688564814809</v>
      </c>
      <c r="T598" s="11">
        <f t="shared" si="59"/>
        <v>42676.688564814809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11">
        <f t="shared" si="58"/>
        <v>42545.496932870366</v>
      </c>
      <c r="T599" s="11">
        <f t="shared" si="59"/>
        <v>42582.458333333336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1">
        <f t="shared" si="58"/>
        <v>41947.793761574074</v>
      </c>
      <c r="T600" s="11">
        <f t="shared" si="59"/>
        <v>41977.793761574074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11">
        <f t="shared" si="58"/>
        <v>42047.604189814818</v>
      </c>
      <c r="T601" s="11">
        <f t="shared" si="59"/>
        <v>42071.427777777775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11">
        <f t="shared" si="58"/>
        <v>42073.589837962958</v>
      </c>
      <c r="T602" s="11">
        <f t="shared" si="59"/>
        <v>42133.589837962958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1">
        <f t="shared" si="58"/>
        <v>41969.64975694444</v>
      </c>
      <c r="T603" s="11">
        <f t="shared" si="59"/>
        <v>41999.64975694444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1">
        <f t="shared" si="58"/>
        <v>42143.585821759254</v>
      </c>
      <c r="T604" s="11">
        <f t="shared" si="59"/>
        <v>42173.585821759254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1">
        <f t="shared" si="58"/>
        <v>41835.430821759255</v>
      </c>
      <c r="T605" s="11">
        <f t="shared" si="59"/>
        <v>41865.430821759255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1">
        <f t="shared" si="58"/>
        <v>41848.827037037037</v>
      </c>
      <c r="T606" s="11">
        <f t="shared" si="59"/>
        <v>41878.827037037037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11">
        <f t="shared" si="58"/>
        <v>42194.14939814814</v>
      </c>
      <c r="T607" s="11">
        <f t="shared" si="59"/>
        <v>42239.14939814814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11">
        <f t="shared" si="58"/>
        <v>42102.442233796297</v>
      </c>
      <c r="T608" s="11">
        <f t="shared" si="59"/>
        <v>42148.416666666664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1">
        <f t="shared" si="58"/>
        <v>42300.617314814815</v>
      </c>
      <c r="T609" s="11">
        <f t="shared" si="59"/>
        <v>42330.65898148148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11">
        <f t="shared" si="58"/>
        <v>42140.712731481479</v>
      </c>
      <c r="T610" s="11">
        <f t="shared" si="59"/>
        <v>42170.712731481479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11">
        <f t="shared" si="58"/>
        <v>42306.825740740744</v>
      </c>
      <c r="T611" s="11">
        <f t="shared" si="59"/>
        <v>42336.867407407401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1">
        <f t="shared" si="58"/>
        <v>42086.622523148144</v>
      </c>
      <c r="T612" s="11">
        <f t="shared" si="59"/>
        <v>42116.622523148144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1">
        <f t="shared" si="58"/>
        <v>42328.352280092593</v>
      </c>
      <c r="T613" s="11">
        <f t="shared" si="59"/>
        <v>42388.352280092593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1">
        <f t="shared" si="58"/>
        <v>42584.823449074065</v>
      </c>
      <c r="T614" s="11">
        <f t="shared" si="59"/>
        <v>42614.823449074065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1">
        <f t="shared" si="58"/>
        <v>42247.288425925923</v>
      </c>
      <c r="T615" s="11">
        <f t="shared" si="59"/>
        <v>42277.999305555553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1">
        <f t="shared" si="58"/>
        <v>42514.853472222218</v>
      </c>
      <c r="T616" s="11">
        <f t="shared" si="59"/>
        <v>42544.853472222218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1">
        <f t="shared" si="58"/>
        <v>42241.913877314808</v>
      </c>
      <c r="T617" s="11">
        <f t="shared" si="59"/>
        <v>42271.913877314808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1">
        <f t="shared" si="58"/>
        <v>42761.167905092596</v>
      </c>
      <c r="T618" s="11">
        <f t="shared" si="59"/>
        <v>42791.167905092596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11">
        <f t="shared" si="58"/>
        <v>42087.134756944441</v>
      </c>
      <c r="T619" s="11">
        <f t="shared" si="59"/>
        <v>42132.134756944441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1">
        <f t="shared" si="58"/>
        <v>42317.60188657407</v>
      </c>
      <c r="T620" s="11">
        <f t="shared" si="59"/>
        <v>42347.60188657407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11">
        <f t="shared" si="58"/>
        <v>41908.442013888889</v>
      </c>
      <c r="T621" s="11">
        <f t="shared" si="59"/>
        <v>41968.483680555553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11">
        <f t="shared" si="58"/>
        <v>41831.508541666662</v>
      </c>
      <c r="T622" s="11">
        <f t="shared" si="59"/>
        <v>41876.508541666662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11">
        <f t="shared" si="58"/>
        <v>42528.779363425921</v>
      </c>
      <c r="T623" s="11">
        <f t="shared" si="59"/>
        <v>42558.779363425921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1">
        <f t="shared" si="58"/>
        <v>42532.566412037035</v>
      </c>
      <c r="T624" s="11">
        <f t="shared" si="59"/>
        <v>42552.566412037035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1">
        <f t="shared" si="58"/>
        <v>42121.800891203697</v>
      </c>
      <c r="T625" s="11">
        <f t="shared" si="59"/>
        <v>42151.800891203697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1">
        <f t="shared" si="58"/>
        <v>42108.78056712963</v>
      </c>
      <c r="T626" s="11">
        <f t="shared" si="59"/>
        <v>42138.78056712963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1">
        <f t="shared" si="58"/>
        <v>42790.687233796292</v>
      </c>
      <c r="T627" s="11">
        <f t="shared" si="59"/>
        <v>42820.645567129628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1">
        <f t="shared" si="58"/>
        <v>42198.351145833331</v>
      </c>
      <c r="T628" s="11">
        <f t="shared" si="59"/>
        <v>42231.348611111105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11">
        <f t="shared" si="58"/>
        <v>42384.098506944443</v>
      </c>
      <c r="T629" s="11">
        <f t="shared" si="59"/>
        <v>42443.749999999993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1">
        <f t="shared" si="58"/>
        <v>41803.484456018516</v>
      </c>
      <c r="T630" s="11">
        <f t="shared" si="59"/>
        <v>41833.484456018516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1">
        <f t="shared" si="58"/>
        <v>42474.429490740738</v>
      </c>
      <c r="T631" s="11">
        <f t="shared" si="59"/>
        <v>42504.429490740738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11">
        <f t="shared" si="58"/>
        <v>42223.411122685182</v>
      </c>
      <c r="T632" s="11">
        <f t="shared" si="59"/>
        <v>42253.006944444445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1">
        <f t="shared" si="58"/>
        <v>42489.563993055555</v>
      </c>
      <c r="T633" s="11">
        <f t="shared" si="59"/>
        <v>42518.563993055555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1">
        <f t="shared" si="58"/>
        <v>42303.450983796291</v>
      </c>
      <c r="T634" s="11">
        <f t="shared" si="59"/>
        <v>42333.492650462962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11">
        <f t="shared" si="58"/>
        <v>42507.090995370374</v>
      </c>
      <c r="T635" s="11">
        <f t="shared" si="59"/>
        <v>42538.749999999993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11">
        <f t="shared" si="58"/>
        <v>42031.720243055555</v>
      </c>
      <c r="T636" s="11">
        <f t="shared" si="59"/>
        <v>42061.720243055555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11">
        <f t="shared" si="58"/>
        <v>42075.883819444447</v>
      </c>
      <c r="T637" s="11">
        <f t="shared" si="59"/>
        <v>42105.883819444447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11">
        <f t="shared" si="58"/>
        <v>42131.247106481482</v>
      </c>
      <c r="T638" s="11">
        <f t="shared" si="59"/>
        <v>42161.240972222215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1">
        <f t="shared" si="58"/>
        <v>42762.75368055555</v>
      </c>
      <c r="T639" s="11">
        <f t="shared" si="59"/>
        <v>42791.75277777778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11">
        <f t="shared" si="58"/>
        <v>42759.384976851848</v>
      </c>
      <c r="T640" s="11">
        <f t="shared" si="59"/>
        <v>42819.343310185184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11">
        <f t="shared" si="58"/>
        <v>41865.374942129631</v>
      </c>
      <c r="T641" s="11">
        <f t="shared" si="59"/>
        <v>41925.374942129631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11">
        <f t="shared" si="58"/>
        <v>42683.21197916667</v>
      </c>
      <c r="T642" s="11">
        <f t="shared" si="59"/>
        <v>42698.749999999993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>
        <f t="shared" ref="P643:P706" si="61">E643/L643</f>
        <v>151.31746031746033</v>
      </c>
      <c r="Q643" t="str">
        <f t="shared" ref="Q643:Q706" si="62">LEFT(N643,FIND("/",N643) - 1)</f>
        <v>technology</v>
      </c>
      <c r="R643" t="str">
        <f t="shared" ref="R643:R706" si="63">RIGHT(N643,LEN(N643) - FIND("/",N643))</f>
        <v>wearables</v>
      </c>
      <c r="S643" s="11">
        <f t="shared" ref="S643:S706" si="64">(((J643/60)/60)/24)+DATE(1970,1,1)+(-5/24)</f>
        <v>42199.361666666664</v>
      </c>
      <c r="T643" s="11">
        <f t="shared" ref="T643:T706" si="65">(((I643/60)/60)/24)+DATE(1970,1,1)+(-5/24)</f>
        <v>42229.361666666664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1">
        <f t="shared" si="64"/>
        <v>42199.442986111106</v>
      </c>
      <c r="T644" s="11">
        <f t="shared" si="65"/>
        <v>42235.442986111106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1">
        <f t="shared" si="64"/>
        <v>42100.43373842592</v>
      </c>
      <c r="T645" s="11">
        <f t="shared" si="65"/>
        <v>42155.43373842592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1">
        <f t="shared" si="64"/>
        <v>41898.457627314812</v>
      </c>
      <c r="T646" s="11">
        <f t="shared" si="65"/>
        <v>41940.833333333328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1">
        <f t="shared" si="64"/>
        <v>42563.817986111106</v>
      </c>
      <c r="T647" s="11">
        <f t="shared" si="65"/>
        <v>42593.817986111106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1">
        <f t="shared" si="64"/>
        <v>41832.644293981481</v>
      </c>
      <c r="T648" s="11">
        <f t="shared" si="65"/>
        <v>41862.644293981481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1">
        <f t="shared" si="64"/>
        <v>42416.559594907405</v>
      </c>
      <c r="T649" s="11">
        <f t="shared" si="65"/>
        <v>42446.517928240741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1">
        <f t="shared" si="64"/>
        <v>41891.485046296293</v>
      </c>
      <c r="T650" s="11">
        <f t="shared" si="65"/>
        <v>41926.485046296293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1">
        <f t="shared" si="64"/>
        <v>41877.703854166662</v>
      </c>
      <c r="T651" s="11">
        <f t="shared" si="65"/>
        <v>41898.703854166662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1">
        <f t="shared" si="64"/>
        <v>41931.828518518516</v>
      </c>
      <c r="T652" s="11">
        <f t="shared" si="65"/>
        <v>41991.870185185187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1">
        <f t="shared" si="64"/>
        <v>41955.809155092589</v>
      </c>
      <c r="T653" s="11">
        <f t="shared" si="65"/>
        <v>41985.809155092589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1">
        <f t="shared" si="64"/>
        <v>42675.482060185182</v>
      </c>
      <c r="T654" s="11">
        <f t="shared" si="65"/>
        <v>42705.523726851847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1">
        <f t="shared" si="64"/>
        <v>42199.410185185181</v>
      </c>
      <c r="T655" s="11">
        <f t="shared" si="65"/>
        <v>42236.410185185181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1">
        <f t="shared" si="64"/>
        <v>42163.748993055553</v>
      </c>
      <c r="T656" s="11">
        <f t="shared" si="65"/>
        <v>42193.748993055553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1">
        <f t="shared" si="64"/>
        <v>42045.748981481483</v>
      </c>
      <c r="T657" s="11">
        <f t="shared" si="65"/>
        <v>42075.707314814812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1">
        <f t="shared" si="64"/>
        <v>42417.596284722218</v>
      </c>
      <c r="T658" s="11">
        <f t="shared" si="65"/>
        <v>42477.554618055547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1">
        <f t="shared" si="64"/>
        <v>42331.637407407405</v>
      </c>
      <c r="T659" s="11">
        <f t="shared" si="65"/>
        <v>42361.637407407405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1">
        <f t="shared" si="64"/>
        <v>42178.952418981477</v>
      </c>
      <c r="T660" s="11">
        <f t="shared" si="65"/>
        <v>42211.541666666664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1">
        <f t="shared" si="64"/>
        <v>42209.385358796295</v>
      </c>
      <c r="T661" s="11">
        <f t="shared" si="65"/>
        <v>42239.385358796295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1">
        <f t="shared" si="64"/>
        <v>41922.533321759256</v>
      </c>
      <c r="T662" s="11">
        <f t="shared" si="65"/>
        <v>41952.574988425928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1">
        <f t="shared" si="64"/>
        <v>42636.437025462961</v>
      </c>
      <c r="T663" s="11">
        <f t="shared" si="65"/>
        <v>42666.437025462961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11">
        <f t="shared" si="64"/>
        <v>41990.229710648149</v>
      </c>
      <c r="T664" s="11">
        <f t="shared" si="65"/>
        <v>42020.229710648149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11">
        <f t="shared" si="64"/>
        <v>42173.634907407402</v>
      </c>
      <c r="T665" s="11">
        <f t="shared" si="65"/>
        <v>42203.634907407402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1">
        <f t="shared" si="64"/>
        <v>42077.458043981482</v>
      </c>
      <c r="T666" s="11">
        <f t="shared" si="65"/>
        <v>42107.458043981482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1">
        <f t="shared" si="64"/>
        <v>42688.503020833326</v>
      </c>
      <c r="T667" s="11">
        <f t="shared" si="65"/>
        <v>42748.503020833326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11">
        <f t="shared" si="64"/>
        <v>41838.623819444445</v>
      </c>
      <c r="T668" s="11">
        <f t="shared" si="65"/>
        <v>41868.623819444445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1">
        <f t="shared" si="64"/>
        <v>42632.165081018517</v>
      </c>
      <c r="T669" s="11">
        <f t="shared" si="65"/>
        <v>42672.165081018517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1">
        <f t="shared" si="64"/>
        <v>42090.622939814813</v>
      </c>
      <c r="T670" s="11">
        <f t="shared" si="65"/>
        <v>42135.622939814813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1">
        <f t="shared" si="64"/>
        <v>42527.417337962957</v>
      </c>
      <c r="T671" s="11">
        <f t="shared" si="65"/>
        <v>42557.417337962957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1">
        <f t="shared" si="64"/>
        <v>42506.501388888886</v>
      </c>
      <c r="T672" s="11">
        <f t="shared" si="65"/>
        <v>42540.131944444445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1">
        <f t="shared" si="64"/>
        <v>41984.484398148146</v>
      </c>
      <c r="T673" s="11">
        <f t="shared" si="65"/>
        <v>42017.958333333336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1">
        <f t="shared" si="64"/>
        <v>41974.011157407404</v>
      </c>
      <c r="T674" s="11">
        <f t="shared" si="65"/>
        <v>42004.999305555553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1">
        <f t="shared" si="64"/>
        <v>41838.6321412037</v>
      </c>
      <c r="T675" s="11">
        <f t="shared" si="65"/>
        <v>41883.6321412037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11">
        <f t="shared" si="64"/>
        <v>41802.907719907402</v>
      </c>
      <c r="T676" s="11">
        <f t="shared" si="65"/>
        <v>41862.907719907402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1">
        <f t="shared" si="64"/>
        <v>41975.722268518519</v>
      </c>
      <c r="T677" s="11">
        <f t="shared" si="65"/>
        <v>42005.082638888889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1">
        <f t="shared" si="64"/>
        <v>42012.559965277782</v>
      </c>
      <c r="T678" s="11">
        <f t="shared" si="65"/>
        <v>42042.559965277782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1">
        <f t="shared" si="64"/>
        <v>42504.195543981477</v>
      </c>
      <c r="T679" s="11">
        <f t="shared" si="65"/>
        <v>42549.195543981477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1">
        <f t="shared" si="64"/>
        <v>42481.168263888881</v>
      </c>
      <c r="T680" s="11">
        <f t="shared" si="65"/>
        <v>42511.168263888881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1">
        <f t="shared" si="64"/>
        <v>42556.487372685187</v>
      </c>
      <c r="T681" s="11">
        <f t="shared" si="65"/>
        <v>42616.487372685187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1">
        <f t="shared" si="64"/>
        <v>41864.293182870366</v>
      </c>
      <c r="T682" s="11">
        <f t="shared" si="65"/>
        <v>41899.293182870366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11">
        <f t="shared" si="64"/>
        <v>42639.597268518519</v>
      </c>
      <c r="T683" s="11">
        <f t="shared" si="65"/>
        <v>42669.597268518519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1">
        <f t="shared" si="64"/>
        <v>42778.556967592587</v>
      </c>
      <c r="T684" s="11">
        <f t="shared" si="65"/>
        <v>42808.51530092593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1">
        <f t="shared" si="64"/>
        <v>42634.691712962966</v>
      </c>
      <c r="T685" s="11">
        <f t="shared" si="65"/>
        <v>42674.691712962966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1">
        <f t="shared" si="64"/>
        <v>41809.26494212963</v>
      </c>
      <c r="T686" s="11">
        <f t="shared" si="65"/>
        <v>41844.916666666664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11">
        <f t="shared" si="64"/>
        <v>41971.658240740733</v>
      </c>
      <c r="T687" s="11">
        <f t="shared" si="65"/>
        <v>42016.658240740733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1">
        <f t="shared" si="64"/>
        <v>42189.464930555558</v>
      </c>
      <c r="T688" s="11">
        <f t="shared" si="65"/>
        <v>42219.464930555558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1">
        <f t="shared" si="64"/>
        <v>42711.542280092595</v>
      </c>
      <c r="T689" s="11">
        <f t="shared" si="65"/>
        <v>42771.542280092595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1">
        <f t="shared" si="64"/>
        <v>42261.896446759252</v>
      </c>
      <c r="T690" s="11">
        <f t="shared" si="65"/>
        <v>42291.896446759252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1">
        <f t="shared" si="64"/>
        <v>42675.459456018514</v>
      </c>
      <c r="T691" s="11">
        <f t="shared" si="65"/>
        <v>42711.999305555553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1">
        <f t="shared" si="64"/>
        <v>42579.426400462959</v>
      </c>
      <c r="T692" s="11">
        <f t="shared" si="65"/>
        <v>42622.041666666664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11">
        <f t="shared" si="64"/>
        <v>42157.819976851846</v>
      </c>
      <c r="T693" s="11">
        <f t="shared" si="65"/>
        <v>42185.819976851846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1">
        <f t="shared" si="64"/>
        <v>42696.167395833334</v>
      </c>
      <c r="T694" s="11">
        <f t="shared" si="65"/>
        <v>42726.167395833334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1">
        <f t="shared" si="64"/>
        <v>42094.599849537037</v>
      </c>
      <c r="T695" s="11">
        <f t="shared" si="65"/>
        <v>42124.599849537037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1">
        <f t="shared" si="64"/>
        <v>42737.455543981479</v>
      </c>
      <c r="T696" s="11">
        <f t="shared" si="65"/>
        <v>42767.455543981479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1">
        <f t="shared" si="64"/>
        <v>41913.312731481477</v>
      </c>
      <c r="T697" s="11">
        <f t="shared" si="65"/>
        <v>41943.312731481477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11">
        <f t="shared" si="64"/>
        <v>41815.718773148146</v>
      </c>
      <c r="T698" s="11">
        <f t="shared" si="65"/>
        <v>41845.718773148146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1">
        <f t="shared" si="64"/>
        <v>42388.314687500002</v>
      </c>
      <c r="T699" s="11">
        <f t="shared" si="65"/>
        <v>42403.314687500002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1">
        <f t="shared" si="64"/>
        <v>41866.72274305555</v>
      </c>
      <c r="T700" s="11">
        <f t="shared" si="65"/>
        <v>41899.875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1">
        <f t="shared" si="64"/>
        <v>41563.277175925927</v>
      </c>
      <c r="T701" s="11">
        <f t="shared" si="65"/>
        <v>41600.458333333328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11">
        <f t="shared" si="64"/>
        <v>42715.480104166665</v>
      </c>
      <c r="T702" s="11">
        <f t="shared" si="65"/>
        <v>42745.480104166665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1">
        <f t="shared" si="64"/>
        <v>41813.454629629625</v>
      </c>
      <c r="T703" s="11">
        <f t="shared" si="65"/>
        <v>41843.454629629625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1">
        <f t="shared" si="64"/>
        <v>42668.518368055556</v>
      </c>
      <c r="T704" s="11">
        <f t="shared" si="65"/>
        <v>42698.560034722213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1">
        <f t="shared" si="64"/>
        <v>42711.742465277777</v>
      </c>
      <c r="T705" s="11">
        <f t="shared" si="65"/>
        <v>42766.772222222215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1">
        <f t="shared" si="64"/>
        <v>42725.984583333331</v>
      </c>
      <c r="T706" s="11">
        <f t="shared" si="65"/>
        <v>42785.984583333331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>
        <f t="shared" ref="P707:P770" si="67">E707/L707</f>
        <v>195.4</v>
      </c>
      <c r="Q707" t="str">
        <f t="shared" ref="Q707:Q770" si="68">LEFT(N707,FIND("/",N707) - 1)</f>
        <v>technology</v>
      </c>
      <c r="R707" t="str">
        <f t="shared" ref="R707:R770" si="69">RIGHT(N707,LEN(N707) - FIND("/",N707))</f>
        <v>wearables</v>
      </c>
      <c r="S707" s="11">
        <f t="shared" ref="S707:S770" si="70">(((J707/60)/60)/24)+DATE(1970,1,1)+(-5/24)</f>
        <v>42726.283310185179</v>
      </c>
      <c r="T707" s="11">
        <f t="shared" ref="T707:T770" si="71">(((I707/60)/60)/24)+DATE(1970,1,1)+(-5/24)</f>
        <v>42756.283310185179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1">
        <f t="shared" si="70"/>
        <v>42676.786840277775</v>
      </c>
      <c r="T708" s="11">
        <f t="shared" si="71"/>
        <v>42718.568749999999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1">
        <f t="shared" si="70"/>
        <v>42696.45517361111</v>
      </c>
      <c r="T709" s="11">
        <f t="shared" si="71"/>
        <v>42736.45517361111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1">
        <f t="shared" si="70"/>
        <v>41835.372685185182</v>
      </c>
      <c r="T710" s="11">
        <f t="shared" si="71"/>
        <v>41895.372685185182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11">
        <f t="shared" si="70"/>
        <v>41947.832858796297</v>
      </c>
      <c r="T711" s="11">
        <f t="shared" si="71"/>
        <v>41977.832858796297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1">
        <f t="shared" si="70"/>
        <v>41837.776643518519</v>
      </c>
      <c r="T712" s="11">
        <f t="shared" si="71"/>
        <v>41870.822222222218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1">
        <f t="shared" si="70"/>
        <v>42678.250787037039</v>
      </c>
      <c r="T713" s="11">
        <f t="shared" si="71"/>
        <v>42718.292453703696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1">
        <f t="shared" si="70"/>
        <v>42384.472592592596</v>
      </c>
      <c r="T714" s="11">
        <f t="shared" si="71"/>
        <v>42414.472592592596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11">
        <f t="shared" si="70"/>
        <v>42496.320972222216</v>
      </c>
      <c r="T715" s="11">
        <f t="shared" si="71"/>
        <v>42526.320972222216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1">
        <f t="shared" si="70"/>
        <v>42734.579652777778</v>
      </c>
      <c r="T716" s="11">
        <f t="shared" si="71"/>
        <v>42794.579652777778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1">
        <f t="shared" si="70"/>
        <v>42272.8824074074</v>
      </c>
      <c r="T717" s="11">
        <f t="shared" si="71"/>
        <v>42312.924074074072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1">
        <f t="shared" si="70"/>
        <v>41940.450312499997</v>
      </c>
      <c r="T718" s="11">
        <f t="shared" si="71"/>
        <v>41973.791666666664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1">
        <f t="shared" si="70"/>
        <v>41857.645856481482</v>
      </c>
      <c r="T719" s="11">
        <f t="shared" si="71"/>
        <v>41887.645856481482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11">
        <f t="shared" si="70"/>
        <v>42752.637118055551</v>
      </c>
      <c r="T720" s="11">
        <f t="shared" si="71"/>
        <v>42784.040972222218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1">
        <f t="shared" si="70"/>
        <v>42408.83189814815</v>
      </c>
      <c r="T721" s="11">
        <f t="shared" si="71"/>
        <v>42422.83189814815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1">
        <f t="shared" si="70"/>
        <v>40909.440868055557</v>
      </c>
      <c r="T722" s="11">
        <f t="shared" si="71"/>
        <v>40937.440868055557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1">
        <f t="shared" si="70"/>
        <v>41807.363506944443</v>
      </c>
      <c r="T723" s="11">
        <f t="shared" si="71"/>
        <v>41852.363506944443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1">
        <f t="shared" si="70"/>
        <v>40977.596967592588</v>
      </c>
      <c r="T724" s="11">
        <f t="shared" si="71"/>
        <v>41007.555300925924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1">
        <f t="shared" si="70"/>
        <v>42184.608206018522</v>
      </c>
      <c r="T725" s="11">
        <f t="shared" si="71"/>
        <v>42214.957638888889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1">
        <f t="shared" si="70"/>
        <v>40694.430127314808</v>
      </c>
      <c r="T726" s="11">
        <f t="shared" si="71"/>
        <v>40724.430127314808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1">
        <f t="shared" si="70"/>
        <v>42321.417962962958</v>
      </c>
      <c r="T727" s="11">
        <f t="shared" si="71"/>
        <v>42351.417962962958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1">
        <f t="shared" si="70"/>
        <v>41345.834340277775</v>
      </c>
      <c r="T728" s="11">
        <f t="shared" si="71"/>
        <v>41375.834340277775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1">
        <f t="shared" si="70"/>
        <v>41246.811909722215</v>
      </c>
      <c r="T729" s="11">
        <f t="shared" si="71"/>
        <v>41288.680555555555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1">
        <f t="shared" si="70"/>
        <v>40731.629131944443</v>
      </c>
      <c r="T730" s="11">
        <f t="shared" si="71"/>
        <v>40776.629131944443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1">
        <f t="shared" si="70"/>
        <v>41110.97755787037</v>
      </c>
      <c r="T731" s="11">
        <f t="shared" si="71"/>
        <v>41170.97755787037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1">
        <f t="shared" si="70"/>
        <v>40854.536932870367</v>
      </c>
      <c r="T732" s="11">
        <f t="shared" si="71"/>
        <v>40884.536932870367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1">
        <f t="shared" si="70"/>
        <v>40879.587349537032</v>
      </c>
      <c r="T733" s="11">
        <f t="shared" si="71"/>
        <v>40930.041666666664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1">
        <f t="shared" si="70"/>
        <v>41486.21598379629</v>
      </c>
      <c r="T734" s="11">
        <f t="shared" si="71"/>
        <v>41546.21598379629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1">
        <f t="shared" si="70"/>
        <v>41598.211712962962</v>
      </c>
      <c r="T735" s="11">
        <f t="shared" si="71"/>
        <v>41628.211712962962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1">
        <f t="shared" si="70"/>
        <v>42101.956249999996</v>
      </c>
      <c r="T736" s="11">
        <f t="shared" si="71"/>
        <v>42132.999999999993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1">
        <f t="shared" si="70"/>
        <v>41945.821134259255</v>
      </c>
      <c r="T737" s="11">
        <f t="shared" si="71"/>
        <v>41976.818749999999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1">
        <f t="shared" si="70"/>
        <v>41579.525925925926</v>
      </c>
      <c r="T738" s="11">
        <f t="shared" si="71"/>
        <v>41598.999305555553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1">
        <f t="shared" si="70"/>
        <v>41667.066979166666</v>
      </c>
      <c r="T739" s="11">
        <f t="shared" si="71"/>
        <v>41684.625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1">
        <f t="shared" si="70"/>
        <v>41943.395763888882</v>
      </c>
      <c r="T740" s="11">
        <f t="shared" si="71"/>
        <v>41973.999305555553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1">
        <f t="shared" si="70"/>
        <v>41829.294317129628</v>
      </c>
      <c r="T741" s="11">
        <f t="shared" si="71"/>
        <v>41862.294317129628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1">
        <f t="shared" si="70"/>
        <v>42161.93844907407</v>
      </c>
      <c r="T742" s="11">
        <f t="shared" si="71"/>
        <v>42175.93844907407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1">
        <f t="shared" si="70"/>
        <v>41401.439884259256</v>
      </c>
      <c r="T743" s="11">
        <f t="shared" si="71"/>
        <v>41436.439884259256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1">
        <f t="shared" si="70"/>
        <v>41689.709629629629</v>
      </c>
      <c r="T744" s="11">
        <f t="shared" si="71"/>
        <v>41719.667962962958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1">
        <f t="shared" si="70"/>
        <v>40990.500983796293</v>
      </c>
      <c r="T745" s="11">
        <f t="shared" si="71"/>
        <v>41015.666666666664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1">
        <f t="shared" si="70"/>
        <v>41226.748877314814</v>
      </c>
      <c r="T746" s="11">
        <f t="shared" si="71"/>
        <v>41256.748877314814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1">
        <f t="shared" si="70"/>
        <v>41367.363946759258</v>
      </c>
      <c r="T747" s="11">
        <f t="shared" si="71"/>
        <v>41397.363946759258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1">
        <f t="shared" si="70"/>
        <v>41156.834594907406</v>
      </c>
      <c r="T748" s="11">
        <f t="shared" si="71"/>
        <v>41174.957638888889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1">
        <f t="shared" si="70"/>
        <v>41988.340497685182</v>
      </c>
      <c r="T749" s="11">
        <f t="shared" si="71"/>
        <v>42019.245833333327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1">
        <f t="shared" si="70"/>
        <v>41831.638495370367</v>
      </c>
      <c r="T750" s="11">
        <f t="shared" si="71"/>
        <v>41861.638495370367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1">
        <f t="shared" si="70"/>
        <v>42733.732986111114</v>
      </c>
      <c r="T751" s="11">
        <f t="shared" si="71"/>
        <v>42763.732986111114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1">
        <f t="shared" si="70"/>
        <v>41299.669814814813</v>
      </c>
      <c r="T752" s="11">
        <f t="shared" si="71"/>
        <v>41329.669814814813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1">
        <f t="shared" si="70"/>
        <v>40713.422164351847</v>
      </c>
      <c r="T753" s="11">
        <f t="shared" si="71"/>
        <v>40759.422164351847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1">
        <f t="shared" si="70"/>
        <v>42639.213159722225</v>
      </c>
      <c r="T754" s="11">
        <f t="shared" si="71"/>
        <v>42659.249999999993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1">
        <f t="shared" si="70"/>
        <v>42019.381840277776</v>
      </c>
      <c r="T755" s="11">
        <f t="shared" si="71"/>
        <v>42049.381840277776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1">
        <f t="shared" si="70"/>
        <v>41249.54075231481</v>
      </c>
      <c r="T756" s="11">
        <f t="shared" si="71"/>
        <v>41279.54075231481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1">
        <f t="shared" si="70"/>
        <v>41383.396724537037</v>
      </c>
      <c r="T757" s="11">
        <f t="shared" si="71"/>
        <v>41413.820138888885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1">
        <f t="shared" si="70"/>
        <v>40590.558553240735</v>
      </c>
      <c r="T758" s="11">
        <f t="shared" si="71"/>
        <v>40651.516886574071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1">
        <f t="shared" si="70"/>
        <v>41234.846226851849</v>
      </c>
      <c r="T759" s="11">
        <f t="shared" si="71"/>
        <v>41248.846226851849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1">
        <f t="shared" si="70"/>
        <v>40429.628101851849</v>
      </c>
      <c r="T760" s="11">
        <f t="shared" si="71"/>
        <v>40459.628101851849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1">
        <f t="shared" si="70"/>
        <v>41789.121979166666</v>
      </c>
      <c r="T761" s="11">
        <f t="shared" si="71"/>
        <v>41829.121979166666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1">
        <f t="shared" si="70"/>
        <v>42670.555706018517</v>
      </c>
      <c r="T762" s="11">
        <f t="shared" si="71"/>
        <v>42700.597372685181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1">
        <f t="shared" si="70"/>
        <v>41642.543124999997</v>
      </c>
      <c r="T763" s="11">
        <f t="shared" si="71"/>
        <v>41672.543124999997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1">
        <f t="shared" si="70"/>
        <v>42690.65011574074</v>
      </c>
      <c r="T764" s="11">
        <f t="shared" si="71"/>
        <v>42708.041666666664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11">
        <f t="shared" si="70"/>
        <v>41471.238518518512</v>
      </c>
      <c r="T765" s="11">
        <f t="shared" si="71"/>
        <v>41501.238518518512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1">
        <f t="shared" si="70"/>
        <v>42226.964826388888</v>
      </c>
      <c r="T766" s="11">
        <f t="shared" si="71"/>
        <v>42256.964826388888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1">
        <f t="shared" si="70"/>
        <v>41901.334305555552</v>
      </c>
      <c r="T767" s="11">
        <f t="shared" si="71"/>
        <v>41931.334305555552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1">
        <f t="shared" si="70"/>
        <v>42021.57503472222</v>
      </c>
      <c r="T768" s="11">
        <f t="shared" si="71"/>
        <v>42051.57503472222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11">
        <f t="shared" si="70"/>
        <v>42114.935300925928</v>
      </c>
      <c r="T769" s="11">
        <f t="shared" si="71"/>
        <v>42144.935300925928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1">
        <f t="shared" si="70"/>
        <v>41593.998726851853</v>
      </c>
      <c r="T770" s="11">
        <f t="shared" si="71"/>
        <v>41623.998726851853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>
        <f t="shared" ref="P771:P834" si="73">E771/L771</f>
        <v>31.846153846153847</v>
      </c>
      <c r="Q771" t="str">
        <f t="shared" ref="Q771:Q834" si="74">LEFT(N771,FIND("/",N771) - 1)</f>
        <v>publishing</v>
      </c>
      <c r="R771" t="str">
        <f t="shared" ref="R771:R834" si="75">RIGHT(N771,LEN(N771) - FIND("/",N771))</f>
        <v>fiction</v>
      </c>
      <c r="S771" s="11">
        <f t="shared" ref="S771:S834" si="76">(((J771/60)/60)/24)+DATE(1970,1,1)+(-5/24)</f>
        <v>41604.788124999999</v>
      </c>
      <c r="T771" s="11">
        <f t="shared" ref="T771:T834" si="77">(((I771/60)/60)/24)+DATE(1970,1,1)+(-5/24)</f>
        <v>41634.788124999999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1">
        <f t="shared" si="76"/>
        <v>41289.791307870371</v>
      </c>
      <c r="T772" s="11">
        <f t="shared" si="77"/>
        <v>41329.791307870371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11">
        <f t="shared" si="76"/>
        <v>42349.615763888891</v>
      </c>
      <c r="T773" s="11">
        <f t="shared" si="77"/>
        <v>42399.615763888891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11">
        <f t="shared" si="76"/>
        <v>40067.848599537036</v>
      </c>
      <c r="T774" s="11">
        <f t="shared" si="77"/>
        <v>40117.957638888889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11">
        <f t="shared" si="76"/>
        <v>42100.527604166658</v>
      </c>
      <c r="T775" s="11">
        <f t="shared" si="77"/>
        <v>42134.750694444439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11">
        <f t="shared" si="76"/>
        <v>41663.571967592587</v>
      </c>
      <c r="T776" s="11">
        <f t="shared" si="77"/>
        <v>41693.571967592587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11">
        <f t="shared" si="76"/>
        <v>40862.851793981477</v>
      </c>
      <c r="T777" s="11">
        <f t="shared" si="77"/>
        <v>40892.851793981477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1">
        <f t="shared" si="76"/>
        <v>42250.477372685178</v>
      </c>
      <c r="T778" s="11">
        <f t="shared" si="77"/>
        <v>42287.999999999993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11">
        <f t="shared" si="76"/>
        <v>41456.772881944438</v>
      </c>
      <c r="T779" s="11">
        <f t="shared" si="77"/>
        <v>41486.772881944438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11">
        <f t="shared" si="76"/>
        <v>41729.493981481479</v>
      </c>
      <c r="T780" s="11">
        <f t="shared" si="77"/>
        <v>41759.493981481479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1">
        <f t="shared" si="76"/>
        <v>40436.475752314815</v>
      </c>
      <c r="T781" s="11">
        <f t="shared" si="77"/>
        <v>40465.958333333328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1">
        <f t="shared" si="76"/>
        <v>40636.465567129628</v>
      </c>
      <c r="T782" s="11">
        <f t="shared" si="77"/>
        <v>40666.465567129628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1">
        <f t="shared" si="76"/>
        <v>41402.792523148149</v>
      </c>
      <c r="T783" s="11">
        <f t="shared" si="77"/>
        <v>41432.792523148149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11">
        <f t="shared" si="76"/>
        <v>41116.549791666665</v>
      </c>
      <c r="T784" s="11">
        <f t="shared" si="77"/>
        <v>41146.549791666665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1">
        <f t="shared" si="76"/>
        <v>40987.565381944441</v>
      </c>
      <c r="T785" s="11">
        <f t="shared" si="77"/>
        <v>41026.708333333328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11">
        <f t="shared" si="76"/>
        <v>41674.941192129627</v>
      </c>
      <c r="T786" s="11">
        <f t="shared" si="77"/>
        <v>41714.899525462963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1">
        <f t="shared" si="76"/>
        <v>41303.385590277772</v>
      </c>
      <c r="T787" s="11">
        <f t="shared" si="77"/>
        <v>41333.385590277772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1">
        <f t="shared" si="76"/>
        <v>40982.847615740735</v>
      </c>
      <c r="T788" s="11">
        <f t="shared" si="77"/>
        <v>41040.44930555555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1">
        <f t="shared" si="76"/>
        <v>41549.419282407405</v>
      </c>
      <c r="T789" s="11">
        <f t="shared" si="77"/>
        <v>41579.419282407405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1">
        <f t="shared" si="76"/>
        <v>41058.798472222217</v>
      </c>
      <c r="T790" s="11">
        <f t="shared" si="77"/>
        <v>41096.957638888889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1">
        <f t="shared" si="76"/>
        <v>41276.977777777778</v>
      </c>
      <c r="T791" s="11">
        <f t="shared" si="77"/>
        <v>41295.124305555553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1">
        <f t="shared" si="76"/>
        <v>41275.839571759258</v>
      </c>
      <c r="T792" s="11">
        <f t="shared" si="77"/>
        <v>41305.839571759258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11">
        <f t="shared" si="76"/>
        <v>41557.572291666664</v>
      </c>
      <c r="T793" s="11">
        <f t="shared" si="77"/>
        <v>41591.040972222218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1">
        <f t="shared" si="76"/>
        <v>41555.665312500001</v>
      </c>
      <c r="T794" s="11">
        <f t="shared" si="77"/>
        <v>41585.706979166665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1">
        <f t="shared" si="76"/>
        <v>41442.532916666663</v>
      </c>
      <c r="T795" s="11">
        <f t="shared" si="77"/>
        <v>41457.999305555553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1">
        <f t="shared" si="76"/>
        <v>40735.906678240739</v>
      </c>
      <c r="T796" s="11">
        <f t="shared" si="77"/>
        <v>40791.504166666666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1">
        <f t="shared" si="76"/>
        <v>40963.404699074068</v>
      </c>
      <c r="T797" s="11">
        <f t="shared" si="77"/>
        <v>41005.999305555553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1">
        <f t="shared" si="76"/>
        <v>41502.674594907403</v>
      </c>
      <c r="T798" s="11">
        <f t="shared" si="77"/>
        <v>41532.673611111109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1">
        <f t="shared" si="76"/>
        <v>40996.785740740735</v>
      </c>
      <c r="T799" s="11">
        <f t="shared" si="77"/>
        <v>41027.958333333328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1">
        <f t="shared" si="76"/>
        <v>41882.381793981483</v>
      </c>
      <c r="T800" s="11">
        <f t="shared" si="77"/>
        <v>41912.381793981483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1">
        <f t="shared" si="76"/>
        <v>40996.458865740737</v>
      </c>
      <c r="T801" s="11">
        <f t="shared" si="77"/>
        <v>41026.458865740737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11">
        <f t="shared" si="76"/>
        <v>41863.225162037037</v>
      </c>
      <c r="T802" s="11">
        <f t="shared" si="77"/>
        <v>41893.225162037037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1">
        <f t="shared" si="76"/>
        <v>40695.587037037032</v>
      </c>
      <c r="T803" s="11">
        <f t="shared" si="77"/>
        <v>40725.587037037032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1">
        <f t="shared" si="76"/>
        <v>41122.813935185186</v>
      </c>
      <c r="T804" s="11">
        <f t="shared" si="77"/>
        <v>41168.961805555555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1">
        <f t="shared" si="76"/>
        <v>40665.741643518515</v>
      </c>
      <c r="T805" s="11">
        <f t="shared" si="77"/>
        <v>40691.833333333328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1">
        <f t="shared" si="76"/>
        <v>40729.897291666668</v>
      </c>
      <c r="T806" s="11">
        <f t="shared" si="77"/>
        <v>40746.957638888889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1">
        <f t="shared" si="76"/>
        <v>40690.614722222221</v>
      </c>
      <c r="T807" s="11">
        <f t="shared" si="77"/>
        <v>40740.75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1">
        <f t="shared" si="76"/>
        <v>40763.483090277776</v>
      </c>
      <c r="T808" s="11">
        <f t="shared" si="77"/>
        <v>40793.483090277776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1">
        <f t="shared" si="76"/>
        <v>42759.420266203706</v>
      </c>
      <c r="T809" s="11">
        <f t="shared" si="77"/>
        <v>42794.874999999993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1">
        <f t="shared" si="76"/>
        <v>41961.892199074071</v>
      </c>
      <c r="T810" s="11">
        <f t="shared" si="77"/>
        <v>41994.999305555553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1">
        <f t="shared" si="76"/>
        <v>41628.625347222223</v>
      </c>
      <c r="T811" s="11">
        <f t="shared" si="77"/>
        <v>41658.625347222223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1">
        <f t="shared" si="76"/>
        <v>41122.847939814812</v>
      </c>
      <c r="T812" s="11">
        <f t="shared" si="77"/>
        <v>41152.847939814812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1">
        <f t="shared" si="76"/>
        <v>41443.435208333329</v>
      </c>
      <c r="T813" s="11">
        <f t="shared" si="77"/>
        <v>41465.494444444441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1">
        <f t="shared" si="76"/>
        <v>41281.809629629628</v>
      </c>
      <c r="T814" s="11">
        <f t="shared" si="77"/>
        <v>41334.373611111107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1">
        <f t="shared" si="76"/>
        <v>41080.751909722218</v>
      </c>
      <c r="T815" s="11">
        <f t="shared" si="77"/>
        <v>41110.751909722218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1">
        <f t="shared" si="76"/>
        <v>40679.534733796296</v>
      </c>
      <c r="T816" s="11">
        <f t="shared" si="77"/>
        <v>40694.544444444444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1">
        <f t="shared" si="76"/>
        <v>41914.70952546296</v>
      </c>
      <c r="T817" s="11">
        <f t="shared" si="77"/>
        <v>41944.70952546296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11">
        <f t="shared" si="76"/>
        <v>41341.662534722222</v>
      </c>
      <c r="T818" s="11">
        <f t="shared" si="77"/>
        <v>41373.0625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1">
        <f t="shared" si="76"/>
        <v>40925.391331018516</v>
      </c>
      <c r="T819" s="11">
        <f t="shared" si="77"/>
        <v>40978.999305555553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1">
        <f t="shared" si="76"/>
        <v>41120.67454861111</v>
      </c>
      <c r="T820" s="11">
        <f t="shared" si="77"/>
        <v>41128.500694444439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1">
        <f t="shared" si="76"/>
        <v>41619.789976851847</v>
      </c>
      <c r="T821" s="11">
        <f t="shared" si="77"/>
        <v>41628.988888888889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1">
        <f t="shared" si="76"/>
        <v>41768.633587962962</v>
      </c>
      <c r="T822" s="11">
        <f t="shared" si="77"/>
        <v>41799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1">
        <f t="shared" si="76"/>
        <v>42093.71371527778</v>
      </c>
      <c r="T823" s="11">
        <f t="shared" si="77"/>
        <v>42127.959027777775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1">
        <f t="shared" si="76"/>
        <v>41157.739004629628</v>
      </c>
      <c r="T824" s="11">
        <f t="shared" si="77"/>
        <v>41187.739004629628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1">
        <f t="shared" si="76"/>
        <v>42055.764490740738</v>
      </c>
      <c r="T825" s="11">
        <f t="shared" si="77"/>
        <v>42085.722824074073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1">
        <f t="shared" si="76"/>
        <v>40250.033773148149</v>
      </c>
      <c r="T826" s="11">
        <f t="shared" si="77"/>
        <v>40286.082638888889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1">
        <f t="shared" si="76"/>
        <v>41186.098194444443</v>
      </c>
      <c r="T827" s="11">
        <f t="shared" si="77"/>
        <v>41211.098194444443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1">
        <f t="shared" si="76"/>
        <v>40972.830208333333</v>
      </c>
      <c r="T828" s="11">
        <f t="shared" si="77"/>
        <v>40993.788541666661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1">
        <f t="shared" si="76"/>
        <v>40927.265127314815</v>
      </c>
      <c r="T829" s="11">
        <f t="shared" si="77"/>
        <v>40953.617361111108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1">
        <f t="shared" si="76"/>
        <v>41072.84238425926</v>
      </c>
      <c r="T830" s="11">
        <f t="shared" si="77"/>
        <v>41085.474999999999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11">
        <f t="shared" si="76"/>
        <v>42504.593055555553</v>
      </c>
      <c r="T831" s="11">
        <f t="shared" si="77"/>
        <v>42564.593055555553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11">
        <f t="shared" si="76"/>
        <v>41325.317418981482</v>
      </c>
      <c r="T832" s="11">
        <f t="shared" si="77"/>
        <v>41355.27575231481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11">
        <f t="shared" si="76"/>
        <v>40996.438587962963</v>
      </c>
      <c r="T833" s="11">
        <f t="shared" si="77"/>
        <v>41026.438587962963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1">
        <f t="shared" si="76"/>
        <v>40869.466840277775</v>
      </c>
      <c r="T834" s="11">
        <f t="shared" si="77"/>
        <v>40929.134027777778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>
        <f t="shared" ref="P835:P898" si="79">E835/L835</f>
        <v>148.78048780487805</v>
      </c>
      <c r="Q835" t="str">
        <f t="shared" ref="Q835:Q898" si="80">LEFT(N835,FIND("/",N835) - 1)</f>
        <v>music</v>
      </c>
      <c r="R835" t="str">
        <f t="shared" ref="R835:R898" si="81">RIGHT(N835,LEN(N835) - FIND("/",N835))</f>
        <v>rock</v>
      </c>
      <c r="S835" s="11">
        <f t="shared" ref="S835:S898" si="82">(((J835/60)/60)/24)+DATE(1970,1,1)+(-5/24)</f>
        <v>41718.669849537036</v>
      </c>
      <c r="T835" s="11">
        <f t="shared" ref="T835:T898" si="83">(((I835/60)/60)/24)+DATE(1970,1,1)+(-5/24)</f>
        <v>41748.669849537036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11">
        <f t="shared" si="82"/>
        <v>41422.614490740736</v>
      </c>
      <c r="T836" s="11">
        <f t="shared" si="83"/>
        <v>41455.957638888889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11">
        <f t="shared" si="82"/>
        <v>41005.249513888884</v>
      </c>
      <c r="T837" s="11">
        <f t="shared" si="83"/>
        <v>41047.916666666664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1">
        <f t="shared" si="82"/>
        <v>41523.848587962959</v>
      </c>
      <c r="T838" s="11">
        <f t="shared" si="83"/>
        <v>41553.848587962959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1">
        <f t="shared" si="82"/>
        <v>41730.79006944444</v>
      </c>
      <c r="T839" s="11">
        <f t="shared" si="83"/>
        <v>41760.79006944444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1">
        <f t="shared" si="82"/>
        <v>40895.689641203702</v>
      </c>
      <c r="T840" s="11">
        <f t="shared" si="83"/>
        <v>40925.689641203702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1">
        <f t="shared" si="82"/>
        <v>41144.555046296293</v>
      </c>
      <c r="T841" s="11">
        <f t="shared" si="83"/>
        <v>41174.555046296293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1">
        <f t="shared" si="82"/>
        <v>42607.018368055556</v>
      </c>
      <c r="T842" s="11">
        <f t="shared" si="83"/>
        <v>42637.018368055556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1">
        <f t="shared" si="82"/>
        <v>41923.63035879629</v>
      </c>
      <c r="T843" s="11">
        <f t="shared" si="83"/>
        <v>41953.672025462954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1">
        <f t="shared" si="82"/>
        <v>41526.384062500001</v>
      </c>
      <c r="T844" s="11">
        <f t="shared" si="83"/>
        <v>41560.957638888889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1">
        <f t="shared" si="82"/>
        <v>42695.049537037034</v>
      </c>
      <c r="T845" s="11">
        <f t="shared" si="83"/>
        <v>42712.124999999993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1">
        <f t="shared" si="82"/>
        <v>41905.476296296292</v>
      </c>
      <c r="T846" s="11">
        <f t="shared" si="83"/>
        <v>41943.999305555553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1">
        <f t="shared" si="82"/>
        <v>42577.997638888883</v>
      </c>
      <c r="T847" s="11">
        <f t="shared" si="83"/>
        <v>42617.957638888889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1">
        <f t="shared" si="82"/>
        <v>41694.183506944442</v>
      </c>
      <c r="T848" s="11">
        <f t="shared" si="83"/>
        <v>41708.375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11">
        <f t="shared" si="82"/>
        <v>42165.590000000004</v>
      </c>
      <c r="T849" s="11">
        <f t="shared" si="83"/>
        <v>42195.590000000004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11">
        <f t="shared" si="82"/>
        <v>42078.583715277775</v>
      </c>
      <c r="T850" s="11">
        <f t="shared" si="83"/>
        <v>42108.583715277775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1">
        <f t="shared" si="82"/>
        <v>42050.94055555555</v>
      </c>
      <c r="T851" s="11">
        <f t="shared" si="83"/>
        <v>42078.898888888885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1">
        <f t="shared" si="82"/>
        <v>42452.619409722225</v>
      </c>
      <c r="T852" s="11">
        <f t="shared" si="83"/>
        <v>42484.999305555553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1">
        <f t="shared" si="82"/>
        <v>42522.671909722216</v>
      </c>
      <c r="T853" s="11">
        <f t="shared" si="83"/>
        <v>42582.614583333336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1">
        <f t="shared" si="82"/>
        <v>42656.59716435185</v>
      </c>
      <c r="T854" s="11">
        <f t="shared" si="83"/>
        <v>42667.666666666664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11">
        <f t="shared" si="82"/>
        <v>42021.62394675926</v>
      </c>
      <c r="T855" s="11">
        <f t="shared" si="83"/>
        <v>42051.62394675926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1">
        <f t="shared" si="82"/>
        <v>42702.004004629627</v>
      </c>
      <c r="T856" s="11">
        <f t="shared" si="83"/>
        <v>42732.004004629627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1">
        <f t="shared" si="82"/>
        <v>42544.916863425926</v>
      </c>
      <c r="T857" s="11">
        <f t="shared" si="83"/>
        <v>42574.916863425926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1">
        <f t="shared" si="82"/>
        <v>42609.103657407402</v>
      </c>
      <c r="T858" s="11">
        <f t="shared" si="83"/>
        <v>42668.583333333336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11">
        <f t="shared" si="82"/>
        <v>42291.373043981475</v>
      </c>
      <c r="T859" s="11">
        <f t="shared" si="83"/>
        <v>42333.414710648147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1">
        <f t="shared" si="82"/>
        <v>42079.537245370368</v>
      </c>
      <c r="T860" s="11">
        <f t="shared" si="83"/>
        <v>42109.749305555553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1">
        <f t="shared" si="82"/>
        <v>42128.611898148149</v>
      </c>
      <c r="T861" s="11">
        <f t="shared" si="83"/>
        <v>42158.791666666664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1">
        <f t="shared" si="82"/>
        <v>41570.274456018517</v>
      </c>
      <c r="T862" s="11">
        <f t="shared" si="83"/>
        <v>41600.316122685181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11">
        <f t="shared" si="82"/>
        <v>42599.756990740738</v>
      </c>
      <c r="T863" s="11">
        <f t="shared" si="83"/>
        <v>42629.756990740738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11">
        <f t="shared" si="82"/>
        <v>41559.346620370365</v>
      </c>
      <c r="T864" s="11">
        <f t="shared" si="83"/>
        <v>41589.388287037036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11">
        <f t="shared" si="82"/>
        <v>40920.909328703703</v>
      </c>
      <c r="T865" s="11">
        <f t="shared" si="83"/>
        <v>40950.909328703703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1">
        <f t="shared" si="82"/>
        <v>41540.898587962962</v>
      </c>
      <c r="T866" s="11">
        <f t="shared" si="83"/>
        <v>41563.207638888889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11">
        <f t="shared" si="82"/>
        <v>41230.564780092594</v>
      </c>
      <c r="T867" s="11">
        <f t="shared" si="83"/>
        <v>41290.564780092594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1">
        <f t="shared" si="82"/>
        <v>42025.429606481477</v>
      </c>
      <c r="T868" s="11">
        <f t="shared" si="83"/>
        <v>42063.423611111109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1">
        <f t="shared" si="82"/>
        <v>40087.897060185183</v>
      </c>
      <c r="T869" s="11">
        <f t="shared" si="83"/>
        <v>40147.999305555553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11">
        <f t="shared" si="82"/>
        <v>41615.819421296292</v>
      </c>
      <c r="T870" s="11">
        <f t="shared" si="83"/>
        <v>41645.819421296292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1">
        <f t="shared" si="82"/>
        <v>41342.637233796297</v>
      </c>
      <c r="T871" s="11">
        <f t="shared" si="83"/>
        <v>41372.595567129625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11">
        <f t="shared" si="82"/>
        <v>41487.813923611109</v>
      </c>
      <c r="T872" s="11">
        <f t="shared" si="83"/>
        <v>41517.813923611109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1">
        <f t="shared" si="82"/>
        <v>41577.352951388886</v>
      </c>
      <c r="T873" s="11">
        <f t="shared" si="83"/>
        <v>41607.39461805555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11">
        <f t="shared" si="82"/>
        <v>40567.617210648146</v>
      </c>
      <c r="T874" s="11">
        <f t="shared" si="83"/>
        <v>40612.617210648146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11">
        <f t="shared" si="82"/>
        <v>41183.958796296298</v>
      </c>
      <c r="T875" s="11">
        <f t="shared" si="83"/>
        <v>41224.000462962962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1">
        <f t="shared" si="82"/>
        <v>41368.375393518516</v>
      </c>
      <c r="T876" s="11">
        <f t="shared" si="83"/>
        <v>41398.375393518516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11">
        <f t="shared" si="82"/>
        <v>42248.515405092585</v>
      </c>
      <c r="T877" s="11">
        <f t="shared" si="83"/>
        <v>42268.515405092585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1">
        <f t="shared" si="82"/>
        <v>41276.288506944438</v>
      </c>
      <c r="T878" s="11">
        <f t="shared" si="83"/>
        <v>41309.288506944438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1">
        <f t="shared" si="82"/>
        <v>41597.580555555556</v>
      </c>
      <c r="T879" s="11">
        <f t="shared" si="83"/>
        <v>41627.580555555556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11">
        <f t="shared" si="82"/>
        <v>40505.024583333332</v>
      </c>
      <c r="T880" s="11">
        <f t="shared" si="83"/>
        <v>40535.024583333332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1">
        <f t="shared" si="82"/>
        <v>41037.621585648143</v>
      </c>
      <c r="T881" s="11">
        <f t="shared" si="83"/>
        <v>41058.621585648143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11">
        <f t="shared" si="82"/>
        <v>41179.112708333334</v>
      </c>
      <c r="T882" s="11">
        <f t="shared" si="83"/>
        <v>41212.112708333334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11">
        <f t="shared" si="82"/>
        <v>40877.042662037034</v>
      </c>
      <c r="T883" s="11">
        <f t="shared" si="83"/>
        <v>40922.042662037034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1">
        <f t="shared" si="82"/>
        <v>40759.652199074073</v>
      </c>
      <c r="T884" s="11">
        <f t="shared" si="83"/>
        <v>40792.652199074073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11">
        <f t="shared" si="82"/>
        <v>42371.727256944439</v>
      </c>
      <c r="T885" s="11">
        <f t="shared" si="83"/>
        <v>42431.727256944439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11">
        <f t="shared" si="82"/>
        <v>40981.594282407401</v>
      </c>
      <c r="T886" s="11">
        <f t="shared" si="83"/>
        <v>41040.896527777775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1">
        <f t="shared" si="82"/>
        <v>42713.732766203706</v>
      </c>
      <c r="T887" s="11">
        <f t="shared" si="83"/>
        <v>42734.732766203706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1">
        <f t="shared" si="82"/>
        <v>42603.662187499998</v>
      </c>
      <c r="T888" s="11">
        <f t="shared" si="83"/>
        <v>42628.662187499998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1">
        <f t="shared" si="82"/>
        <v>41026.75063657407</v>
      </c>
      <c r="T889" s="11">
        <f t="shared" si="83"/>
        <v>41056.75063657407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11">
        <f t="shared" si="82"/>
        <v>40751.544965277775</v>
      </c>
      <c r="T890" s="11">
        <f t="shared" si="83"/>
        <v>40787.041666666664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1">
        <f t="shared" si="82"/>
        <v>41887.575729166667</v>
      </c>
      <c r="T891" s="11">
        <f t="shared" si="83"/>
        <v>41917.575729166667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11">
        <f t="shared" si="82"/>
        <v>41569.490497685183</v>
      </c>
      <c r="T892" s="11">
        <f t="shared" si="83"/>
        <v>41599.532164351847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1">
        <f t="shared" si="82"/>
        <v>41841.823263888888</v>
      </c>
      <c r="T893" s="11">
        <f t="shared" si="83"/>
        <v>41871.823263888888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1">
        <f t="shared" si="82"/>
        <v>40303.991701388884</v>
      </c>
      <c r="T894" s="11">
        <f t="shared" si="83"/>
        <v>40390.958333333328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11">
        <f t="shared" si="82"/>
        <v>42065.689386574071</v>
      </c>
      <c r="T895" s="11">
        <f t="shared" si="83"/>
        <v>42095.647719907407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1">
        <f t="shared" si="82"/>
        <v>42496.773263888892</v>
      </c>
      <c r="T896" s="11">
        <f t="shared" si="83"/>
        <v>42526.773263888892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1">
        <f t="shared" si="82"/>
        <v>40430.919317129628</v>
      </c>
      <c r="T897" s="11">
        <f t="shared" si="83"/>
        <v>40475.919317129628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1">
        <f t="shared" si="82"/>
        <v>42218.664652777778</v>
      </c>
      <c r="T898" s="11">
        <f t="shared" si="83"/>
        <v>42243.958333333336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t="e">
        <f t="shared" ref="P899:P962" si="85">E899/L899</f>
        <v>#DIV/0!</v>
      </c>
      <c r="Q899" t="str">
        <f t="shared" ref="Q899:Q962" si="86">LEFT(N899,FIND("/",N899) - 1)</f>
        <v>music</v>
      </c>
      <c r="R899" t="str">
        <f t="shared" ref="R899:R962" si="87">RIGHT(N899,LEN(N899) - FIND("/",N899))</f>
        <v>indie rock</v>
      </c>
      <c r="S899" s="11">
        <f t="shared" ref="S899:S962" si="88">(((J899/60)/60)/24)+DATE(1970,1,1)+(-5/24)</f>
        <v>41211.480416666665</v>
      </c>
      <c r="T899" s="11">
        <f t="shared" ref="T899:T962" si="89">(((I899/60)/60)/24)+DATE(1970,1,1)+(-5/24)</f>
        <v>41241.52208333333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11">
        <f t="shared" si="88"/>
        <v>40878.549884259257</v>
      </c>
      <c r="T900" s="11">
        <f t="shared" si="89"/>
        <v>40923.549884259257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11">
        <f t="shared" si="88"/>
        <v>40645.890763888885</v>
      </c>
      <c r="T901" s="11">
        <f t="shared" si="89"/>
        <v>40690.890763888885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11">
        <f t="shared" si="88"/>
        <v>42429.641226851854</v>
      </c>
      <c r="T902" s="11">
        <f t="shared" si="89"/>
        <v>42459.599560185183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11">
        <f t="shared" si="88"/>
        <v>40291.603171296294</v>
      </c>
      <c r="T903" s="11">
        <f t="shared" si="89"/>
        <v>40337.59097222222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11">
        <f t="shared" si="88"/>
        <v>41829.757199074069</v>
      </c>
      <c r="T904" s="11">
        <f t="shared" si="89"/>
        <v>41881.4375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11">
        <f t="shared" si="88"/>
        <v>41149.587731481479</v>
      </c>
      <c r="T905" s="11">
        <f t="shared" si="89"/>
        <v>41174.892361111109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1">
        <f t="shared" si="88"/>
        <v>42341.87195601852</v>
      </c>
      <c r="T906" s="11">
        <f t="shared" si="89"/>
        <v>42371.87195601852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1">
        <f t="shared" si="88"/>
        <v>40507.031550925924</v>
      </c>
      <c r="T907" s="11">
        <f t="shared" si="89"/>
        <v>40567.031550925924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11">
        <f t="shared" si="88"/>
        <v>41680.981365740736</v>
      </c>
      <c r="T908" s="11">
        <f t="shared" si="89"/>
        <v>41710.939699074072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11">
        <f t="shared" si="88"/>
        <v>40766.9840625</v>
      </c>
      <c r="T909" s="11">
        <f t="shared" si="89"/>
        <v>40796.9840625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11">
        <f t="shared" si="88"/>
        <v>40340.593229166661</v>
      </c>
      <c r="T910" s="11">
        <f t="shared" si="89"/>
        <v>40385.999305555553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11">
        <f t="shared" si="88"/>
        <v>41081.481944444444</v>
      </c>
      <c r="T911" s="11">
        <f t="shared" si="89"/>
        <v>41112.958333333328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11">
        <f t="shared" si="88"/>
        <v>42737.337025462963</v>
      </c>
      <c r="T912" s="11">
        <f t="shared" si="89"/>
        <v>42797.337025462963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11">
        <f t="shared" si="88"/>
        <v>41641.796817129631</v>
      </c>
      <c r="T913" s="11">
        <f t="shared" si="89"/>
        <v>41662.796817129631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11">
        <f t="shared" si="88"/>
        <v>41193.901006944441</v>
      </c>
      <c r="T914" s="11">
        <f t="shared" si="89"/>
        <v>41253.942673611105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1">
        <f t="shared" si="88"/>
        <v>41003.930775462963</v>
      </c>
      <c r="T915" s="11">
        <f t="shared" si="89"/>
        <v>41033.930775462963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11">
        <f t="shared" si="88"/>
        <v>41116.554942129631</v>
      </c>
      <c r="T916" s="11">
        <f t="shared" si="89"/>
        <v>41146.554942129631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1">
        <f t="shared" si="88"/>
        <v>40937.471226851849</v>
      </c>
      <c r="T917" s="11">
        <f t="shared" si="89"/>
        <v>40968.999305555553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11">
        <f t="shared" si="88"/>
        <v>40434.645069444443</v>
      </c>
      <c r="T918" s="11">
        <f t="shared" si="89"/>
        <v>40473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11">
        <f t="shared" si="88"/>
        <v>41802.735300925924</v>
      </c>
      <c r="T919" s="11">
        <f t="shared" si="89"/>
        <v>41833.895833333328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1">
        <f t="shared" si="88"/>
        <v>41944.707881944443</v>
      </c>
      <c r="T920" s="11">
        <f t="shared" si="89"/>
        <v>41974.749548611107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11">
        <f t="shared" si="88"/>
        <v>41227.433391203704</v>
      </c>
      <c r="T921" s="11">
        <f t="shared" si="89"/>
        <v>41262.433391203704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11">
        <f t="shared" si="88"/>
        <v>41562.463217592594</v>
      </c>
      <c r="T922" s="11">
        <f t="shared" si="89"/>
        <v>41592.504884259259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11">
        <f t="shared" si="88"/>
        <v>40846.962685185179</v>
      </c>
      <c r="T923" s="11">
        <f t="shared" si="89"/>
        <v>40889.004351851851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1">
        <f t="shared" si="88"/>
        <v>41878.32167824074</v>
      </c>
      <c r="T924" s="11">
        <f t="shared" si="89"/>
        <v>41913.32167824074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11">
        <f t="shared" si="88"/>
        <v>41934.751423611109</v>
      </c>
      <c r="T925" s="11">
        <f t="shared" si="89"/>
        <v>41964.793090277781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11">
        <f t="shared" si="88"/>
        <v>41288.734594907408</v>
      </c>
      <c r="T926" s="11">
        <f t="shared" si="89"/>
        <v>41318.734594907408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11">
        <f t="shared" si="88"/>
        <v>41575.672581018516</v>
      </c>
      <c r="T927" s="11">
        <f t="shared" si="89"/>
        <v>41605.71424768518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11">
        <f t="shared" si="88"/>
        <v>40337.811689814815</v>
      </c>
      <c r="T928" s="11">
        <f t="shared" si="89"/>
        <v>40367.736111111109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11">
        <f t="shared" si="88"/>
        <v>41013.614525462959</v>
      </c>
      <c r="T929" s="11">
        <f t="shared" si="89"/>
        <v>41043.614525462959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11">
        <f t="shared" si="88"/>
        <v>41180.654085648144</v>
      </c>
      <c r="T930" s="11">
        <f t="shared" si="89"/>
        <v>41230.791666666664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11">
        <f t="shared" si="88"/>
        <v>40978.029733796291</v>
      </c>
      <c r="T931" s="11">
        <f t="shared" si="89"/>
        <v>41007.988067129627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11">
        <f t="shared" si="88"/>
        <v>40312.707245370366</v>
      </c>
      <c r="T932" s="11">
        <f t="shared" si="89"/>
        <v>40354.688888888886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1">
        <f t="shared" si="88"/>
        <v>41680.151643518519</v>
      </c>
      <c r="T933" s="11">
        <f t="shared" si="89"/>
        <v>41714.708333333328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1">
        <f t="shared" si="88"/>
        <v>41310.760937499996</v>
      </c>
      <c r="T934" s="11">
        <f t="shared" si="89"/>
        <v>41355.719270833331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11">
        <f t="shared" si="88"/>
        <v>41710.960752314815</v>
      </c>
      <c r="T935" s="11">
        <f t="shared" si="89"/>
        <v>41770.960752314815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1">
        <f t="shared" si="88"/>
        <v>41733.528749999998</v>
      </c>
      <c r="T936" s="11">
        <f t="shared" si="89"/>
        <v>41763.041666666664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11">
        <f t="shared" si="88"/>
        <v>42368.125335648147</v>
      </c>
      <c r="T937" s="11">
        <f t="shared" si="89"/>
        <v>42398.125335648147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11">
        <f t="shared" si="88"/>
        <v>40882.815844907404</v>
      </c>
      <c r="T938" s="11">
        <f t="shared" si="89"/>
        <v>40926.625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11">
        <f t="shared" si="88"/>
        <v>41551.589780092589</v>
      </c>
      <c r="T939" s="11">
        <f t="shared" si="89"/>
        <v>41581.63144675926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11">
        <f t="shared" si="88"/>
        <v>41124.27138888889</v>
      </c>
      <c r="T940" s="11">
        <f t="shared" si="89"/>
        <v>41154.27138888889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11">
        <f t="shared" si="88"/>
        <v>41416.554837962962</v>
      </c>
      <c r="T941" s="11">
        <f t="shared" si="89"/>
        <v>41455.623611111107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1">
        <f t="shared" si="88"/>
        <v>42181.800069444442</v>
      </c>
      <c r="T942" s="11">
        <f t="shared" si="89"/>
        <v>42226.800069444442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1">
        <f t="shared" si="88"/>
        <v>42745.888252314813</v>
      </c>
      <c r="T943" s="11">
        <f t="shared" si="89"/>
        <v>42775.888252314813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1">
        <f t="shared" si="88"/>
        <v>42382.634953703695</v>
      </c>
      <c r="T944" s="11">
        <f t="shared" si="89"/>
        <v>42418.634953703695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1">
        <f t="shared" si="88"/>
        <v>42673.459548611114</v>
      </c>
      <c r="T945" s="11">
        <f t="shared" si="89"/>
        <v>42703.501215277771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1">
        <f t="shared" si="88"/>
        <v>42444.375578703701</v>
      </c>
      <c r="T946" s="11">
        <f t="shared" si="89"/>
        <v>42478.374999999993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1">
        <f t="shared" si="88"/>
        <v>42732.664652777778</v>
      </c>
      <c r="T947" s="11">
        <f t="shared" si="89"/>
        <v>42784.790972222218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1">
        <f t="shared" si="88"/>
        <v>42592.542222222219</v>
      </c>
      <c r="T948" s="11">
        <f t="shared" si="89"/>
        <v>42622.542222222219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1">
        <f t="shared" si="88"/>
        <v>42491.57298611111</v>
      </c>
      <c r="T949" s="11">
        <f t="shared" si="89"/>
        <v>42551.57298611111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11">
        <f t="shared" si="88"/>
        <v>42411.619953703703</v>
      </c>
      <c r="T950" s="11">
        <f t="shared" si="89"/>
        <v>42441.619953703703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11">
        <f t="shared" si="88"/>
        <v>42360.835370370369</v>
      </c>
      <c r="T951" s="11">
        <f t="shared" si="89"/>
        <v>42420.835370370369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1">
        <f t="shared" si="88"/>
        <v>42356.54237268518</v>
      </c>
      <c r="T952" s="11">
        <f t="shared" si="89"/>
        <v>42386.54237268518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1">
        <f t="shared" si="88"/>
        <v>42480.44527777777</v>
      </c>
      <c r="T953" s="11">
        <f t="shared" si="89"/>
        <v>42525.44527777777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1">
        <f t="shared" si="88"/>
        <v>42662.405231481483</v>
      </c>
      <c r="T954" s="11">
        <f t="shared" si="89"/>
        <v>42692.446898148148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11">
        <f t="shared" si="88"/>
        <v>41998.956006944441</v>
      </c>
      <c r="T955" s="11">
        <f t="shared" si="89"/>
        <v>42028.956006944441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1">
        <f t="shared" si="88"/>
        <v>42194.625451388885</v>
      </c>
      <c r="T956" s="11">
        <f t="shared" si="89"/>
        <v>42236.625451388885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1">
        <f t="shared" si="88"/>
        <v>42586.086805555555</v>
      </c>
      <c r="T957" s="11">
        <f t="shared" si="89"/>
        <v>42626.086805555555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1">
        <f t="shared" si="88"/>
        <v>42060.705543981479</v>
      </c>
      <c r="T958" s="11">
        <f t="shared" si="89"/>
        <v>42120.663877314808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1">
        <f t="shared" si="88"/>
        <v>42660.344131944446</v>
      </c>
      <c r="T959" s="11">
        <f t="shared" si="89"/>
        <v>42691.385798611103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1">
        <f t="shared" si="88"/>
        <v>42082.594479166662</v>
      </c>
      <c r="T960" s="11">
        <f t="shared" si="89"/>
        <v>42103.999305555553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1">
        <f t="shared" si="88"/>
        <v>41992.96603009259</v>
      </c>
      <c r="T961" s="11">
        <f t="shared" si="89"/>
        <v>42022.96603009259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1">
        <f t="shared" si="88"/>
        <v>42766.41846064815</v>
      </c>
      <c r="T962" s="11">
        <f t="shared" si="89"/>
        <v>42808.376793981479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>
        <f t="shared" ref="P963:P1026" si="91">E963/L963</f>
        <v>364.35454545454547</v>
      </c>
      <c r="Q963" t="str">
        <f t="shared" ref="Q963:Q1026" si="92">LEFT(N963,FIND("/",N963) - 1)</f>
        <v>technology</v>
      </c>
      <c r="R963" t="str">
        <f t="shared" ref="R963:R1026" si="93">RIGHT(N963,LEN(N963) - FIND("/",N963))</f>
        <v>wearables</v>
      </c>
      <c r="S963" s="11">
        <f t="shared" ref="S963:S1026" si="94">(((J963/60)/60)/24)+DATE(1970,1,1)+(-5/24)</f>
        <v>42740.485358796293</v>
      </c>
      <c r="T963" s="11">
        <f t="shared" ref="T963:T1026" si="95">(((I963/60)/60)/24)+DATE(1970,1,1)+(-5/24)</f>
        <v>42786.583333333336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1">
        <f t="shared" si="94"/>
        <v>42373.504085648143</v>
      </c>
      <c r="T964" s="11">
        <f t="shared" si="95"/>
        <v>42411.504085648143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1">
        <f t="shared" si="94"/>
        <v>42625.427303240744</v>
      </c>
      <c r="T965" s="11">
        <f t="shared" si="95"/>
        <v>42660.427303240744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1">
        <f t="shared" si="94"/>
        <v>42208.420358796291</v>
      </c>
      <c r="T966" s="11">
        <f t="shared" si="95"/>
        <v>42248.420358796291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1">
        <f t="shared" si="94"/>
        <v>42636.808402777773</v>
      </c>
      <c r="T967" s="11">
        <f t="shared" si="95"/>
        <v>42668.957638888889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1">
        <f t="shared" si="94"/>
        <v>42619.427453703705</v>
      </c>
      <c r="T968" s="11">
        <f t="shared" si="95"/>
        <v>42649.427453703705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1">
        <f t="shared" si="94"/>
        <v>42422.045995370368</v>
      </c>
      <c r="T969" s="11">
        <f t="shared" si="95"/>
        <v>42482.004328703704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11">
        <f t="shared" si="94"/>
        <v>41836.639282407406</v>
      </c>
      <c r="T970" s="11">
        <f t="shared" si="95"/>
        <v>41866.639282407406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1">
        <f t="shared" si="94"/>
        <v>42742.094988425924</v>
      </c>
      <c r="T971" s="11">
        <f t="shared" si="95"/>
        <v>42775.094988425924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11">
        <f t="shared" si="94"/>
        <v>42721.012187499997</v>
      </c>
      <c r="T972" s="11">
        <f t="shared" si="95"/>
        <v>42757.999305555553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11">
        <f t="shared" si="94"/>
        <v>42111.500694444439</v>
      </c>
      <c r="T973" s="11">
        <f t="shared" si="95"/>
        <v>42156.500694444439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1">
        <f t="shared" si="94"/>
        <v>41856.657384259255</v>
      </c>
      <c r="T974" s="11">
        <f t="shared" si="95"/>
        <v>41886.082638888889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1">
        <f t="shared" si="94"/>
        <v>42256.806631944441</v>
      </c>
      <c r="T975" s="11">
        <f t="shared" si="95"/>
        <v>42316.848298611112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1">
        <f t="shared" si="94"/>
        <v>42424.541157407402</v>
      </c>
      <c r="T976" s="11">
        <f t="shared" si="95"/>
        <v>42454.499490740738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1">
        <f t="shared" si="94"/>
        <v>42489.488252314812</v>
      </c>
      <c r="T977" s="11">
        <f t="shared" si="95"/>
        <v>42549.488252314812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1">
        <f t="shared" si="94"/>
        <v>42184.850659722222</v>
      </c>
      <c r="T978" s="11">
        <f t="shared" si="95"/>
        <v>42229.850659722222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1">
        <f t="shared" si="94"/>
        <v>42391.733761574076</v>
      </c>
      <c r="T979" s="11">
        <f t="shared" si="95"/>
        <v>42421.733761574076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1">
        <f t="shared" si="94"/>
        <v>42395.100706018515</v>
      </c>
      <c r="T980" s="11">
        <f t="shared" si="95"/>
        <v>42425.100706018515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1">
        <f t="shared" si="94"/>
        <v>42506.208657407398</v>
      </c>
      <c r="T981" s="11">
        <f t="shared" si="95"/>
        <v>42541.582638888889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1">
        <f t="shared" si="94"/>
        <v>41928.695856481478</v>
      </c>
      <c r="T982" s="11">
        <f t="shared" si="95"/>
        <v>41973.737523148149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11">
        <f t="shared" si="94"/>
        <v>41830.738680555551</v>
      </c>
      <c r="T983" s="11">
        <f t="shared" si="95"/>
        <v>41860.738680555551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11">
        <f t="shared" si="94"/>
        <v>42615.544976851852</v>
      </c>
      <c r="T984" s="11">
        <f t="shared" si="95"/>
        <v>42645.544976851852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1">
        <f t="shared" si="94"/>
        <v>42574.459317129629</v>
      </c>
      <c r="T985" s="11">
        <f t="shared" si="95"/>
        <v>42605.662499999999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1">
        <f t="shared" si="94"/>
        <v>42060.907499999994</v>
      </c>
      <c r="T986" s="11">
        <f t="shared" si="95"/>
        <v>42090.865833333337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1">
        <f t="shared" si="94"/>
        <v>42339.759375000001</v>
      </c>
      <c r="T987" s="11">
        <f t="shared" si="95"/>
        <v>42369.749999999993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1">
        <f t="shared" si="94"/>
        <v>42324.559027777774</v>
      </c>
      <c r="T988" s="11">
        <f t="shared" si="95"/>
        <v>42378.791666666664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1">
        <f t="shared" si="94"/>
        <v>41773.086226851847</v>
      </c>
      <c r="T989" s="11">
        <f t="shared" si="95"/>
        <v>41813.086226851847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1">
        <f t="shared" si="94"/>
        <v>42614.148437499993</v>
      </c>
      <c r="T990" s="11">
        <f t="shared" si="95"/>
        <v>42644.148437499993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1">
        <f t="shared" si="94"/>
        <v>42611.725636574069</v>
      </c>
      <c r="T991" s="11">
        <f t="shared" si="95"/>
        <v>42641.725636574069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11">
        <f t="shared" si="94"/>
        <v>41855.575972222221</v>
      </c>
      <c r="T992" s="11">
        <f t="shared" si="95"/>
        <v>41885.575972222221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1">
        <f t="shared" si="94"/>
        <v>42538.548472222225</v>
      </c>
      <c r="T993" s="11">
        <f t="shared" si="95"/>
        <v>42563.57708333333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1">
        <f t="shared" si="94"/>
        <v>42437.71665509259</v>
      </c>
      <c r="T994" s="11">
        <f t="shared" si="95"/>
        <v>42497.674988425926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1">
        <f t="shared" si="94"/>
        <v>42652.756574074076</v>
      </c>
      <c r="T995" s="11">
        <f t="shared" si="95"/>
        <v>42685.999999999993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1">
        <f t="shared" si="94"/>
        <v>41921.054745370369</v>
      </c>
      <c r="T996" s="11">
        <f t="shared" si="95"/>
        <v>41973.749305555553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1">
        <f t="shared" si="94"/>
        <v>41947.732407407406</v>
      </c>
      <c r="T997" s="11">
        <f t="shared" si="95"/>
        <v>41972.458333333336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11">
        <f t="shared" si="94"/>
        <v>41817.658101851848</v>
      </c>
      <c r="T998" s="11">
        <f t="shared" si="95"/>
        <v>41847.435416666667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1">
        <f t="shared" si="94"/>
        <v>41940.894641203704</v>
      </c>
      <c r="T999" s="11">
        <f t="shared" si="95"/>
        <v>41970.936307870368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1">
        <f t="shared" si="94"/>
        <v>42281.960659722223</v>
      </c>
      <c r="T1000" s="11">
        <f t="shared" si="95"/>
        <v>42327.002326388887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1">
        <f t="shared" si="94"/>
        <v>41926.091319444444</v>
      </c>
      <c r="T1001" s="11">
        <f t="shared" si="95"/>
        <v>41956.126388888886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1">
        <f t="shared" si="94"/>
        <v>42748.851388888892</v>
      </c>
      <c r="T1002" s="11">
        <f t="shared" si="95"/>
        <v>42808.80972222222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1">
        <f t="shared" si="94"/>
        <v>42720.511724537035</v>
      </c>
      <c r="T1003" s="11">
        <f t="shared" si="95"/>
        <v>42765.511724537035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1">
        <f t="shared" si="94"/>
        <v>42325.475856481477</v>
      </c>
      <c r="T1004" s="11">
        <f t="shared" si="95"/>
        <v>42355.040972222218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1">
        <f t="shared" si="94"/>
        <v>42780.500706018516</v>
      </c>
      <c r="T1005" s="11">
        <f t="shared" si="95"/>
        <v>42810.459039351852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1">
        <f t="shared" si="94"/>
        <v>42388.5003125</v>
      </c>
      <c r="T1006" s="11">
        <f t="shared" si="95"/>
        <v>42418.5003125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1">
        <f t="shared" si="94"/>
        <v>42276.416469907403</v>
      </c>
      <c r="T1007" s="11">
        <f t="shared" si="95"/>
        <v>42307.416469907403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1">
        <f t="shared" si="94"/>
        <v>41976.83185185185</v>
      </c>
      <c r="T1008" s="11">
        <f t="shared" si="95"/>
        <v>41985.09097222222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1">
        <f t="shared" si="94"/>
        <v>42676.3752662037</v>
      </c>
      <c r="T1009" s="11">
        <f t="shared" si="95"/>
        <v>42718.416932870365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1">
        <f t="shared" si="94"/>
        <v>42702.600868055553</v>
      </c>
      <c r="T1010" s="11">
        <f t="shared" si="95"/>
        <v>42732.600868055553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1">
        <f t="shared" si="94"/>
        <v>42510.396365740737</v>
      </c>
      <c r="T1011" s="11">
        <f t="shared" si="95"/>
        <v>42540.396365740737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1">
        <f t="shared" si="94"/>
        <v>42561.621087962958</v>
      </c>
      <c r="T1012" s="11">
        <f t="shared" si="95"/>
        <v>42617.915972222218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1">
        <f t="shared" si="94"/>
        <v>41946.689756944441</v>
      </c>
      <c r="T1013" s="11">
        <f t="shared" si="95"/>
        <v>41991.689756944441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1">
        <f t="shared" si="94"/>
        <v>42714.232083333329</v>
      </c>
      <c r="T1014" s="11">
        <f t="shared" si="95"/>
        <v>42759.232083333329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1">
        <f t="shared" si="94"/>
        <v>42339.625648148147</v>
      </c>
      <c r="T1015" s="11">
        <f t="shared" si="95"/>
        <v>42367.624999999993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1">
        <f t="shared" si="94"/>
        <v>41954.79415509259</v>
      </c>
      <c r="T1016" s="11">
        <f t="shared" si="95"/>
        <v>42004.79415509259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1">
        <f t="shared" si="94"/>
        <v>42303.670081018521</v>
      </c>
      <c r="T1017" s="11">
        <f t="shared" si="95"/>
        <v>42333.711747685178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1">
        <f t="shared" si="94"/>
        <v>42421.898796296293</v>
      </c>
      <c r="T1018" s="11">
        <f t="shared" si="95"/>
        <v>42466.857129629621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1">
        <f t="shared" si="94"/>
        <v>42289.466840277775</v>
      </c>
      <c r="T1019" s="11">
        <f t="shared" si="95"/>
        <v>42329.508506944439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1">
        <f t="shared" si="94"/>
        <v>42535.283946759257</v>
      </c>
      <c r="T1020" s="11">
        <f t="shared" si="95"/>
        <v>42565.283946759257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1">
        <f t="shared" si="94"/>
        <v>42009.765613425923</v>
      </c>
      <c r="T1021" s="11">
        <f t="shared" si="95"/>
        <v>42039.765613425923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1">
        <f t="shared" si="94"/>
        <v>42126.861215277771</v>
      </c>
      <c r="T1022" s="11">
        <f t="shared" si="95"/>
        <v>42156.824305555558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1">
        <f t="shared" si="94"/>
        <v>42271.043645833335</v>
      </c>
      <c r="T1023" s="11">
        <f t="shared" si="95"/>
        <v>42293.958333333336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1">
        <f t="shared" si="94"/>
        <v>42111.438391203708</v>
      </c>
      <c r="T1024" s="11">
        <f t="shared" si="95"/>
        <v>42141.438391203708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1">
        <f t="shared" si="94"/>
        <v>42145.711354166669</v>
      </c>
      <c r="T1025" s="11">
        <f t="shared" si="95"/>
        <v>42175.711354166669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1">
        <f t="shared" si="94"/>
        <v>42370.372256944444</v>
      </c>
      <c r="T1026" s="11">
        <f t="shared" si="95"/>
        <v>42400.372256944444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>
        <f t="shared" ref="P1027:P1090" si="97">E1027/L1027</f>
        <v>71.848571428571432</v>
      </c>
      <c r="Q1027" t="str">
        <f t="shared" ref="Q1027:Q1090" si="98">LEFT(N1027,FIND("/",N1027) - 1)</f>
        <v>music</v>
      </c>
      <c r="R1027" t="str">
        <f t="shared" ref="R1027:R1090" si="99">RIGHT(N1027,LEN(N1027) - FIND("/",N1027))</f>
        <v>electronic music</v>
      </c>
      <c r="S1027" s="11">
        <f t="shared" ref="S1027:S1090" si="100">(((J1027/60)/60)/24)+DATE(1970,1,1)+(-5/24)</f>
        <v>42049.625428240739</v>
      </c>
      <c r="T1027" s="11">
        <f t="shared" ref="T1027:T1090" si="101">(((I1027/60)/60)/24)+DATE(1970,1,1)+(-5/24)</f>
        <v>42079.583761574067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1">
        <f t="shared" si="100"/>
        <v>42426.199259259258</v>
      </c>
      <c r="T1028" s="11">
        <f t="shared" si="101"/>
        <v>42460.157592592594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1">
        <f t="shared" si="100"/>
        <v>41904.825775462959</v>
      </c>
      <c r="T1029" s="11">
        <f t="shared" si="101"/>
        <v>41934.825775462959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1">
        <f t="shared" si="100"/>
        <v>42755.419039351851</v>
      </c>
      <c r="T1030" s="11">
        <f t="shared" si="101"/>
        <v>42800.624999999993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1">
        <f t="shared" si="100"/>
        <v>42044.503553240742</v>
      </c>
      <c r="T1031" s="11">
        <f t="shared" si="101"/>
        <v>42098.707638888889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1">
        <f t="shared" si="100"/>
        <v>42611.274872685179</v>
      </c>
      <c r="T1032" s="11">
        <f t="shared" si="101"/>
        <v>42625.274872685179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1">
        <f t="shared" si="100"/>
        <v>42324.555671296293</v>
      </c>
      <c r="T1033" s="11">
        <f t="shared" si="101"/>
        <v>42354.555671296293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1">
        <f t="shared" si="100"/>
        <v>42514.458622685182</v>
      </c>
      <c r="T1034" s="11">
        <f t="shared" si="101"/>
        <v>42544.458622685182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1">
        <f t="shared" si="100"/>
        <v>42688.524074074077</v>
      </c>
      <c r="T1035" s="11">
        <f t="shared" si="101"/>
        <v>42716.524074074077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1">
        <f t="shared" si="100"/>
        <v>42554.958379629628</v>
      </c>
      <c r="T1036" s="11">
        <f t="shared" si="101"/>
        <v>42586.957638888889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1">
        <f t="shared" si="100"/>
        <v>42016.43310185185</v>
      </c>
      <c r="T1037" s="11">
        <f t="shared" si="101"/>
        <v>42046.43310185185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1">
        <f t="shared" si="100"/>
        <v>41249.240624999999</v>
      </c>
      <c r="T1038" s="11">
        <f t="shared" si="101"/>
        <v>41281.125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1">
        <f t="shared" si="100"/>
        <v>42119.61414351852</v>
      </c>
      <c r="T1039" s="11">
        <f t="shared" si="101"/>
        <v>42141.999999999993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1">
        <f t="shared" si="100"/>
        <v>42418.023414351854</v>
      </c>
      <c r="T1040" s="11">
        <f t="shared" si="101"/>
        <v>42447.981747685182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1">
        <f t="shared" si="100"/>
        <v>42691.900995370372</v>
      </c>
      <c r="T1041" s="11">
        <f t="shared" si="101"/>
        <v>42717.124305555553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11">
        <f t="shared" si="100"/>
        <v>42579.500104166662</v>
      </c>
      <c r="T1042" s="11">
        <f t="shared" si="101"/>
        <v>42609.500104166662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1">
        <f t="shared" si="100"/>
        <v>41830.851759259262</v>
      </c>
      <c r="T1043" s="11">
        <f t="shared" si="101"/>
        <v>41850.851759259262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11">
        <f t="shared" si="100"/>
        <v>41851.487824074073</v>
      </c>
      <c r="T1044" s="11">
        <f t="shared" si="101"/>
        <v>41894.208333333328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1">
        <f t="shared" si="100"/>
        <v>42114.044618055552</v>
      </c>
      <c r="T1045" s="11">
        <f t="shared" si="101"/>
        <v>42144.044618055552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11">
        <f t="shared" si="100"/>
        <v>42011.717604166661</v>
      </c>
      <c r="T1046" s="11">
        <f t="shared" si="101"/>
        <v>42068.643749999996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11">
        <f t="shared" si="100"/>
        <v>41844.666087962964</v>
      </c>
      <c r="T1047" s="11">
        <f t="shared" si="101"/>
        <v>41874.666087962964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1">
        <f t="shared" si="100"/>
        <v>42319.643055555549</v>
      </c>
      <c r="T1048" s="11">
        <f t="shared" si="101"/>
        <v>42364.643055555549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11">
        <f t="shared" si="100"/>
        <v>41918.610127314809</v>
      </c>
      <c r="T1049" s="11">
        <f t="shared" si="101"/>
        <v>41948.65179398148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11">
        <f t="shared" si="100"/>
        <v>42597.844780092586</v>
      </c>
      <c r="T1050" s="11">
        <f t="shared" si="101"/>
        <v>42637.844780092586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1">
        <f t="shared" si="100"/>
        <v>42382.222743055558</v>
      </c>
      <c r="T1051" s="11">
        <f t="shared" si="101"/>
        <v>42412.222743055558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1">
        <f t="shared" si="100"/>
        <v>42231.588854166665</v>
      </c>
      <c r="T1052" s="11">
        <f t="shared" si="101"/>
        <v>42261.588854166665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1">
        <f t="shared" si="100"/>
        <v>41849.805844907409</v>
      </c>
      <c r="T1053" s="11">
        <f t="shared" si="101"/>
        <v>41877.805844907409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1">
        <f t="shared" si="100"/>
        <v>42483.589062499996</v>
      </c>
      <c r="T1054" s="11">
        <f t="shared" si="101"/>
        <v>42527.631249999999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11">
        <f t="shared" si="100"/>
        <v>42774.964490740742</v>
      </c>
      <c r="T1055" s="11">
        <f t="shared" si="101"/>
        <v>42799.964490740742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1">
        <f t="shared" si="100"/>
        <v>41831.643506944441</v>
      </c>
      <c r="T1056" s="11">
        <f t="shared" si="101"/>
        <v>41861.708333333328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1">
        <f t="shared" si="100"/>
        <v>42406.784085648142</v>
      </c>
      <c r="T1057" s="11">
        <f t="shared" si="101"/>
        <v>42436.784085648142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1">
        <f t="shared" si="100"/>
        <v>42058.511307870365</v>
      </c>
      <c r="T1058" s="11">
        <f t="shared" si="101"/>
        <v>42118.469641203708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1">
        <f t="shared" si="100"/>
        <v>42678.662997685176</v>
      </c>
      <c r="T1059" s="11">
        <f t="shared" si="101"/>
        <v>42708.704664351848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1">
        <f t="shared" si="100"/>
        <v>42047.692627314813</v>
      </c>
      <c r="T1060" s="11">
        <f t="shared" si="101"/>
        <v>42088.791666666664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1">
        <f t="shared" si="100"/>
        <v>42046.581666666665</v>
      </c>
      <c r="T1061" s="11">
        <f t="shared" si="101"/>
        <v>42076.54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11">
        <f t="shared" si="100"/>
        <v>42079.704780092587</v>
      </c>
      <c r="T1062" s="11">
        <f t="shared" si="101"/>
        <v>42109.704780092587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1">
        <f t="shared" si="100"/>
        <v>42432.068379629629</v>
      </c>
      <c r="T1063" s="11">
        <f t="shared" si="101"/>
        <v>42491.833333333336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11">
        <f t="shared" si="100"/>
        <v>42556.598854166667</v>
      </c>
      <c r="T1064" s="11">
        <f t="shared" si="101"/>
        <v>42563.598854166667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1">
        <f t="shared" si="100"/>
        <v>42582.822476851848</v>
      </c>
      <c r="T1065" s="11">
        <f t="shared" si="101"/>
        <v>42612.822476851848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1">
        <f t="shared" si="100"/>
        <v>41417.019710648143</v>
      </c>
      <c r="T1066" s="11">
        <f t="shared" si="101"/>
        <v>41462.019710648143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11">
        <f t="shared" si="100"/>
        <v>41661.172708333332</v>
      </c>
      <c r="T1067" s="11">
        <f t="shared" si="101"/>
        <v>41689.172708333332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1">
        <f t="shared" si="100"/>
        <v>41445.754421296297</v>
      </c>
      <c r="T1068" s="11">
        <f t="shared" si="101"/>
        <v>41490.754421296297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11">
        <f t="shared" si="100"/>
        <v>41599.647349537037</v>
      </c>
      <c r="T1069" s="11">
        <f t="shared" si="101"/>
        <v>41629.647349537037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1">
        <f t="shared" si="100"/>
        <v>42440.162777777768</v>
      </c>
      <c r="T1070" s="11">
        <f t="shared" si="101"/>
        <v>42470.121111111112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1">
        <f t="shared" si="100"/>
        <v>41572.021516203698</v>
      </c>
      <c r="T1071" s="11">
        <f t="shared" si="101"/>
        <v>41604.06318287037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11">
        <f t="shared" si="100"/>
        <v>41162.803495370368</v>
      </c>
      <c r="T1072" s="11">
        <f t="shared" si="101"/>
        <v>41182.803495370368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1">
        <f t="shared" si="100"/>
        <v>42295.545057870368</v>
      </c>
      <c r="T1073" s="11">
        <f t="shared" si="101"/>
        <v>42325.586724537039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1">
        <f t="shared" si="100"/>
        <v>41645.623807870368</v>
      </c>
      <c r="T1074" s="11">
        <f t="shared" si="101"/>
        <v>41675.623807870368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11">
        <f t="shared" si="100"/>
        <v>40802.756261574068</v>
      </c>
      <c r="T1075" s="11">
        <f t="shared" si="101"/>
        <v>40832.756261574068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1">
        <f t="shared" si="100"/>
        <v>41612.964641203704</v>
      </c>
      <c r="T1076" s="11">
        <f t="shared" si="101"/>
        <v>41642.964641203704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11">
        <f t="shared" si="100"/>
        <v>41005.695787037032</v>
      </c>
      <c r="T1077" s="11">
        <f t="shared" si="101"/>
        <v>41035.695787037032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1">
        <f t="shared" si="100"/>
        <v>41838.169560185182</v>
      </c>
      <c r="T1078" s="11">
        <f t="shared" si="101"/>
        <v>41893.169560185182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1">
        <f t="shared" si="100"/>
        <v>42352.958460648144</v>
      </c>
      <c r="T1079" s="11">
        <f t="shared" si="101"/>
        <v>42382.958460648144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11">
        <f t="shared" si="100"/>
        <v>40700.987511574072</v>
      </c>
      <c r="T1080" s="11">
        <f t="shared" si="101"/>
        <v>40745.987511574072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1">
        <f t="shared" si="100"/>
        <v>42479.35805555556</v>
      </c>
      <c r="T1081" s="11">
        <f t="shared" si="101"/>
        <v>42504.35805555556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1">
        <f t="shared" si="100"/>
        <v>41739.929780092592</v>
      </c>
      <c r="T1082" s="11">
        <f t="shared" si="101"/>
        <v>41769.929780092592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11">
        <f t="shared" si="100"/>
        <v>42002.718657407408</v>
      </c>
      <c r="T1083" s="11">
        <f t="shared" si="101"/>
        <v>42032.718657407408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1">
        <f t="shared" si="100"/>
        <v>41101.697777777779</v>
      </c>
      <c r="T1084" s="11">
        <f t="shared" si="101"/>
        <v>41131.697777777779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11">
        <f t="shared" si="100"/>
        <v>41793.451192129629</v>
      </c>
      <c r="T1085" s="11">
        <f t="shared" si="101"/>
        <v>41853.451192129629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1">
        <f t="shared" si="100"/>
        <v>41829.703749999993</v>
      </c>
      <c r="T1086" s="11">
        <f t="shared" si="101"/>
        <v>41859.703749999993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11">
        <f t="shared" si="100"/>
        <v>42413.462673611109</v>
      </c>
      <c r="T1087" s="11">
        <f t="shared" si="101"/>
        <v>42443.421006944445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11">
        <f t="shared" si="100"/>
        <v>41845.658460648148</v>
      </c>
      <c r="T1088" s="11">
        <f t="shared" si="101"/>
        <v>41875.658460648148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1">
        <f t="shared" si="100"/>
        <v>41775.505636574075</v>
      </c>
      <c r="T1089" s="11">
        <f t="shared" si="101"/>
        <v>41805.505636574075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1">
        <f t="shared" si="100"/>
        <v>41723.591053240736</v>
      </c>
      <c r="T1090" s="11">
        <f t="shared" si="101"/>
        <v>41753.591053240736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>
        <f t="shared" ref="P1091:P1154" si="103">E1091/L1091</f>
        <v>23.959183673469386</v>
      </c>
      <c r="Q1091" t="str">
        <f t="shared" ref="Q1091:Q1154" si="104">LEFT(N1091,FIND("/",N1091) - 1)</f>
        <v>games</v>
      </c>
      <c r="R1091" t="str">
        <f t="shared" ref="R1091:R1154" si="105">RIGHT(N1091,LEN(N1091) - FIND("/",N1091))</f>
        <v>video games</v>
      </c>
      <c r="S1091" s="11">
        <f t="shared" ref="S1091:S1154" si="106">(((J1091/60)/60)/24)+DATE(1970,1,1)+(-5/24)</f>
        <v>42150.981192129628</v>
      </c>
      <c r="T1091" s="11">
        <f t="shared" ref="T1091:T1154" si="107">(((I1091/60)/60)/24)+DATE(1970,1,1)+(-5/24)</f>
        <v>42180.981192129628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1">
        <f t="shared" si="106"/>
        <v>42122.977465277778</v>
      </c>
      <c r="T1092" s="11">
        <f t="shared" si="107"/>
        <v>42152.977465277778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1">
        <f t="shared" si="106"/>
        <v>42440.611944444441</v>
      </c>
      <c r="T1093" s="11">
        <f t="shared" si="107"/>
        <v>42470.57027777777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11">
        <f t="shared" si="106"/>
        <v>41249.817569444444</v>
      </c>
      <c r="T1094" s="11">
        <f t="shared" si="107"/>
        <v>41279.817569444444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1">
        <f t="shared" si="106"/>
        <v>42396.765474537031</v>
      </c>
      <c r="T1095" s="11">
        <f t="shared" si="107"/>
        <v>42411.765474537031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1">
        <f t="shared" si="106"/>
        <v>40795.505011574067</v>
      </c>
      <c r="T1096" s="11">
        <f t="shared" si="107"/>
        <v>40825.505011574067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1">
        <f t="shared" si="106"/>
        <v>41486.328935185185</v>
      </c>
      <c r="T1097" s="11">
        <f t="shared" si="107"/>
        <v>41516.328935185185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1">
        <f t="shared" si="106"/>
        <v>41885.309652777774</v>
      </c>
      <c r="T1098" s="11">
        <f t="shared" si="107"/>
        <v>41915.9375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1">
        <f t="shared" si="106"/>
        <v>41660.584224537037</v>
      </c>
      <c r="T1099" s="11">
        <f t="shared" si="107"/>
        <v>41700.584224537037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1">
        <f t="shared" si="106"/>
        <v>41712.554340277777</v>
      </c>
      <c r="T1100" s="11">
        <f t="shared" si="107"/>
        <v>41742.554340277777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1">
        <f t="shared" si="106"/>
        <v>42107.628101851849</v>
      </c>
      <c r="T1101" s="11">
        <f t="shared" si="107"/>
        <v>42137.628101851849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1">
        <f t="shared" si="106"/>
        <v>42383.902442129627</v>
      </c>
      <c r="T1102" s="11">
        <f t="shared" si="107"/>
        <v>42413.902442129627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1">
        <f t="shared" si="106"/>
        <v>42538.564097222225</v>
      </c>
      <c r="T1103" s="11">
        <f t="shared" si="107"/>
        <v>42565.549999999996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1">
        <f t="shared" si="106"/>
        <v>41576.837094907409</v>
      </c>
      <c r="T1104" s="11">
        <f t="shared" si="107"/>
        <v>41617.040972222218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1">
        <f t="shared" si="106"/>
        <v>42479.013773148145</v>
      </c>
      <c r="T1105" s="11">
        <f t="shared" si="107"/>
        <v>42539.013773148145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1">
        <f t="shared" si="106"/>
        <v>41771.201631944445</v>
      </c>
      <c r="T1106" s="11">
        <f t="shared" si="107"/>
        <v>41801.201631944445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1">
        <f t="shared" si="106"/>
        <v>41691.927395833329</v>
      </c>
      <c r="T1107" s="11">
        <f t="shared" si="107"/>
        <v>41721.885729166665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1">
        <f t="shared" si="106"/>
        <v>40973.532118055555</v>
      </c>
      <c r="T1108" s="11">
        <f t="shared" si="107"/>
        <v>41003.490451388883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1">
        <f t="shared" si="106"/>
        <v>41813.653055555551</v>
      </c>
      <c r="T1109" s="11">
        <f t="shared" si="107"/>
        <v>41843.653055555551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1">
        <f t="shared" si="106"/>
        <v>40952.42864583333</v>
      </c>
      <c r="T1110" s="11">
        <f t="shared" si="107"/>
        <v>41012.386979166666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1">
        <f t="shared" si="106"/>
        <v>42662.543865740743</v>
      </c>
      <c r="T1111" s="11">
        <f t="shared" si="107"/>
        <v>42692.5855324074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1">
        <f t="shared" si="106"/>
        <v>41220.72479166666</v>
      </c>
      <c r="T1112" s="11">
        <f t="shared" si="107"/>
        <v>41250.72479166666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11">
        <f t="shared" si="106"/>
        <v>42346.995254629634</v>
      </c>
      <c r="T1113" s="11">
        <f t="shared" si="107"/>
        <v>42376.995254629634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1">
        <f t="shared" si="106"/>
        <v>41963.551053240742</v>
      </c>
      <c r="T1114" s="11">
        <f t="shared" si="107"/>
        <v>42023.145833333336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11">
        <f t="shared" si="106"/>
        <v>41835.768749999996</v>
      </c>
      <c r="T1115" s="11">
        <f t="shared" si="107"/>
        <v>41865.768749999996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1">
        <f t="shared" si="106"/>
        <v>41526.13758101852</v>
      </c>
      <c r="T1116" s="11">
        <f t="shared" si="107"/>
        <v>41556.13758101852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1">
        <f t="shared" si="106"/>
        <v>42429.487210648142</v>
      </c>
      <c r="T1117" s="11">
        <f t="shared" si="107"/>
        <v>42459.445543981477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1">
        <f t="shared" si="106"/>
        <v>41009.638981481476</v>
      </c>
      <c r="T1118" s="11">
        <f t="shared" si="107"/>
        <v>41069.638981481476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1">
        <f t="shared" si="106"/>
        <v>42333.390196759261</v>
      </c>
      <c r="T1119" s="11">
        <f t="shared" si="107"/>
        <v>42363.390196759261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1">
        <f t="shared" si="106"/>
        <v>41703.958090277774</v>
      </c>
      <c r="T1120" s="11">
        <f t="shared" si="107"/>
        <v>41733.91642361111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11">
        <f t="shared" si="106"/>
        <v>41722.584074074075</v>
      </c>
      <c r="T1121" s="11">
        <f t="shared" si="107"/>
        <v>41735.584074074075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1">
        <f t="shared" si="106"/>
        <v>40799.664351851847</v>
      </c>
      <c r="T1122" s="11">
        <f t="shared" si="107"/>
        <v>40844.664351851847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1">
        <f t="shared" si="106"/>
        <v>42412.72587962963</v>
      </c>
      <c r="T1123" s="11">
        <f t="shared" si="107"/>
        <v>42442.684212962959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1">
        <f t="shared" si="106"/>
        <v>41410.495659722219</v>
      </c>
      <c r="T1124" s="11">
        <f t="shared" si="107"/>
        <v>41424.495659722219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1">
        <f t="shared" si="106"/>
        <v>41718.315370370365</v>
      </c>
      <c r="T1125" s="11">
        <f t="shared" si="107"/>
        <v>41748.315370370365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1">
        <f t="shared" si="106"/>
        <v>42094.458923611113</v>
      </c>
      <c r="T1126" s="11">
        <f t="shared" si="107"/>
        <v>42124.458923611113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1">
        <f t="shared" si="106"/>
        <v>42212.415856481479</v>
      </c>
      <c r="T1127" s="11">
        <f t="shared" si="107"/>
        <v>42272.415856481479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1">
        <f t="shared" si="106"/>
        <v>42535.11914351851</v>
      </c>
      <c r="T1128" s="11">
        <f t="shared" si="107"/>
        <v>42565.11914351851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1">
        <f t="shared" si="106"/>
        <v>41926.645833333328</v>
      </c>
      <c r="T1129" s="11">
        <f t="shared" si="107"/>
        <v>41957.687499999993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1">
        <f t="shared" si="106"/>
        <v>41828.441168981481</v>
      </c>
      <c r="T1130" s="11">
        <f t="shared" si="107"/>
        <v>41858.441168981481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1">
        <f t="shared" si="106"/>
        <v>42496.056631944441</v>
      </c>
      <c r="T1131" s="11">
        <f t="shared" si="107"/>
        <v>42526.056631944441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1">
        <f t="shared" si="106"/>
        <v>41908.788194444445</v>
      </c>
      <c r="T1132" s="11">
        <f t="shared" si="107"/>
        <v>41968.829861111109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1">
        <f t="shared" si="106"/>
        <v>42332.699861111112</v>
      </c>
      <c r="T1133" s="11">
        <f t="shared" si="107"/>
        <v>42362.699861111112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1">
        <f t="shared" si="106"/>
        <v>42705.907071759262</v>
      </c>
      <c r="T1134" s="11">
        <f t="shared" si="107"/>
        <v>42735.907071759262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1">
        <f t="shared" si="106"/>
        <v>41821.198854166665</v>
      </c>
      <c r="T1135" s="11">
        <f t="shared" si="107"/>
        <v>41851.198854166665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1">
        <f t="shared" si="106"/>
        <v>41958.07671296296</v>
      </c>
      <c r="T1136" s="11">
        <f t="shared" si="107"/>
        <v>41971.981249999997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1">
        <f t="shared" si="106"/>
        <v>42558.781180555547</v>
      </c>
      <c r="T1137" s="11">
        <f t="shared" si="107"/>
        <v>42588.781180555547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1">
        <f t="shared" si="106"/>
        <v>42327.463298611103</v>
      </c>
      <c r="T1138" s="11">
        <f t="shared" si="107"/>
        <v>42357.463298611103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1">
        <f t="shared" si="106"/>
        <v>42453.611354166664</v>
      </c>
      <c r="T1139" s="11">
        <f t="shared" si="107"/>
        <v>42483.611354166664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1">
        <f t="shared" si="106"/>
        <v>42736.698275462964</v>
      </c>
      <c r="T1140" s="11">
        <f t="shared" si="107"/>
        <v>42756.698275462964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1">
        <f t="shared" si="106"/>
        <v>41975.139189814807</v>
      </c>
      <c r="T1141" s="11">
        <f t="shared" si="107"/>
        <v>42005.139189814807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1">
        <f t="shared" si="106"/>
        <v>42192.253715277773</v>
      </c>
      <c r="T1142" s="11">
        <f t="shared" si="107"/>
        <v>42222.253715277773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1">
        <f t="shared" si="106"/>
        <v>42164.491319444445</v>
      </c>
      <c r="T1143" s="11">
        <f t="shared" si="107"/>
        <v>42194.491319444445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1">
        <f t="shared" si="106"/>
        <v>42021.797766203708</v>
      </c>
      <c r="T1144" s="11">
        <f t="shared" si="107"/>
        <v>42051.797766203708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1">
        <f t="shared" si="106"/>
        <v>42324.985254629624</v>
      </c>
      <c r="T1145" s="11">
        <f t="shared" si="107"/>
        <v>42354.985254629624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1">
        <f t="shared" si="106"/>
        <v>42092.973611111105</v>
      </c>
      <c r="T1146" s="11">
        <f t="shared" si="107"/>
        <v>42122.973611111105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1">
        <f t="shared" si="106"/>
        <v>41854.539259259262</v>
      </c>
      <c r="T1147" s="11">
        <f t="shared" si="107"/>
        <v>41914.539259259262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1">
        <f t="shared" si="106"/>
        <v>41723.745057870365</v>
      </c>
      <c r="T1148" s="11">
        <f t="shared" si="107"/>
        <v>41761.745057870365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1">
        <f t="shared" si="106"/>
        <v>41871.763692129629</v>
      </c>
      <c r="T1149" s="11">
        <f t="shared" si="107"/>
        <v>41931.763692129629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1">
        <f t="shared" si="106"/>
        <v>42674.962743055548</v>
      </c>
      <c r="T1150" s="11">
        <f t="shared" si="107"/>
        <v>42705.00440972222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1">
        <f t="shared" si="106"/>
        <v>42507.501921296294</v>
      </c>
      <c r="T1151" s="11">
        <f t="shared" si="107"/>
        <v>42537.501921296294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1">
        <f t="shared" si="106"/>
        <v>42317.74623842592</v>
      </c>
      <c r="T1152" s="11">
        <f t="shared" si="107"/>
        <v>42377.74623842592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1">
        <f t="shared" si="106"/>
        <v>42223.894247685181</v>
      </c>
      <c r="T1153" s="11">
        <f t="shared" si="107"/>
        <v>42253.894247685181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1">
        <f t="shared" si="106"/>
        <v>42109.501296296294</v>
      </c>
      <c r="T1154" s="11">
        <f t="shared" si="107"/>
        <v>42139.501296296294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>
        <f t="shared" ref="P1155:P1218" si="109">E1155/L1155</f>
        <v>50</v>
      </c>
      <c r="Q1155" t="str">
        <f t="shared" ref="Q1155:Q1218" si="110">LEFT(N1155,FIND("/",N1155) - 1)</f>
        <v>food</v>
      </c>
      <c r="R1155" t="str">
        <f t="shared" ref="R1155:R1218" si="111">RIGHT(N1155,LEN(N1155) - FIND("/",N1155))</f>
        <v>food trucks</v>
      </c>
      <c r="S1155" s="11">
        <f t="shared" ref="S1155:S1218" si="112">(((J1155/60)/60)/24)+DATE(1970,1,1)+(-5/24)</f>
        <v>42143.505844907406</v>
      </c>
      <c r="T1155" s="11">
        <f t="shared" ref="T1155:T1218" si="113">(((I1155/60)/60)/24)+DATE(1970,1,1)+(-5/24)</f>
        <v>42173.505844907406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1">
        <f t="shared" si="112"/>
        <v>42222.900532407402</v>
      </c>
      <c r="T1156" s="11">
        <f t="shared" si="113"/>
        <v>42252.900532407402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1">
        <f t="shared" si="112"/>
        <v>41835.555648148147</v>
      </c>
      <c r="T1157" s="11">
        <f t="shared" si="113"/>
        <v>41865.555648148147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1">
        <f t="shared" si="112"/>
        <v>42028.862986111104</v>
      </c>
      <c r="T1158" s="11">
        <f t="shared" si="113"/>
        <v>42058.862986111104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1">
        <f t="shared" si="112"/>
        <v>41918.419907407406</v>
      </c>
      <c r="T1159" s="11">
        <f t="shared" si="113"/>
        <v>41978.461574074077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1">
        <f t="shared" si="112"/>
        <v>41951.883425925924</v>
      </c>
      <c r="T1160" s="11">
        <f t="shared" si="113"/>
        <v>41981.883425925924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1">
        <f t="shared" si="112"/>
        <v>42154.518113425926</v>
      </c>
      <c r="T1161" s="11">
        <f t="shared" si="113"/>
        <v>42185.447916666664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1">
        <f t="shared" si="112"/>
        <v>42060.946597222217</v>
      </c>
      <c r="T1162" s="11">
        <f t="shared" si="113"/>
        <v>42090.90493055556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1">
        <f t="shared" si="112"/>
        <v>42122.421168981477</v>
      </c>
      <c r="T1163" s="11">
        <f t="shared" si="113"/>
        <v>42143.421168981477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1">
        <f t="shared" si="112"/>
        <v>41876.475277777776</v>
      </c>
      <c r="T1164" s="11">
        <f t="shared" si="113"/>
        <v>41907.475277777776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1">
        <f t="shared" si="112"/>
        <v>41830.515277777777</v>
      </c>
      <c r="T1165" s="11">
        <f t="shared" si="113"/>
        <v>41860.515277777777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1">
        <f t="shared" si="112"/>
        <v>42509.51599537037</v>
      </c>
      <c r="T1166" s="11">
        <f t="shared" si="113"/>
        <v>42539.51599537037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1">
        <f t="shared" si="112"/>
        <v>41792.006134259253</v>
      </c>
      <c r="T1167" s="11">
        <f t="shared" si="113"/>
        <v>41826.006134259253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1">
        <f t="shared" si="112"/>
        <v>42150.277106481481</v>
      </c>
      <c r="T1168" s="11">
        <f t="shared" si="113"/>
        <v>42180.958333333336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1">
        <f t="shared" si="112"/>
        <v>41863.526562499996</v>
      </c>
      <c r="T1169" s="11">
        <f t="shared" si="113"/>
        <v>41894.526562499996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1">
        <f t="shared" si="112"/>
        <v>42604.845659722218</v>
      </c>
      <c r="T1170" s="11">
        <f t="shared" si="113"/>
        <v>42634.845659722218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1">
        <f t="shared" si="112"/>
        <v>42027.145405092589</v>
      </c>
      <c r="T1171" s="11">
        <f t="shared" si="113"/>
        <v>42057.145405092589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1">
        <f t="shared" si="112"/>
        <v>42124.684849537036</v>
      </c>
      <c r="T1172" s="11">
        <f t="shared" si="113"/>
        <v>42154.684849537036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11">
        <f t="shared" si="112"/>
        <v>41938.596377314811</v>
      </c>
      <c r="T1173" s="11">
        <f t="shared" si="113"/>
        <v>41956.638043981475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1">
        <f t="shared" si="112"/>
        <v>41841.473981481482</v>
      </c>
      <c r="T1174" s="11">
        <f t="shared" si="113"/>
        <v>41871.473981481482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11">
        <f t="shared" si="112"/>
        <v>42183.97751157407</v>
      </c>
      <c r="T1175" s="11">
        <f t="shared" si="113"/>
        <v>42218.97751157407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1">
        <f t="shared" si="112"/>
        <v>42468.633414351854</v>
      </c>
      <c r="T1176" s="11">
        <f t="shared" si="113"/>
        <v>42498.633414351854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1">
        <f t="shared" si="112"/>
        <v>42170.520127314812</v>
      </c>
      <c r="T1177" s="11">
        <f t="shared" si="113"/>
        <v>42200.520127314812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1">
        <f t="shared" si="112"/>
        <v>42745.811319444438</v>
      </c>
      <c r="T1178" s="11">
        <f t="shared" si="113"/>
        <v>42800.333333333336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1">
        <f t="shared" si="112"/>
        <v>41897.452499999999</v>
      </c>
      <c r="T1179" s="11">
        <f t="shared" si="113"/>
        <v>41927.452499999999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11">
        <f t="shared" si="112"/>
        <v>41837.69736111111</v>
      </c>
      <c r="T1180" s="11">
        <f t="shared" si="113"/>
        <v>41867.69736111111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1">
        <f t="shared" si="112"/>
        <v>42275.511886574073</v>
      </c>
      <c r="T1181" s="11">
        <f t="shared" si="113"/>
        <v>42305.511886574073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1">
        <f t="shared" si="112"/>
        <v>41781.598541666666</v>
      </c>
      <c r="T1182" s="11">
        <f t="shared" si="113"/>
        <v>41818.598541666666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1">
        <f t="shared" si="112"/>
        <v>42034.131030092591</v>
      </c>
      <c r="T1183" s="11">
        <f t="shared" si="113"/>
        <v>42064.131030092591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1">
        <f t="shared" si="112"/>
        <v>42728.619074074071</v>
      </c>
      <c r="T1184" s="11">
        <f t="shared" si="113"/>
        <v>42747.487499999996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1">
        <f t="shared" si="112"/>
        <v>42656.653043981474</v>
      </c>
      <c r="T1185" s="11">
        <f t="shared" si="113"/>
        <v>42675.957638888889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1">
        <f t="shared" si="112"/>
        <v>42741.391331018516</v>
      </c>
      <c r="T1186" s="11">
        <f t="shared" si="113"/>
        <v>42772.391331018516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1">
        <f t="shared" si="112"/>
        <v>42130.656817129631</v>
      </c>
      <c r="T1187" s="11">
        <f t="shared" si="113"/>
        <v>42162.958333333336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1">
        <f t="shared" si="112"/>
        <v>42123.655034722215</v>
      </c>
      <c r="T1188" s="11">
        <f t="shared" si="113"/>
        <v>42156.737499999996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1">
        <f t="shared" si="112"/>
        <v>42109.686608796292</v>
      </c>
      <c r="T1189" s="11">
        <f t="shared" si="113"/>
        <v>42141.541666666664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1">
        <f t="shared" si="112"/>
        <v>42711.492361111108</v>
      </c>
      <c r="T1190" s="11">
        <f t="shared" si="113"/>
        <v>42732.492361111108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1">
        <f t="shared" si="112"/>
        <v>42529.770775462959</v>
      </c>
      <c r="T1191" s="11">
        <f t="shared" si="113"/>
        <v>42550.770775462959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1">
        <f t="shared" si="112"/>
        <v>41852.457465277774</v>
      </c>
      <c r="T1192" s="11">
        <f t="shared" si="113"/>
        <v>41882.457465277774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1">
        <f t="shared" si="112"/>
        <v>42419.395370370366</v>
      </c>
      <c r="T1193" s="11">
        <f t="shared" si="113"/>
        <v>42449.353703703695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1">
        <f t="shared" si="112"/>
        <v>42747.298356481479</v>
      </c>
      <c r="T1194" s="11">
        <f t="shared" si="113"/>
        <v>42777.298356481479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1">
        <f t="shared" si="112"/>
        <v>42409.567743055559</v>
      </c>
      <c r="T1195" s="11">
        <f t="shared" si="113"/>
        <v>42469.526076388887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1">
        <f t="shared" si="112"/>
        <v>42072.27984953703</v>
      </c>
      <c r="T1196" s="11">
        <f t="shared" si="113"/>
        <v>42102.27984953703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1">
        <f t="shared" si="112"/>
        <v>42298.139502314814</v>
      </c>
      <c r="T1197" s="11">
        <f t="shared" si="113"/>
        <v>42358.166666666664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1">
        <f t="shared" si="112"/>
        <v>42326.610405092586</v>
      </c>
      <c r="T1198" s="11">
        <f t="shared" si="113"/>
        <v>42356.610405092586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1">
        <f t="shared" si="112"/>
        <v>42503.456412037034</v>
      </c>
      <c r="T1199" s="11">
        <f t="shared" si="113"/>
        <v>42534.040972222218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1">
        <f t="shared" si="112"/>
        <v>42333.410717592589</v>
      </c>
      <c r="T1200" s="11">
        <f t="shared" si="113"/>
        <v>42368.916666666664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1">
        <f t="shared" si="112"/>
        <v>42161.562499999993</v>
      </c>
      <c r="T1201" s="11">
        <f t="shared" si="113"/>
        <v>42193.562499999993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1">
        <f t="shared" si="112"/>
        <v>42089.269166666665</v>
      </c>
      <c r="T1202" s="11">
        <f t="shared" si="113"/>
        <v>42110.269166666665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1">
        <f t="shared" si="112"/>
        <v>42536.398680555554</v>
      </c>
      <c r="T1203" s="11">
        <f t="shared" si="113"/>
        <v>42566.398680555554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1">
        <f t="shared" si="112"/>
        <v>42152.080486111103</v>
      </c>
      <c r="T1204" s="11">
        <f t="shared" si="113"/>
        <v>42182.080486111103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1">
        <f t="shared" si="112"/>
        <v>42125.4065625</v>
      </c>
      <c r="T1205" s="11">
        <f t="shared" si="113"/>
        <v>42155.4065625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1">
        <f t="shared" si="112"/>
        <v>42297.539733796293</v>
      </c>
      <c r="T1206" s="11">
        <f t="shared" si="113"/>
        <v>42341.999999999993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1">
        <f t="shared" si="112"/>
        <v>42138.298043981478</v>
      </c>
      <c r="T1207" s="11">
        <f t="shared" si="113"/>
        <v>42168.298043981478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1">
        <f t="shared" si="112"/>
        <v>42772.567743055559</v>
      </c>
      <c r="T1208" s="11">
        <f t="shared" si="113"/>
        <v>42805.353472222218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1">
        <f t="shared" si="112"/>
        <v>42430.221909722219</v>
      </c>
      <c r="T1209" s="11">
        <f t="shared" si="113"/>
        <v>42460.208333333336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1">
        <f t="shared" si="112"/>
        <v>42423.500740740739</v>
      </c>
      <c r="T1210" s="11">
        <f t="shared" si="113"/>
        <v>42453.459074074075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1">
        <f t="shared" si="112"/>
        <v>42761.637789351851</v>
      </c>
      <c r="T1211" s="11">
        <f t="shared" si="113"/>
        <v>42791.637789351851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1">
        <f t="shared" si="112"/>
        <v>42132.733472222222</v>
      </c>
      <c r="T1212" s="11">
        <f t="shared" si="113"/>
        <v>42155.666666666664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1">
        <f t="shared" si="112"/>
        <v>42515.658113425925</v>
      </c>
      <c r="T1213" s="11">
        <f t="shared" si="113"/>
        <v>42530.658113425925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1">
        <f t="shared" si="112"/>
        <v>42318.741840277777</v>
      </c>
      <c r="T1214" s="11">
        <f t="shared" si="113"/>
        <v>42334.833333333336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1">
        <f t="shared" si="112"/>
        <v>42731.547453703701</v>
      </c>
      <c r="T1215" s="11">
        <f t="shared" si="113"/>
        <v>42766.547453703701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1">
        <f t="shared" si="112"/>
        <v>42104.632002314807</v>
      </c>
      <c r="T1216" s="11">
        <f t="shared" si="113"/>
        <v>42164.632002314807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1">
        <f t="shared" si="112"/>
        <v>41759.714768518512</v>
      </c>
      <c r="T1217" s="11">
        <f t="shared" si="113"/>
        <v>41789.714768518512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1">
        <f t="shared" si="112"/>
        <v>42247.408067129632</v>
      </c>
      <c r="T1218" s="11">
        <f t="shared" si="113"/>
        <v>42279.752083333333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>
        <f t="shared" ref="P1219:P1282" si="115">E1219/L1219</f>
        <v>148.57377049180329</v>
      </c>
      <c r="Q1219" t="str">
        <f t="shared" ref="Q1219:Q1282" si="116">LEFT(N1219,FIND("/",N1219) - 1)</f>
        <v>photography</v>
      </c>
      <c r="R1219" t="str">
        <f t="shared" ref="R1219:R1282" si="117">RIGHT(N1219,LEN(N1219) - FIND("/",N1219))</f>
        <v>photobooks</v>
      </c>
      <c r="S1219" s="11">
        <f t="shared" ref="S1219:S1282" si="118">(((J1219/60)/60)/24)+DATE(1970,1,1)+(-5/24)</f>
        <v>42535.6011574074</v>
      </c>
      <c r="T1219" s="11">
        <f t="shared" ref="T1219:T1282" si="119">(((I1219/60)/60)/24)+DATE(1970,1,1)+(-5/24)</f>
        <v>42565.6011574074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1">
        <f t="shared" si="118"/>
        <v>42278.453703703701</v>
      </c>
      <c r="T1220" s="11">
        <f t="shared" si="119"/>
        <v>42308.916666666664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1">
        <f t="shared" si="118"/>
        <v>42633.253622685181</v>
      </c>
      <c r="T1221" s="11">
        <f t="shared" si="119"/>
        <v>42663.253622685181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1">
        <f t="shared" si="118"/>
        <v>42211.420277777775</v>
      </c>
      <c r="T1222" s="11">
        <f t="shared" si="119"/>
        <v>42241.420277777775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1">
        <f t="shared" si="118"/>
        <v>42680.267222222225</v>
      </c>
      <c r="T1223" s="11">
        <f t="shared" si="119"/>
        <v>42707.791666666664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1">
        <f t="shared" si="118"/>
        <v>42430.512118055551</v>
      </c>
      <c r="T1224" s="11">
        <f t="shared" si="119"/>
        <v>42460.958333333336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1">
        <f t="shared" si="118"/>
        <v>42653.968854166662</v>
      </c>
      <c r="T1225" s="11">
        <f t="shared" si="119"/>
        <v>42684.010520833333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1">
        <f t="shared" si="118"/>
        <v>41736.341458333329</v>
      </c>
      <c r="T1226" s="11">
        <f t="shared" si="119"/>
        <v>41796.341458333329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1">
        <f t="shared" si="118"/>
        <v>41509.697662037033</v>
      </c>
      <c r="T1227" s="11">
        <f t="shared" si="119"/>
        <v>41569.697662037033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1">
        <f t="shared" si="118"/>
        <v>41715.666446759256</v>
      </c>
      <c r="T1228" s="11">
        <f t="shared" si="119"/>
        <v>41749.833333333328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1">
        <f t="shared" si="118"/>
        <v>41827.710833333331</v>
      </c>
      <c r="T1229" s="11">
        <f t="shared" si="119"/>
        <v>41858.083333333328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1">
        <f t="shared" si="118"/>
        <v>40754.520925925921</v>
      </c>
      <c r="T1230" s="11">
        <f t="shared" si="119"/>
        <v>40814.520925925921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1">
        <f t="shared" si="118"/>
        <v>40985.251469907402</v>
      </c>
      <c r="T1231" s="11">
        <f t="shared" si="119"/>
        <v>41015.458333333328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1">
        <f t="shared" si="118"/>
        <v>40568.764236111107</v>
      </c>
      <c r="T1232" s="11">
        <f t="shared" si="119"/>
        <v>40598.764236111107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1">
        <f t="shared" si="118"/>
        <v>42193.733425925922</v>
      </c>
      <c r="T1233" s="11">
        <f t="shared" si="119"/>
        <v>42243.833333333336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1">
        <f t="shared" si="118"/>
        <v>41506.639699074076</v>
      </c>
      <c r="T1234" s="11">
        <f t="shared" si="119"/>
        <v>41553.639699074076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1">
        <f t="shared" si="118"/>
        <v>40939.740439814814</v>
      </c>
      <c r="T1235" s="11">
        <f t="shared" si="119"/>
        <v>40960.740439814814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1">
        <f t="shared" si="118"/>
        <v>42007.580347222225</v>
      </c>
      <c r="T1236" s="11">
        <f t="shared" si="119"/>
        <v>42037.580347222225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1">
        <f t="shared" si="118"/>
        <v>41582.927071759259</v>
      </c>
      <c r="T1237" s="11">
        <f t="shared" si="119"/>
        <v>41622.927071759259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1">
        <f t="shared" si="118"/>
        <v>41110.47180555555</v>
      </c>
      <c r="T1238" s="11">
        <f t="shared" si="119"/>
        <v>41118.458333333328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1">
        <f t="shared" si="118"/>
        <v>41125.074826388889</v>
      </c>
      <c r="T1239" s="11">
        <f t="shared" si="119"/>
        <v>41145.074826388889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1">
        <f t="shared" si="118"/>
        <v>40731.402037037034</v>
      </c>
      <c r="T1240" s="11">
        <f t="shared" si="119"/>
        <v>40761.402037037034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1">
        <f t="shared" si="118"/>
        <v>40883.754247685181</v>
      </c>
      <c r="T1241" s="11">
        <f t="shared" si="119"/>
        <v>40913.754247685181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1">
        <f t="shared" si="118"/>
        <v>41408.831678240742</v>
      </c>
      <c r="T1242" s="11">
        <f t="shared" si="119"/>
        <v>41467.70208333333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1">
        <f t="shared" si="118"/>
        <v>41923.629398148143</v>
      </c>
      <c r="T1243" s="11">
        <f t="shared" si="119"/>
        <v>41946.040972222218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11">
        <f t="shared" si="118"/>
        <v>40781.957199074073</v>
      </c>
      <c r="T1244" s="11">
        <f t="shared" si="119"/>
        <v>40797.345833333333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1">
        <f t="shared" si="118"/>
        <v>40671.670960648145</v>
      </c>
      <c r="T1245" s="11">
        <f t="shared" si="119"/>
        <v>40732.666666666664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1">
        <f t="shared" si="118"/>
        <v>41355.617164351846</v>
      </c>
      <c r="T1246" s="11">
        <f t="shared" si="119"/>
        <v>41386.666666666664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1">
        <f t="shared" si="118"/>
        <v>41774.391597222217</v>
      </c>
      <c r="T1247" s="11">
        <f t="shared" si="119"/>
        <v>41804.391597222217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1">
        <f t="shared" si="118"/>
        <v>40837.835057870368</v>
      </c>
      <c r="T1248" s="11">
        <f t="shared" si="119"/>
        <v>40882.876724537033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11">
        <f t="shared" si="118"/>
        <v>41370.083969907406</v>
      </c>
      <c r="T1249" s="11">
        <f t="shared" si="119"/>
        <v>41400.083969907406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1">
        <f t="shared" si="118"/>
        <v>41767.448530092588</v>
      </c>
      <c r="T1250" s="11">
        <f t="shared" si="119"/>
        <v>41803.082638888889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1">
        <f t="shared" si="118"/>
        <v>41067.532534722224</v>
      </c>
      <c r="T1251" s="11">
        <f t="shared" si="119"/>
        <v>41097.532534722224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1">
        <f t="shared" si="118"/>
        <v>41843.434386574074</v>
      </c>
      <c r="T1252" s="11">
        <f t="shared" si="119"/>
        <v>41888.434386574074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1">
        <f t="shared" si="118"/>
        <v>40751.606099537035</v>
      </c>
      <c r="T1253" s="11">
        <f t="shared" si="119"/>
        <v>40811.606099537035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1">
        <f t="shared" si="118"/>
        <v>41543.779733796291</v>
      </c>
      <c r="T1254" s="11">
        <f t="shared" si="119"/>
        <v>41571.779733796291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1">
        <f t="shared" si="118"/>
        <v>41855.575312499997</v>
      </c>
      <c r="T1255" s="11">
        <f t="shared" si="119"/>
        <v>41885.575312499997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1">
        <f t="shared" si="118"/>
        <v>40487.413032407407</v>
      </c>
      <c r="T1256" s="11">
        <f t="shared" si="119"/>
        <v>40543.999305555553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1">
        <f t="shared" si="118"/>
        <v>41579.637175925927</v>
      </c>
      <c r="T1257" s="11">
        <f t="shared" si="119"/>
        <v>41609.678842592592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1">
        <f t="shared" si="118"/>
        <v>40921.711006944446</v>
      </c>
      <c r="T1258" s="11">
        <f t="shared" si="119"/>
        <v>40951.711006944446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1">
        <f t="shared" si="118"/>
        <v>40586.877199074072</v>
      </c>
      <c r="T1259" s="11">
        <f t="shared" si="119"/>
        <v>40635.835532407407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1">
        <f t="shared" si="118"/>
        <v>41487.402916666666</v>
      </c>
      <c r="T1260" s="11">
        <f t="shared" si="119"/>
        <v>41517.402916666666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1">
        <f t="shared" si="118"/>
        <v>41766.762314814812</v>
      </c>
      <c r="T1261" s="11">
        <f t="shared" si="119"/>
        <v>41798.957638888889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1">
        <f t="shared" si="118"/>
        <v>41666.63449074074</v>
      </c>
      <c r="T1262" s="11">
        <f t="shared" si="119"/>
        <v>41696.63449074074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1">
        <f t="shared" si="118"/>
        <v>41638.134571759256</v>
      </c>
      <c r="T1263" s="11">
        <f t="shared" si="119"/>
        <v>41668.134571759256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1">
        <f t="shared" si="118"/>
        <v>41656.554305555554</v>
      </c>
      <c r="T1264" s="11">
        <f t="shared" si="119"/>
        <v>41686.554305555554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1">
        <f t="shared" si="118"/>
        <v>41691.875810185185</v>
      </c>
      <c r="T1265" s="11">
        <f t="shared" si="119"/>
        <v>41726.833333333328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1">
        <f t="shared" si="118"/>
        <v>41547.454664351848</v>
      </c>
      <c r="T1266" s="11">
        <f t="shared" si="119"/>
        <v>41576.454664351848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1">
        <f t="shared" si="118"/>
        <v>40465.446932870364</v>
      </c>
      <c r="T1267" s="11">
        <f t="shared" si="119"/>
        <v>40512.446932870364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11">
        <f t="shared" si="118"/>
        <v>41620.668344907404</v>
      </c>
      <c r="T1268" s="11">
        <f t="shared" si="119"/>
        <v>41650.668344907404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1">
        <f t="shared" si="118"/>
        <v>41449.376828703702</v>
      </c>
      <c r="T1269" s="11">
        <f t="shared" si="119"/>
        <v>41479.376828703702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1">
        <f t="shared" si="118"/>
        <v>41507.637118055551</v>
      </c>
      <c r="T1270" s="11">
        <f t="shared" si="119"/>
        <v>41537.637118055551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1">
        <f t="shared" si="118"/>
        <v>42445.614722222213</v>
      </c>
      <c r="T1271" s="11">
        <f t="shared" si="119"/>
        <v>42475.791666666664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1">
        <f t="shared" si="118"/>
        <v>40933.648634259262</v>
      </c>
      <c r="T1272" s="11">
        <f t="shared" si="119"/>
        <v>40993.60696759259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1">
        <f t="shared" si="118"/>
        <v>41561.475219907406</v>
      </c>
      <c r="T1273" s="11">
        <f t="shared" si="119"/>
        <v>41591.516886574071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1">
        <f t="shared" si="118"/>
        <v>40274.536793981482</v>
      </c>
      <c r="T1274" s="11">
        <f t="shared" si="119"/>
        <v>40343.958333333328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1">
        <f t="shared" si="118"/>
        <v>41852.521886574068</v>
      </c>
      <c r="T1275" s="11">
        <f t="shared" si="119"/>
        <v>41882.521886574068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1">
        <f t="shared" si="118"/>
        <v>41116.481770833328</v>
      </c>
      <c r="T1276" s="11">
        <f t="shared" si="119"/>
        <v>41151.481770833328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1">
        <f t="shared" si="118"/>
        <v>41458.659571759257</v>
      </c>
      <c r="T1277" s="11">
        <f t="shared" si="119"/>
        <v>41493.659571759257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1">
        <f t="shared" si="118"/>
        <v>40007.49591435185</v>
      </c>
      <c r="T1278" s="11">
        <f t="shared" si="119"/>
        <v>40056.958333333328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1">
        <f t="shared" si="118"/>
        <v>41121.35355324074</v>
      </c>
      <c r="T1279" s="11">
        <f t="shared" si="119"/>
        <v>41156.35355324074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1">
        <f t="shared" si="118"/>
        <v>41786.346828703703</v>
      </c>
      <c r="T1280" s="11">
        <f t="shared" si="119"/>
        <v>41814.875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1">
        <f t="shared" si="118"/>
        <v>41681.890856481477</v>
      </c>
      <c r="T1281" s="11">
        <f t="shared" si="119"/>
        <v>41721.849189814813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1">
        <f t="shared" si="118"/>
        <v>40513.54923611111</v>
      </c>
      <c r="T1282" s="11">
        <f t="shared" si="119"/>
        <v>40603.54923611111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>
        <f t="shared" ref="P1283:P1346" si="121">E1283/L1283</f>
        <v>104.72972972972973</v>
      </c>
      <c r="Q1283" t="str">
        <f t="shared" ref="Q1283:Q1346" si="122">LEFT(N1283,FIND("/",N1283) - 1)</f>
        <v>music</v>
      </c>
      <c r="R1283" t="str">
        <f t="shared" ref="R1283:R1346" si="123">RIGHT(N1283,LEN(N1283) - FIND("/",N1283))</f>
        <v>rock</v>
      </c>
      <c r="S1283" s="11">
        <f t="shared" ref="S1283:S1346" si="124">(((J1283/60)/60)/24)+DATE(1970,1,1)+(-5/24)</f>
        <v>41463.535138888888</v>
      </c>
      <c r="T1283" s="11">
        <f t="shared" ref="T1283:T1346" si="125">(((I1283/60)/60)/24)+DATE(1970,1,1)+(-5/24)</f>
        <v>41483.535138888888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1">
        <f t="shared" si="124"/>
        <v>41586.266840277778</v>
      </c>
      <c r="T1284" s="11">
        <f t="shared" si="125"/>
        <v>41616.999305555553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1">
        <f t="shared" si="124"/>
        <v>41320.50913194444</v>
      </c>
      <c r="T1285" s="11">
        <f t="shared" si="125"/>
        <v>41343.958333333328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42712.026412037034</v>
      </c>
      <c r="T1286" s="11">
        <f t="shared" si="125"/>
        <v>42735.499305555553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42160.374710648146</v>
      </c>
      <c r="T1287" s="11">
        <f t="shared" si="125"/>
        <v>42175.374710648146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42039.176238425927</v>
      </c>
      <c r="T1288" s="11">
        <f t="shared" si="125"/>
        <v>42052.374999999993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42107.412685185183</v>
      </c>
      <c r="T1289" s="11">
        <f t="shared" si="125"/>
        <v>42167.412685185183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42560.946331018517</v>
      </c>
      <c r="T1290" s="11">
        <f t="shared" si="125"/>
        <v>42591.958333333336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42708.926446759251</v>
      </c>
      <c r="T1291" s="11">
        <f t="shared" si="125"/>
        <v>42738.926446759251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42086.406608796293</v>
      </c>
      <c r="T1292" s="11">
        <f t="shared" si="125"/>
        <v>42117.082638888889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42064.444340277776</v>
      </c>
      <c r="T1293" s="11">
        <f t="shared" si="125"/>
        <v>42101.083333333336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42256.555879629632</v>
      </c>
      <c r="T1294" s="11">
        <f t="shared" si="125"/>
        <v>42283.749305555553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42292.492719907408</v>
      </c>
      <c r="T1295" s="11">
        <f t="shared" si="125"/>
        <v>42322.534386574065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42278.245335648149</v>
      </c>
      <c r="T1296" s="11">
        <f t="shared" si="125"/>
        <v>42296.249999999993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42184.364548611113</v>
      </c>
      <c r="T1297" s="11">
        <f t="shared" si="125"/>
        <v>42214.499999999993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42422.842280092591</v>
      </c>
      <c r="T1298" s="11">
        <f t="shared" si="125"/>
        <v>42442.800613425927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42461.538865740738</v>
      </c>
      <c r="T1299" s="11">
        <f t="shared" si="125"/>
        <v>42491.538865740738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42458.472592592596</v>
      </c>
      <c r="T1300" s="11">
        <f t="shared" si="125"/>
        <v>42488.472592592596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42169.606006944443</v>
      </c>
      <c r="T1301" s="11">
        <f t="shared" si="125"/>
        <v>42199.606006944443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42483.466874999998</v>
      </c>
      <c r="T1302" s="11">
        <f t="shared" si="125"/>
        <v>42522.581249999996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42195.541412037033</v>
      </c>
      <c r="T1303" s="11">
        <f t="shared" si="125"/>
        <v>42205.916666666664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42674.849664351852</v>
      </c>
      <c r="T1304" s="11">
        <f t="shared" si="125"/>
        <v>42704.891331018516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42566.232870370368</v>
      </c>
      <c r="T1305" s="11">
        <f t="shared" si="125"/>
        <v>42582.249999999993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1">
        <f t="shared" si="124"/>
        <v>42746.986168981479</v>
      </c>
      <c r="T1306" s="11">
        <f t="shared" si="125"/>
        <v>42806.944502314807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1">
        <f t="shared" si="124"/>
        <v>42543.457268518519</v>
      </c>
      <c r="T1307" s="11">
        <f t="shared" si="125"/>
        <v>42572.520833333336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1">
        <f t="shared" si="124"/>
        <v>41947.249236111107</v>
      </c>
      <c r="T1308" s="11">
        <f t="shared" si="125"/>
        <v>41977.249236111107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1">
        <f t="shared" si="124"/>
        <v>42387.294895833329</v>
      </c>
      <c r="T1309" s="11">
        <f t="shared" si="125"/>
        <v>42417.294895833329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1">
        <f t="shared" si="124"/>
        <v>42611.405231481483</v>
      </c>
      <c r="T1310" s="11">
        <f t="shared" si="125"/>
        <v>42651.405231481483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1">
        <f t="shared" si="124"/>
        <v>42257.674398148149</v>
      </c>
      <c r="T1311" s="11">
        <f t="shared" si="125"/>
        <v>42292.674398148149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1">
        <f t="shared" si="124"/>
        <v>42556.458912037029</v>
      </c>
      <c r="T1312" s="11">
        <f t="shared" si="125"/>
        <v>42601.458912037029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1">
        <f t="shared" si="124"/>
        <v>42669.593969907401</v>
      </c>
      <c r="T1313" s="11">
        <f t="shared" si="125"/>
        <v>42704.635636574072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1">
        <f t="shared" si="124"/>
        <v>42082.494467592587</v>
      </c>
      <c r="T1314" s="11">
        <f t="shared" si="125"/>
        <v>42112.494467592587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1">
        <f t="shared" si="124"/>
        <v>42402.50131944444</v>
      </c>
      <c r="T1315" s="11">
        <f t="shared" si="125"/>
        <v>42432.50131944444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1">
        <f t="shared" si="124"/>
        <v>42604.461342592585</v>
      </c>
      <c r="T1316" s="11">
        <f t="shared" si="125"/>
        <v>42664.461342592585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1">
        <f t="shared" si="124"/>
        <v>42278.289907407401</v>
      </c>
      <c r="T1317" s="11">
        <f t="shared" si="125"/>
        <v>42313.833333333336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1">
        <f t="shared" si="124"/>
        <v>42393.753576388881</v>
      </c>
      <c r="T1318" s="11">
        <f t="shared" si="125"/>
        <v>42428.753576388881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1">
        <f t="shared" si="124"/>
        <v>42520.027152777773</v>
      </c>
      <c r="T1319" s="11">
        <f t="shared" si="125"/>
        <v>42572.374999999993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1">
        <f t="shared" si="124"/>
        <v>41984.835324074076</v>
      </c>
      <c r="T1320" s="11">
        <f t="shared" si="125"/>
        <v>42014.835324074076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1">
        <f t="shared" si="124"/>
        <v>41816.603761574072</v>
      </c>
      <c r="T1321" s="11">
        <f t="shared" si="125"/>
        <v>41831.458333333328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1">
        <f t="shared" si="124"/>
        <v>42705.482013888883</v>
      </c>
      <c r="T1322" s="11">
        <f t="shared" si="125"/>
        <v>42734.749999999993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1">
        <f t="shared" si="124"/>
        <v>42697.540937499994</v>
      </c>
      <c r="T1323" s="11">
        <f t="shared" si="125"/>
        <v>42727.540937499994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1">
        <f t="shared" si="124"/>
        <v>42115.448206018518</v>
      </c>
      <c r="T1324" s="11">
        <f t="shared" si="125"/>
        <v>42145.448206018518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1">
        <f t="shared" si="124"/>
        <v>42451.490115740737</v>
      </c>
      <c r="T1325" s="11">
        <f t="shared" si="125"/>
        <v>42486.079861111109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1">
        <f t="shared" si="124"/>
        <v>42626.425370370365</v>
      </c>
      <c r="T1326" s="11">
        <f t="shared" si="125"/>
        <v>42656.425370370365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1">
        <f t="shared" si="124"/>
        <v>42703.877719907403</v>
      </c>
      <c r="T1327" s="11">
        <f t="shared" si="125"/>
        <v>42733.877719907403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1">
        <f t="shared" si="124"/>
        <v>41974.583657407398</v>
      </c>
      <c r="T1328" s="11">
        <f t="shared" si="125"/>
        <v>42019.583657407398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1">
        <f t="shared" si="124"/>
        <v>42123.470312500001</v>
      </c>
      <c r="T1329" s="11">
        <f t="shared" si="125"/>
        <v>42153.470312500001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1">
        <f t="shared" si="124"/>
        <v>42612.434421296297</v>
      </c>
      <c r="T1330" s="11">
        <f t="shared" si="125"/>
        <v>42657.434421296297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1">
        <f t="shared" si="124"/>
        <v>41935.013252314813</v>
      </c>
      <c r="T1331" s="11">
        <f t="shared" si="125"/>
        <v>41975.054918981477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1">
        <f t="shared" si="124"/>
        <v>42522.068391203698</v>
      </c>
      <c r="T1332" s="11">
        <f t="shared" si="125"/>
        <v>42552.958333333336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1">
        <f t="shared" si="124"/>
        <v>42569.295763888884</v>
      </c>
      <c r="T1333" s="11">
        <f t="shared" si="125"/>
        <v>42599.295763888884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1">
        <f t="shared" si="124"/>
        <v>42731.851944444446</v>
      </c>
      <c r="T1334" s="11">
        <f t="shared" si="125"/>
        <v>42761.851944444446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1">
        <f t="shared" si="124"/>
        <v>41805.8984375</v>
      </c>
      <c r="T1335" s="11">
        <f t="shared" si="125"/>
        <v>41835.8984375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1">
        <f t="shared" si="124"/>
        <v>42410.565821759257</v>
      </c>
      <c r="T1336" s="11">
        <f t="shared" si="125"/>
        <v>42440.565821759257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1">
        <f t="shared" si="124"/>
        <v>42313.728032407402</v>
      </c>
      <c r="T1337" s="11">
        <f t="shared" si="125"/>
        <v>42343.728032407402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1">
        <f t="shared" si="124"/>
        <v>41955.655416666668</v>
      </c>
      <c r="T1338" s="11">
        <f t="shared" si="125"/>
        <v>41990.655416666668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1">
        <f t="shared" si="124"/>
        <v>42767.368969907409</v>
      </c>
      <c r="T1339" s="11">
        <f t="shared" si="125"/>
        <v>42797.368969907409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1">
        <f t="shared" si="124"/>
        <v>42188.595289351848</v>
      </c>
      <c r="T1340" s="11">
        <f t="shared" si="125"/>
        <v>42218.595289351848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1">
        <f t="shared" si="124"/>
        <v>41936.438831018517</v>
      </c>
      <c r="T1341" s="11">
        <f t="shared" si="125"/>
        <v>41981.480497685181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1">
        <f t="shared" si="124"/>
        <v>41836.387187499997</v>
      </c>
      <c r="T1342" s="11">
        <f t="shared" si="125"/>
        <v>41866.387187499997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1">
        <f t="shared" si="124"/>
        <v>42612.415706018517</v>
      </c>
      <c r="T1343" s="11">
        <f t="shared" si="125"/>
        <v>42644.415706018517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1">
        <f t="shared" si="124"/>
        <v>42172.608090277768</v>
      </c>
      <c r="T1344" s="11">
        <f t="shared" si="125"/>
        <v>42202.608090277768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1">
        <f t="shared" si="124"/>
        <v>42542.318090277775</v>
      </c>
      <c r="T1345" s="11">
        <f t="shared" si="125"/>
        <v>42600.957638888889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1">
        <f t="shared" si="124"/>
        <v>42522.581469907404</v>
      </c>
      <c r="T1346" s="11">
        <f t="shared" si="125"/>
        <v>42551.581469907404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>
        <f t="shared" ref="P1347:P1410" si="127">E1347/L1347</f>
        <v>53.571428571428569</v>
      </c>
      <c r="Q1347" t="str">
        <f t="shared" ref="Q1347:Q1410" si="128">LEFT(N1347,FIND("/",N1347) - 1)</f>
        <v>publishing</v>
      </c>
      <c r="R1347" t="str">
        <f t="shared" ref="R1347:R1410" si="129">RIGHT(N1347,LEN(N1347) - FIND("/",N1347))</f>
        <v>nonfiction</v>
      </c>
      <c r="S1347" s="11">
        <f t="shared" ref="S1347:S1410" si="130">(((J1347/60)/60)/24)+DATE(1970,1,1)+(-5/24)</f>
        <v>41799.606006944443</v>
      </c>
      <c r="T1347" s="11">
        <f t="shared" ref="T1347:T1410" si="131">(((I1347/60)/60)/24)+DATE(1970,1,1)+(-5/24)</f>
        <v>41834.606006944443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1">
        <f t="shared" si="130"/>
        <v>41421.867488425924</v>
      </c>
      <c r="T1348" s="11">
        <f t="shared" si="131"/>
        <v>41451.867488425924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1">
        <f t="shared" si="130"/>
        <v>42040.429687499993</v>
      </c>
      <c r="T1349" s="11">
        <f t="shared" si="131"/>
        <v>42070.429687499993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1">
        <f t="shared" si="130"/>
        <v>41963.29783564814</v>
      </c>
      <c r="T1350" s="11">
        <f t="shared" si="131"/>
        <v>41991.29783564814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1">
        <f t="shared" si="130"/>
        <v>42317.124247685184</v>
      </c>
      <c r="T1351" s="11">
        <f t="shared" si="131"/>
        <v>42354.082638888889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1">
        <f t="shared" si="130"/>
        <v>42333.804791666662</v>
      </c>
      <c r="T1352" s="11">
        <f t="shared" si="131"/>
        <v>42363.804791666662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1">
        <f t="shared" si="130"/>
        <v>42382.531759259255</v>
      </c>
      <c r="T1353" s="11">
        <f t="shared" si="131"/>
        <v>42412.531759259255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1">
        <f t="shared" si="130"/>
        <v>42200.369976851849</v>
      </c>
      <c r="T1354" s="11">
        <f t="shared" si="131"/>
        <v>42251.957638888889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1">
        <f t="shared" si="130"/>
        <v>41308.909583333334</v>
      </c>
      <c r="T1355" s="11">
        <f t="shared" si="131"/>
        <v>41343.791666666664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1">
        <f t="shared" si="130"/>
        <v>42502.599293981482</v>
      </c>
      <c r="T1356" s="11">
        <f t="shared" si="131"/>
        <v>42532.599293981482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1">
        <f t="shared" si="130"/>
        <v>41213.046354166661</v>
      </c>
      <c r="T1357" s="11">
        <f t="shared" si="131"/>
        <v>41243.208333333328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1">
        <f t="shared" si="130"/>
        <v>41429.830555555556</v>
      </c>
      <c r="T1358" s="11">
        <f t="shared" si="131"/>
        <v>41459.830555555556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1">
        <f t="shared" si="130"/>
        <v>41304.753900462958</v>
      </c>
      <c r="T1359" s="11">
        <f t="shared" si="131"/>
        <v>41334.040972222218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1">
        <f t="shared" si="130"/>
        <v>40689.362534722219</v>
      </c>
      <c r="T1360" s="11">
        <f t="shared" si="131"/>
        <v>40719.362534722219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1">
        <f t="shared" si="130"/>
        <v>40668.606365740736</v>
      </c>
      <c r="T1361" s="11">
        <f t="shared" si="131"/>
        <v>40730.606365740736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1">
        <f t="shared" si="130"/>
        <v>41095.692361111105</v>
      </c>
      <c r="T1362" s="11">
        <f t="shared" si="131"/>
        <v>41123.692361111105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1">
        <f t="shared" si="130"/>
        <v>41781.508935185186</v>
      </c>
      <c r="T1363" s="11">
        <f t="shared" si="131"/>
        <v>41811.508935185186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1">
        <f t="shared" si="130"/>
        <v>41464.726053240738</v>
      </c>
      <c r="T1364" s="11">
        <f t="shared" si="131"/>
        <v>41524.726053240738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1">
        <f t="shared" si="130"/>
        <v>42396.635729166665</v>
      </c>
      <c r="T1365" s="11">
        <f t="shared" si="131"/>
        <v>42415.124305555553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1">
        <f t="shared" si="130"/>
        <v>41951.487337962957</v>
      </c>
      <c r="T1366" s="11">
        <f t="shared" si="131"/>
        <v>42011.487337962964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1">
        <f t="shared" si="130"/>
        <v>42049.524907407402</v>
      </c>
      <c r="T1367" s="11">
        <f t="shared" si="131"/>
        <v>42079.483240740738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1">
        <f t="shared" si="130"/>
        <v>41924.787766203699</v>
      </c>
      <c r="T1368" s="11">
        <f t="shared" si="131"/>
        <v>41969.829432870371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1">
        <f t="shared" si="130"/>
        <v>42291.794560185182</v>
      </c>
      <c r="T1369" s="11">
        <f t="shared" si="131"/>
        <v>42321.836226851847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1">
        <f t="shared" si="130"/>
        <v>42145.982569444437</v>
      </c>
      <c r="T1370" s="11">
        <f t="shared" si="131"/>
        <v>42169.982569444437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1">
        <f t="shared" si="130"/>
        <v>41710.385949074072</v>
      </c>
      <c r="T1371" s="11">
        <f t="shared" si="131"/>
        <v>41740.385949074072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11">
        <f t="shared" si="130"/>
        <v>41547.795023148145</v>
      </c>
      <c r="T1372" s="11">
        <f t="shared" si="131"/>
        <v>41562.795023148145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1">
        <f t="shared" si="130"/>
        <v>42101.550254629627</v>
      </c>
      <c r="T1373" s="11">
        <f t="shared" si="131"/>
        <v>42131.550254629627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11">
        <f t="shared" si="130"/>
        <v>41072.53162037037</v>
      </c>
      <c r="T1374" s="11">
        <f t="shared" si="131"/>
        <v>41102.53162037037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1">
        <f t="shared" si="130"/>
        <v>42704.743437499994</v>
      </c>
      <c r="T1375" s="11">
        <f t="shared" si="131"/>
        <v>42734.743437499994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1">
        <f t="shared" si="130"/>
        <v>42423.953564814808</v>
      </c>
      <c r="T1376" s="11">
        <f t="shared" si="131"/>
        <v>42453.911898148144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1">
        <f t="shared" si="130"/>
        <v>42719.857858796291</v>
      </c>
      <c r="T1377" s="11">
        <f t="shared" si="131"/>
        <v>42749.857858796291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1">
        <f t="shared" si="130"/>
        <v>42677.460717592585</v>
      </c>
      <c r="T1378" s="11">
        <f t="shared" si="131"/>
        <v>42707.502384259256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1">
        <f t="shared" si="130"/>
        <v>42747.01122685185</v>
      </c>
      <c r="T1379" s="11">
        <f t="shared" si="131"/>
        <v>42768.96597222222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1">
        <f t="shared" si="130"/>
        <v>42568.551041666658</v>
      </c>
      <c r="T1380" s="11">
        <f t="shared" si="131"/>
        <v>42583.551041666658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1">
        <f t="shared" si="130"/>
        <v>42130.28328703704</v>
      </c>
      <c r="T1381" s="11">
        <f t="shared" si="131"/>
        <v>42160.28328703704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11">
        <f t="shared" si="130"/>
        <v>42141.554467592585</v>
      </c>
      <c r="T1382" s="11">
        <f t="shared" si="131"/>
        <v>42163.874999999993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1">
        <f t="shared" si="130"/>
        <v>42703.006076388883</v>
      </c>
      <c r="T1383" s="11">
        <f t="shared" si="131"/>
        <v>42733.006076388883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1">
        <f t="shared" si="130"/>
        <v>41370.591851851852</v>
      </c>
      <c r="T1384" s="11">
        <f t="shared" si="131"/>
        <v>41400.591851851852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1">
        <f t="shared" si="130"/>
        <v>42706.866643518515</v>
      </c>
      <c r="T1385" s="11">
        <f t="shared" si="131"/>
        <v>42726.866643518515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1">
        <f t="shared" si="130"/>
        <v>42160.526874999996</v>
      </c>
      <c r="T1386" s="11">
        <f t="shared" si="131"/>
        <v>42190.526874999996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1">
        <f t="shared" si="130"/>
        <v>42433.480567129627</v>
      </c>
      <c r="T1387" s="11">
        <f t="shared" si="131"/>
        <v>42489.299305555549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11">
        <f t="shared" si="130"/>
        <v>42184.438530092586</v>
      </c>
      <c r="T1388" s="11">
        <f t="shared" si="131"/>
        <v>42214.438530092586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1">
        <f t="shared" si="130"/>
        <v>42126.712905092594</v>
      </c>
      <c r="T1389" s="11">
        <f t="shared" si="131"/>
        <v>42157.979166666664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1">
        <f t="shared" si="130"/>
        <v>42634.406446759262</v>
      </c>
      <c r="T1390" s="11">
        <f t="shared" si="131"/>
        <v>42660.468055555553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1">
        <f t="shared" si="130"/>
        <v>42565.272650462961</v>
      </c>
      <c r="T1391" s="11">
        <f t="shared" si="131"/>
        <v>42595.272650462961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1">
        <f t="shared" si="130"/>
        <v>42087.594976851848</v>
      </c>
      <c r="T1392" s="11">
        <f t="shared" si="131"/>
        <v>42121.508333333331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1">
        <f t="shared" si="130"/>
        <v>42193.442337962959</v>
      </c>
      <c r="T1393" s="11">
        <f t="shared" si="131"/>
        <v>42237.999305555553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1">
        <f t="shared" si="130"/>
        <v>42400.946597222217</v>
      </c>
      <c r="T1394" s="11">
        <f t="shared" si="131"/>
        <v>42431.946597222217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1">
        <f t="shared" si="130"/>
        <v>42553.473645833328</v>
      </c>
      <c r="T1395" s="11">
        <f t="shared" si="131"/>
        <v>42583.473645833328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1">
        <f t="shared" si="130"/>
        <v>42751.936643518515</v>
      </c>
      <c r="T1396" s="11">
        <f t="shared" si="131"/>
        <v>42794.916666666664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1">
        <f t="shared" si="130"/>
        <v>42719.700011574074</v>
      </c>
      <c r="T1397" s="11">
        <f t="shared" si="131"/>
        <v>42749.700011574074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1">
        <f t="shared" si="130"/>
        <v>42018.790300925924</v>
      </c>
      <c r="T1398" s="11">
        <f t="shared" si="131"/>
        <v>42048.790300925924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1">
        <f t="shared" si="130"/>
        <v>42640.709606481476</v>
      </c>
      <c r="T1399" s="11">
        <f t="shared" si="131"/>
        <v>42670.679861111108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1">
        <f t="shared" si="130"/>
        <v>42526.665902777771</v>
      </c>
      <c r="T1400" s="11">
        <f t="shared" si="131"/>
        <v>42556.665902777771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1">
        <f t="shared" si="130"/>
        <v>41888.795983796292</v>
      </c>
      <c r="T1401" s="11">
        <f t="shared" si="131"/>
        <v>41918.795983796292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1">
        <f t="shared" si="130"/>
        <v>42498.132789351854</v>
      </c>
      <c r="T1402" s="11">
        <f t="shared" si="131"/>
        <v>42533.020833333336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1">
        <f t="shared" si="130"/>
        <v>41399.787893518514</v>
      </c>
      <c r="T1403" s="11">
        <f t="shared" si="131"/>
        <v>41420.787893518514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1">
        <f t="shared" si="130"/>
        <v>42064.845034722217</v>
      </c>
      <c r="T1404" s="11">
        <f t="shared" si="131"/>
        <v>42124.80336805556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1">
        <f t="shared" si="130"/>
        <v>41450.854571759257</v>
      </c>
      <c r="T1405" s="11">
        <f t="shared" si="131"/>
        <v>41480.854571759257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1">
        <f t="shared" si="130"/>
        <v>42032.30190972222</v>
      </c>
      <c r="T1406" s="11">
        <f t="shared" si="131"/>
        <v>42057.30190972222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1">
        <f t="shared" si="130"/>
        <v>41941.472233796296</v>
      </c>
      <c r="T1407" s="11">
        <f t="shared" si="131"/>
        <v>41971.51390046296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1">
        <f t="shared" si="130"/>
        <v>42297.224618055552</v>
      </c>
      <c r="T1408" s="11">
        <f t="shared" si="131"/>
        <v>42350.208333333336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1">
        <f t="shared" si="130"/>
        <v>41838.32844907407</v>
      </c>
      <c r="T1409" s="11">
        <f t="shared" si="131"/>
        <v>41863.32844907407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1">
        <f t="shared" si="130"/>
        <v>42291.663842592585</v>
      </c>
      <c r="T1410" s="11">
        <f t="shared" si="131"/>
        <v>42321.705509259256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t="e">
        <f t="shared" ref="P1411:P1474" si="133">E1411/L1411</f>
        <v>#DIV/0!</v>
      </c>
      <c r="Q1411" t="str">
        <f t="shared" ref="Q1411:Q1474" si="134">LEFT(N1411,FIND("/",N1411) - 1)</f>
        <v>publishing</v>
      </c>
      <c r="R1411" t="str">
        <f t="shared" ref="R1411:R1474" si="135">RIGHT(N1411,LEN(N1411) - FIND("/",N1411))</f>
        <v>translations</v>
      </c>
      <c r="S1411" s="11">
        <f t="shared" ref="S1411:S1474" si="136">(((J1411/60)/60)/24)+DATE(1970,1,1)+(-5/24)</f>
        <v>41944.925173611111</v>
      </c>
      <c r="T1411" s="11">
        <f t="shared" ref="T1411:T1474" si="137">(((I1411/60)/60)/24)+DATE(1970,1,1)+(-5/24)</f>
        <v>42004.966840277775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1">
        <f t="shared" si="136"/>
        <v>42479.110185185178</v>
      </c>
      <c r="T1412" s="11">
        <f t="shared" si="137"/>
        <v>42524.110185185178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1">
        <f t="shared" si="136"/>
        <v>42012.850694444445</v>
      </c>
      <c r="T1413" s="11">
        <f t="shared" si="137"/>
        <v>42040.850694444445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1">
        <f t="shared" si="136"/>
        <v>41946.855312499996</v>
      </c>
      <c r="T1414" s="11">
        <f t="shared" si="137"/>
        <v>41976.855312499996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1">
        <f t="shared" si="136"/>
        <v>42360.228819444441</v>
      </c>
      <c r="T1415" s="11">
        <f t="shared" si="137"/>
        <v>42420.228819444441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1">
        <f t="shared" si="136"/>
        <v>42708.044756944444</v>
      </c>
      <c r="T1416" s="11">
        <f t="shared" si="137"/>
        <v>42738.044756944444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1">
        <f t="shared" si="136"/>
        <v>42192.467488425922</v>
      </c>
      <c r="T1417" s="11">
        <f t="shared" si="137"/>
        <v>42232.467488425922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1">
        <f t="shared" si="136"/>
        <v>42299.717812499999</v>
      </c>
      <c r="T1418" s="11">
        <f t="shared" si="137"/>
        <v>42329.759479166663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1">
        <f t="shared" si="136"/>
        <v>42231.941828703704</v>
      </c>
      <c r="T1419" s="11">
        <f t="shared" si="137"/>
        <v>42262.257638888892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1">
        <f t="shared" si="136"/>
        <v>42395.248078703698</v>
      </c>
      <c r="T1420" s="11">
        <f t="shared" si="137"/>
        <v>42425.248078703698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1">
        <f t="shared" si="136"/>
        <v>42622.24790509259</v>
      </c>
      <c r="T1421" s="11">
        <f t="shared" si="137"/>
        <v>42652.24790509259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1">
        <f t="shared" si="136"/>
        <v>42524.459328703706</v>
      </c>
      <c r="T1422" s="11">
        <f t="shared" si="137"/>
        <v>42549.459328703706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1">
        <f t="shared" si="136"/>
        <v>42013.707280092589</v>
      </c>
      <c r="T1423" s="11">
        <f t="shared" si="137"/>
        <v>42043.707280092589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1">
        <f t="shared" si="136"/>
        <v>42604.031296296293</v>
      </c>
      <c r="T1424" s="11">
        <f t="shared" si="137"/>
        <v>42634.031296296293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1">
        <f t="shared" si="136"/>
        <v>42340.151979166665</v>
      </c>
      <c r="T1425" s="11">
        <f t="shared" si="137"/>
        <v>42370.151979166665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1">
        <f t="shared" si="136"/>
        <v>42676.509282407402</v>
      </c>
      <c r="T1426" s="11">
        <f t="shared" si="137"/>
        <v>42689.550949074073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1">
        <f t="shared" si="136"/>
        <v>42092.923136574071</v>
      </c>
      <c r="T1427" s="11">
        <f t="shared" si="137"/>
        <v>42122.923136574071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1">
        <f t="shared" si="136"/>
        <v>42180.181944444441</v>
      </c>
      <c r="T1428" s="11">
        <f t="shared" si="137"/>
        <v>42240.181944444441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1">
        <f t="shared" si="136"/>
        <v>42601.643344907403</v>
      </c>
      <c r="T1429" s="11">
        <f t="shared" si="137"/>
        <v>42631.643344907403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1">
        <f t="shared" si="136"/>
        <v>42432.171493055554</v>
      </c>
      <c r="T1430" s="11">
        <f t="shared" si="137"/>
        <v>42462.129826388882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1">
        <f t="shared" si="136"/>
        <v>42073.852337962955</v>
      </c>
      <c r="T1431" s="11">
        <f t="shared" si="137"/>
        <v>42103.852337962955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1">
        <f t="shared" si="136"/>
        <v>41961.605185185181</v>
      </c>
      <c r="T1432" s="11">
        <f t="shared" si="137"/>
        <v>41992.605185185181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1">
        <f t="shared" si="136"/>
        <v>42304.002499999995</v>
      </c>
      <c r="T1433" s="11">
        <f t="shared" si="137"/>
        <v>42334.044166666667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1">
        <f t="shared" si="136"/>
        <v>42175.572083333333</v>
      </c>
      <c r="T1434" s="11">
        <f t="shared" si="137"/>
        <v>42205.572083333333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1">
        <f t="shared" si="136"/>
        <v>42673.417534722219</v>
      </c>
      <c r="T1435" s="11">
        <f t="shared" si="137"/>
        <v>42714.249999999993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1">
        <f t="shared" si="136"/>
        <v>42142.558773148143</v>
      </c>
      <c r="T1436" s="11">
        <f t="shared" si="137"/>
        <v>42163.416666666664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1">
        <f t="shared" si="136"/>
        <v>42258.57199074074</v>
      </c>
      <c r="T1437" s="11">
        <f t="shared" si="137"/>
        <v>42288.57199074074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1">
        <f t="shared" si="136"/>
        <v>42391.141863425924</v>
      </c>
      <c r="T1438" s="11">
        <f t="shared" si="137"/>
        <v>42421.141863425924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1">
        <f t="shared" si="136"/>
        <v>41796.32336805555</v>
      </c>
      <c r="T1439" s="11">
        <f t="shared" si="137"/>
        <v>41832.999305555553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1">
        <f t="shared" si="136"/>
        <v>42457.663182870368</v>
      </c>
      <c r="T1440" s="11">
        <f t="shared" si="137"/>
        <v>42487.371527777774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1">
        <f t="shared" si="136"/>
        <v>42040.621539351843</v>
      </c>
      <c r="T1441" s="11">
        <f t="shared" si="137"/>
        <v>42070.621539351843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1">
        <f t="shared" si="136"/>
        <v>42486.540081018517</v>
      </c>
      <c r="T1442" s="11">
        <f t="shared" si="137"/>
        <v>42516.540081018517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1">
        <f t="shared" si="136"/>
        <v>42198.557511574072</v>
      </c>
      <c r="T1443" s="11">
        <f t="shared" si="137"/>
        <v>42258.557511574072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1">
        <f t="shared" si="136"/>
        <v>42485.437013888884</v>
      </c>
      <c r="T1444" s="11">
        <f t="shared" si="137"/>
        <v>42515.437013888884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1">
        <f t="shared" si="136"/>
        <v>42707.71769675926</v>
      </c>
      <c r="T1445" s="11">
        <f t="shared" si="137"/>
        <v>42737.71769675926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1">
        <f t="shared" si="136"/>
        <v>42199.665069444447</v>
      </c>
      <c r="T1446" s="11">
        <f t="shared" si="137"/>
        <v>42259.665069444447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1">
        <f t="shared" si="136"/>
        <v>42139.333969907406</v>
      </c>
      <c r="T1447" s="11">
        <f t="shared" si="137"/>
        <v>42169.333969907406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1">
        <f t="shared" si="136"/>
        <v>42461.239328703705</v>
      </c>
      <c r="T1448" s="11">
        <f t="shared" si="137"/>
        <v>42481.239328703705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1">
        <f t="shared" si="136"/>
        <v>42529.52238425926</v>
      </c>
      <c r="T1449" s="11">
        <f t="shared" si="137"/>
        <v>42559.52238425926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1">
        <f t="shared" si="136"/>
        <v>42115.728217592587</v>
      </c>
      <c r="T1450" s="11">
        <f t="shared" si="137"/>
        <v>42146.017361111109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1">
        <f t="shared" si="136"/>
        <v>42086.603067129625</v>
      </c>
      <c r="T1451" s="11">
        <f t="shared" si="137"/>
        <v>42134.603067129625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1">
        <f t="shared" si="136"/>
        <v>42389.962928240733</v>
      </c>
      <c r="T1452" s="11">
        <f t="shared" si="137"/>
        <v>42419.962928240733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1">
        <f t="shared" si="136"/>
        <v>41931.75068287037</v>
      </c>
      <c r="T1453" s="11">
        <f t="shared" si="137"/>
        <v>41961.792349537034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1">
        <f t="shared" si="136"/>
        <v>41818.494942129626</v>
      </c>
      <c r="T1454" s="11">
        <f t="shared" si="137"/>
        <v>41848.494942129626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1">
        <f t="shared" si="136"/>
        <v>42795.487812499996</v>
      </c>
      <c r="T1455" s="11">
        <f t="shared" si="137"/>
        <v>42840.446145833332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1">
        <f t="shared" si="136"/>
        <v>42463.658333333333</v>
      </c>
      <c r="T1456" s="11">
        <f t="shared" si="137"/>
        <v>42484.707638888889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1">
        <f t="shared" si="136"/>
        <v>41832.46435185185</v>
      </c>
      <c r="T1457" s="11">
        <f t="shared" si="137"/>
        <v>41887.360416666663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1">
        <f t="shared" si="136"/>
        <v>42708.460243055553</v>
      </c>
      <c r="T1458" s="11">
        <f t="shared" si="137"/>
        <v>42738.460243055553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1">
        <f t="shared" si="136"/>
        <v>42289.688009259255</v>
      </c>
      <c r="T1459" s="11">
        <f t="shared" si="137"/>
        <v>42319.729675925926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1">
        <f t="shared" si="136"/>
        <v>41831.49722222222</v>
      </c>
      <c r="T1460" s="11">
        <f t="shared" si="137"/>
        <v>41861.958333333328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1">
        <f t="shared" si="136"/>
        <v>42311.996481481481</v>
      </c>
      <c r="T1461" s="11">
        <f t="shared" si="137"/>
        <v>42340.517361111109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1">
        <f t="shared" si="136"/>
        <v>41915.688634259255</v>
      </c>
      <c r="T1462" s="11">
        <f t="shared" si="137"/>
        <v>41973.781249999993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1">
        <f t="shared" si="136"/>
        <v>41899.436967592592</v>
      </c>
      <c r="T1463" s="11">
        <f t="shared" si="137"/>
        <v>41932.791666666664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1">
        <f t="shared" si="136"/>
        <v>41344.454525462963</v>
      </c>
      <c r="T1464" s="11">
        <f t="shared" si="137"/>
        <v>41374.454525462963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1">
        <f t="shared" si="136"/>
        <v>41326.702986111108</v>
      </c>
      <c r="T1465" s="11">
        <f t="shared" si="137"/>
        <v>41371.661319444444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1">
        <f t="shared" si="136"/>
        <v>41291.453217592592</v>
      </c>
      <c r="T1466" s="11">
        <f t="shared" si="137"/>
        <v>41321.453217592592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1">
        <f t="shared" si="136"/>
        <v>40959.526064814811</v>
      </c>
      <c r="T1467" s="11">
        <f t="shared" si="137"/>
        <v>40989.916666666664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1">
        <f t="shared" si="136"/>
        <v>42339.963726851849</v>
      </c>
      <c r="T1468" s="11">
        <f t="shared" si="137"/>
        <v>42380.999999999993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1">
        <f t="shared" si="136"/>
        <v>40933.593576388885</v>
      </c>
      <c r="T1469" s="11">
        <f t="shared" si="137"/>
        <v>40993.55190972222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1">
        <f t="shared" si="136"/>
        <v>40645.806122685186</v>
      </c>
      <c r="T1470" s="11">
        <f t="shared" si="137"/>
        <v>40705.806122685186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1">
        <f t="shared" si="136"/>
        <v>41290.390150462961</v>
      </c>
      <c r="T1471" s="11">
        <f t="shared" si="137"/>
        <v>41320.390150462961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1">
        <f t="shared" si="136"/>
        <v>41250.618784722217</v>
      </c>
      <c r="T1472" s="11">
        <f t="shared" si="137"/>
        <v>41271.618784722217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1">
        <f t="shared" si="136"/>
        <v>42073.749236111107</v>
      </c>
      <c r="T1473" s="11">
        <f t="shared" si="137"/>
        <v>42103.749236111107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1">
        <f t="shared" si="136"/>
        <v>41533.33452546296</v>
      </c>
      <c r="T1474" s="11">
        <f t="shared" si="137"/>
        <v>41563.33452546296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>
        <f t="shared" ref="P1475:P1538" si="139">E1475/L1475</f>
        <v>38.462553191489363</v>
      </c>
      <c r="Q1475" t="str">
        <f t="shared" ref="Q1475:Q1538" si="140">LEFT(N1475,FIND("/",N1475) - 1)</f>
        <v>publishing</v>
      </c>
      <c r="R1475" t="str">
        <f t="shared" ref="R1475:R1538" si="141">RIGHT(N1475,LEN(N1475) - FIND("/",N1475))</f>
        <v>radio &amp; podcasts</v>
      </c>
      <c r="S1475" s="11">
        <f t="shared" ref="S1475:S1538" si="142">(((J1475/60)/60)/24)+DATE(1970,1,1)+(-5/24)</f>
        <v>40939.771284722221</v>
      </c>
      <c r="T1475" s="11">
        <f t="shared" ref="T1475:T1538" si="143">(((I1475/60)/60)/24)+DATE(1970,1,1)+(-5/24)</f>
        <v>40969.771284722221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1">
        <f t="shared" si="142"/>
        <v>41500.519583333327</v>
      </c>
      <c r="T1476" s="11">
        <f t="shared" si="143"/>
        <v>41530.519583333327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1">
        <f t="shared" si="142"/>
        <v>41960.514618055553</v>
      </c>
      <c r="T1477" s="11">
        <f t="shared" si="143"/>
        <v>41992.999305555553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1">
        <f t="shared" si="142"/>
        <v>40765.833587962959</v>
      </c>
      <c r="T1478" s="11">
        <f t="shared" si="143"/>
        <v>40795.833587962959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1">
        <f t="shared" si="142"/>
        <v>40840.407453703701</v>
      </c>
      <c r="T1479" s="11">
        <f t="shared" si="143"/>
        <v>40899.916666666664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1">
        <f t="shared" si="142"/>
        <v>41394.663344907407</v>
      </c>
      <c r="T1480" s="11">
        <f t="shared" si="143"/>
        <v>41408.663344907407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1">
        <f t="shared" si="142"/>
        <v>41754.536909722221</v>
      </c>
      <c r="T1481" s="11">
        <f t="shared" si="143"/>
        <v>41768.957638888889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1">
        <f t="shared" si="142"/>
        <v>41464.725682870368</v>
      </c>
      <c r="T1482" s="11">
        <f t="shared" si="143"/>
        <v>41481.5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1">
        <f t="shared" si="142"/>
        <v>41550.714641203704</v>
      </c>
      <c r="T1483" s="11">
        <f t="shared" si="143"/>
        <v>41580.714641203704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1">
        <f t="shared" si="142"/>
        <v>41136.649722222224</v>
      </c>
      <c r="T1484" s="11">
        <f t="shared" si="143"/>
        <v>41159.118749999994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1">
        <f t="shared" si="142"/>
        <v>42547.984664351847</v>
      </c>
      <c r="T1485" s="11">
        <f t="shared" si="143"/>
        <v>42572.984664351847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1">
        <f t="shared" si="142"/>
        <v>41052.992627314808</v>
      </c>
      <c r="T1486" s="11">
        <f t="shared" si="143"/>
        <v>41111.410416666666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1">
        <f t="shared" si="142"/>
        <v>42130.587650462963</v>
      </c>
      <c r="T1487" s="11">
        <f t="shared" si="143"/>
        <v>42175.587650462963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1">
        <f t="shared" si="142"/>
        <v>42031.960196759253</v>
      </c>
      <c r="T1488" s="11">
        <f t="shared" si="143"/>
        <v>42061.960196759253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1">
        <f t="shared" si="142"/>
        <v>42554.709155092591</v>
      </c>
      <c r="T1489" s="11">
        <f t="shared" si="143"/>
        <v>42584.709155092591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1">
        <f t="shared" si="142"/>
        <v>41614.354861111111</v>
      </c>
      <c r="T1490" s="11">
        <f t="shared" si="143"/>
        <v>41644.354861111111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1">
        <f t="shared" si="142"/>
        <v>41198.403379629628</v>
      </c>
      <c r="T1491" s="11">
        <f t="shared" si="143"/>
        <v>41228.445046296292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1">
        <f t="shared" si="142"/>
        <v>41520.352708333332</v>
      </c>
      <c r="T1492" s="11">
        <f t="shared" si="143"/>
        <v>41549.352708333332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1">
        <f t="shared" si="142"/>
        <v>41991.505127314813</v>
      </c>
      <c r="T1493" s="11">
        <f t="shared" si="143"/>
        <v>42050.443055555552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1">
        <f t="shared" si="142"/>
        <v>40682.676458333335</v>
      </c>
      <c r="T1494" s="11">
        <f t="shared" si="143"/>
        <v>40712.676458333335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1">
        <f t="shared" si="142"/>
        <v>41411.658275462964</v>
      </c>
      <c r="T1495" s="11">
        <f t="shared" si="143"/>
        <v>41441.658275462964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1">
        <f t="shared" si="142"/>
        <v>42067.514039351845</v>
      </c>
      <c r="T1496" s="11">
        <f t="shared" si="143"/>
        <v>42097.443055555552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1">
        <f t="shared" si="142"/>
        <v>40752.581377314811</v>
      </c>
      <c r="T1497" s="11">
        <f t="shared" si="143"/>
        <v>40782.581377314811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1">
        <f t="shared" si="142"/>
        <v>41838.266886574071</v>
      </c>
      <c r="T1498" s="11">
        <f t="shared" si="143"/>
        <v>41898.266886574071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1">
        <f t="shared" si="142"/>
        <v>41444.434282407405</v>
      </c>
      <c r="T1499" s="11">
        <f t="shared" si="143"/>
        <v>41486.613194444442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1">
        <f t="shared" si="142"/>
        <v>41840.775208333333</v>
      </c>
      <c r="T1500" s="11">
        <f t="shared" si="143"/>
        <v>41885.775208333333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1">
        <f t="shared" si="142"/>
        <v>42526.798993055556</v>
      </c>
      <c r="T1501" s="11">
        <f t="shared" si="143"/>
        <v>42586.798993055556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1">
        <f t="shared" si="142"/>
        <v>41365.69626157407</v>
      </c>
      <c r="T1502" s="11">
        <f t="shared" si="143"/>
        <v>41395.69626157407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1">
        <f t="shared" si="142"/>
        <v>42163.3752662037</v>
      </c>
      <c r="T1503" s="11">
        <f t="shared" si="143"/>
        <v>42193.3752662037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1">
        <f t="shared" si="142"/>
        <v>42426.33425925926</v>
      </c>
      <c r="T1504" s="11">
        <f t="shared" si="143"/>
        <v>42454.708333333336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1">
        <f t="shared" si="142"/>
        <v>42606.13890046296</v>
      </c>
      <c r="T1505" s="11">
        <f t="shared" si="143"/>
        <v>42666.13890046296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1">
        <f t="shared" si="142"/>
        <v>41772.44935185185</v>
      </c>
      <c r="T1506" s="11">
        <f t="shared" si="143"/>
        <v>41800.147916666661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1">
        <f t="shared" si="142"/>
        <v>42414.234988425924</v>
      </c>
      <c r="T1507" s="11">
        <f t="shared" si="143"/>
        <v>42451.625694444439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1">
        <f t="shared" si="142"/>
        <v>41814.577592592592</v>
      </c>
      <c r="T1508" s="11">
        <f t="shared" si="143"/>
        <v>41844.577592592592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1">
        <f t="shared" si="142"/>
        <v>40254.242002314815</v>
      </c>
      <c r="T1509" s="11">
        <f t="shared" si="143"/>
        <v>40313.131944444445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1">
        <f t="shared" si="142"/>
        <v>41786.406030092592</v>
      </c>
      <c r="T1510" s="11">
        <f t="shared" si="143"/>
        <v>41817.406030092592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1">
        <f t="shared" si="142"/>
        <v>42751.325057870366</v>
      </c>
      <c r="T1511" s="11">
        <f t="shared" si="143"/>
        <v>42780.749305555553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1">
        <f t="shared" si="142"/>
        <v>41809.176828703698</v>
      </c>
      <c r="T1512" s="11">
        <f t="shared" si="143"/>
        <v>41839.176828703698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1">
        <f t="shared" si="142"/>
        <v>42296.375046296293</v>
      </c>
      <c r="T1513" s="11">
        <f t="shared" si="143"/>
        <v>42326.416712962957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1">
        <f t="shared" si="142"/>
        <v>42741.476145833331</v>
      </c>
      <c r="T1514" s="11">
        <f t="shared" si="143"/>
        <v>42771.476145833331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1">
        <f t="shared" si="142"/>
        <v>41806.42900462963</v>
      </c>
      <c r="T1515" s="11">
        <f t="shared" si="143"/>
        <v>41836.42900462963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1">
        <f t="shared" si="142"/>
        <v>42234.389351851853</v>
      </c>
      <c r="T1516" s="11">
        <f t="shared" si="143"/>
        <v>42274.389351851853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1">
        <f t="shared" si="142"/>
        <v>42415.04510416666</v>
      </c>
      <c r="T1517" s="11">
        <f t="shared" si="143"/>
        <v>42445.003437499996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1">
        <f t="shared" si="142"/>
        <v>42619.258009259262</v>
      </c>
      <c r="T1518" s="11">
        <f t="shared" si="143"/>
        <v>42649.374999999993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1">
        <f t="shared" si="142"/>
        <v>41948.358252314814</v>
      </c>
      <c r="T1519" s="11">
        <f t="shared" si="143"/>
        <v>41979.041666666664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1">
        <f t="shared" si="142"/>
        <v>41760.611712962964</v>
      </c>
      <c r="T1520" s="11">
        <f t="shared" si="143"/>
        <v>41790.611712962964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1">
        <f t="shared" si="142"/>
        <v>41782.533368055556</v>
      </c>
      <c r="T1521" s="11">
        <f t="shared" si="143"/>
        <v>41810.707638888889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1">
        <f t="shared" si="142"/>
        <v>41955.649456018517</v>
      </c>
      <c r="T1522" s="11">
        <f t="shared" si="143"/>
        <v>41991.958333333336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1">
        <f t="shared" si="142"/>
        <v>42492.959386574068</v>
      </c>
      <c r="T1523" s="11">
        <f t="shared" si="143"/>
        <v>42527.959386574068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1">
        <f t="shared" si="142"/>
        <v>41899.621979166666</v>
      </c>
      <c r="T1524" s="11">
        <f t="shared" si="143"/>
        <v>41929.621979166666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1">
        <f t="shared" si="142"/>
        <v>41964.543009259258</v>
      </c>
      <c r="T1525" s="11">
        <f t="shared" si="143"/>
        <v>41995.791666666664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1">
        <f t="shared" si="142"/>
        <v>42756.292708333327</v>
      </c>
      <c r="T1526" s="11">
        <f t="shared" si="143"/>
        <v>42786.292708333327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1">
        <f t="shared" si="142"/>
        <v>42570.494652777772</v>
      </c>
      <c r="T1527" s="11">
        <f t="shared" si="143"/>
        <v>42600.494652777772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1">
        <f t="shared" si="142"/>
        <v>42339.067673611113</v>
      </c>
      <c r="T1528" s="11">
        <f t="shared" si="143"/>
        <v>42388.067673611113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1">
        <f t="shared" si="142"/>
        <v>42780.392199074071</v>
      </c>
      <c r="T1529" s="11">
        <f t="shared" si="143"/>
        <v>42808.350532407399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1">
        <f t="shared" si="142"/>
        <v>42736.524560185186</v>
      </c>
      <c r="T1530" s="11">
        <f t="shared" si="143"/>
        <v>42766.791666666664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1">
        <f t="shared" si="142"/>
        <v>42052.420370370368</v>
      </c>
      <c r="T1531" s="11">
        <f t="shared" si="143"/>
        <v>42082.378703703704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1">
        <f t="shared" si="142"/>
        <v>42275.558969907412</v>
      </c>
      <c r="T1532" s="11">
        <f t="shared" si="143"/>
        <v>42300.558969907412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1">
        <f t="shared" si="142"/>
        <v>41941.594050925924</v>
      </c>
      <c r="T1533" s="11">
        <f t="shared" si="143"/>
        <v>41973.916666666664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1">
        <f t="shared" si="142"/>
        <v>42391.266956018517</v>
      </c>
      <c r="T1534" s="11">
        <f t="shared" si="143"/>
        <v>42415.416666666664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1">
        <f t="shared" si="142"/>
        <v>42442.793715277774</v>
      </c>
      <c r="T1535" s="11">
        <f t="shared" si="143"/>
        <v>42491.957638888889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1">
        <f t="shared" si="142"/>
        <v>42221.465995370374</v>
      </c>
      <c r="T1536" s="11">
        <f t="shared" si="143"/>
        <v>42251.465995370374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1">
        <f t="shared" si="142"/>
        <v>42484.620729166665</v>
      </c>
      <c r="T1537" s="11">
        <f t="shared" si="143"/>
        <v>42513.708333333336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1">
        <f t="shared" si="142"/>
        <v>42213.593865740739</v>
      </c>
      <c r="T1538" s="11">
        <f t="shared" si="143"/>
        <v>42243.593865740739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>
        <f t="shared" ref="P1539:P1602" si="145">E1539/L1539</f>
        <v>96.375</v>
      </c>
      <c r="Q1539" t="str">
        <f t="shared" ref="Q1539:Q1602" si="146">LEFT(N1539,FIND("/",N1539) - 1)</f>
        <v>photography</v>
      </c>
      <c r="R1539" t="str">
        <f t="shared" ref="R1539:R1602" si="147">RIGHT(N1539,LEN(N1539) - FIND("/",N1539))</f>
        <v>photobooks</v>
      </c>
      <c r="S1539" s="11">
        <f t="shared" ref="S1539:S1602" si="148">(((J1539/60)/60)/24)+DATE(1970,1,1)+(-5/24)</f>
        <v>42552.106793981475</v>
      </c>
      <c r="T1539" s="11">
        <f t="shared" ref="T1539:T1602" si="149">(((I1539/60)/60)/24)+DATE(1970,1,1)+(-5/24)</f>
        <v>42588.541666666664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1">
        <f t="shared" si="148"/>
        <v>41981.57372685185</v>
      </c>
      <c r="T1540" s="11">
        <f t="shared" si="149"/>
        <v>42026.57372685185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1">
        <f t="shared" si="148"/>
        <v>42705.710868055547</v>
      </c>
      <c r="T1541" s="11">
        <f t="shared" si="149"/>
        <v>42738.710868055547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1">
        <f t="shared" si="148"/>
        <v>41938.798796296294</v>
      </c>
      <c r="T1542" s="11">
        <f t="shared" si="149"/>
        <v>41968.843749999993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1">
        <f t="shared" si="148"/>
        <v>41974.503912037035</v>
      </c>
      <c r="T1543" s="11">
        <f t="shared" si="149"/>
        <v>42004.503912037035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1">
        <f t="shared" si="148"/>
        <v>42170.788194444445</v>
      </c>
      <c r="T1544" s="11">
        <f t="shared" si="149"/>
        <v>42185.788194444445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1">
        <f t="shared" si="148"/>
        <v>41935.301319444443</v>
      </c>
      <c r="T1545" s="11">
        <f t="shared" si="149"/>
        <v>41965.342986111107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1">
        <f t="shared" si="148"/>
        <v>42052.842870370368</v>
      </c>
      <c r="T1546" s="11">
        <f t="shared" si="149"/>
        <v>42094.804166666661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1">
        <f t="shared" si="148"/>
        <v>42031.676319444443</v>
      </c>
      <c r="T1547" s="11">
        <f t="shared" si="149"/>
        <v>42065.677777777775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1">
        <f t="shared" si="148"/>
        <v>41839.004618055551</v>
      </c>
      <c r="T1548" s="11">
        <f t="shared" si="149"/>
        <v>41899.004618055551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1">
        <f t="shared" si="148"/>
        <v>42782.218541666669</v>
      </c>
      <c r="T1549" s="11">
        <f t="shared" si="149"/>
        <v>42789.218541666669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1">
        <f t="shared" si="148"/>
        <v>42286.673842592594</v>
      </c>
      <c r="T1550" s="11">
        <f t="shared" si="149"/>
        <v>42316.715509259251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1">
        <f t="shared" si="148"/>
        <v>42280.927766203698</v>
      </c>
      <c r="T1551" s="11">
        <f t="shared" si="149"/>
        <v>42310.96943287037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1">
        <f t="shared" si="148"/>
        <v>42472.24113425926</v>
      </c>
      <c r="T1552" s="11">
        <f t="shared" si="149"/>
        <v>42502.24113425926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1">
        <f t="shared" si="148"/>
        <v>42121.616192129623</v>
      </c>
      <c r="T1553" s="11">
        <f t="shared" si="149"/>
        <v>42151.616192129623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1">
        <f t="shared" si="148"/>
        <v>41892.480416666665</v>
      </c>
      <c r="T1554" s="11">
        <f t="shared" si="149"/>
        <v>41912.957638888889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1">
        <f t="shared" si="148"/>
        <v>42219.074618055551</v>
      </c>
      <c r="T1555" s="11">
        <f t="shared" si="149"/>
        <v>42249.074618055551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1">
        <f t="shared" si="148"/>
        <v>42188.043865740743</v>
      </c>
      <c r="T1556" s="11">
        <f t="shared" si="149"/>
        <v>42218.043865740743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1">
        <f t="shared" si="148"/>
        <v>42241.405462962961</v>
      </c>
      <c r="T1557" s="11">
        <f t="shared" si="149"/>
        <v>42264.499999999993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1">
        <f t="shared" si="148"/>
        <v>42524.944722222215</v>
      </c>
      <c r="T1558" s="11">
        <f t="shared" si="149"/>
        <v>42554.944722222215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1">
        <f t="shared" si="148"/>
        <v>41871.444826388884</v>
      </c>
      <c r="T1559" s="11">
        <f t="shared" si="149"/>
        <v>41902.444826388884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1">
        <f t="shared" si="148"/>
        <v>42185.189340277771</v>
      </c>
      <c r="T1560" s="11">
        <f t="shared" si="149"/>
        <v>42244.299999999996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1">
        <f t="shared" si="148"/>
        <v>42107.844895833325</v>
      </c>
      <c r="T1561" s="11">
        <f t="shared" si="149"/>
        <v>42122.844895833325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1">
        <f t="shared" si="148"/>
        <v>41935.812418981477</v>
      </c>
      <c r="T1562" s="11">
        <f t="shared" si="149"/>
        <v>41955.854085648149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1">
        <f t="shared" si="148"/>
        <v>41554.833368055552</v>
      </c>
      <c r="T1563" s="11">
        <f t="shared" si="149"/>
        <v>41584.875034722223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1">
        <f t="shared" si="148"/>
        <v>40079.357824074068</v>
      </c>
      <c r="T1564" s="11">
        <f t="shared" si="149"/>
        <v>40148.826388888883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1">
        <f t="shared" si="148"/>
        <v>41652.534155092588</v>
      </c>
      <c r="T1565" s="11">
        <f t="shared" si="149"/>
        <v>41712.492488425924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1">
        <f t="shared" si="148"/>
        <v>42121.158668981479</v>
      </c>
      <c r="T1566" s="11">
        <f t="shared" si="149"/>
        <v>42152.628472222219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1">
        <f t="shared" si="148"/>
        <v>40672.521539351852</v>
      </c>
      <c r="T1567" s="11">
        <f t="shared" si="149"/>
        <v>40702.521539351852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1">
        <f t="shared" si="148"/>
        <v>42549.708379629628</v>
      </c>
      <c r="T1568" s="11">
        <f t="shared" si="149"/>
        <v>42578.708333333336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1">
        <f t="shared" si="148"/>
        <v>41671.728530092587</v>
      </c>
      <c r="T1569" s="11">
        <f t="shared" si="149"/>
        <v>41686.791666666664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1">
        <f t="shared" si="148"/>
        <v>41961.853993055549</v>
      </c>
      <c r="T1570" s="11">
        <f t="shared" si="149"/>
        <v>41996.853993055549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1">
        <f t="shared" si="148"/>
        <v>41389.471226851849</v>
      </c>
      <c r="T1571" s="11">
        <f t="shared" si="149"/>
        <v>41419.471226851849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1">
        <f t="shared" si="148"/>
        <v>42438.605115740742</v>
      </c>
      <c r="T1572" s="11">
        <f t="shared" si="149"/>
        <v>42468.56344907407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1">
        <f t="shared" si="148"/>
        <v>42144.561145833337</v>
      </c>
      <c r="T1573" s="11">
        <f t="shared" si="149"/>
        <v>42174.561145833337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1">
        <f t="shared" si="148"/>
        <v>42403.824756944443</v>
      </c>
      <c r="T1574" s="11">
        <f t="shared" si="149"/>
        <v>42428.790972222218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1">
        <f t="shared" si="148"/>
        <v>42785.791689814818</v>
      </c>
      <c r="T1575" s="11">
        <f t="shared" si="149"/>
        <v>42825.957638888889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1">
        <f t="shared" si="148"/>
        <v>42017.719085648147</v>
      </c>
      <c r="T1576" s="11">
        <f t="shared" si="149"/>
        <v>42052.719085648147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1">
        <f t="shared" si="148"/>
        <v>41799.315925925926</v>
      </c>
      <c r="T1577" s="11">
        <f t="shared" si="149"/>
        <v>41829.315925925926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1">
        <f t="shared" si="148"/>
        <v>42140.670925925922</v>
      </c>
      <c r="T1578" s="11">
        <f t="shared" si="149"/>
        <v>42185.670925925922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1">
        <f t="shared" si="148"/>
        <v>41054.639444444445</v>
      </c>
      <c r="T1579" s="11">
        <f t="shared" si="149"/>
        <v>41114.639444444445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1">
        <f t="shared" si="148"/>
        <v>40398.857534722221</v>
      </c>
      <c r="T1580" s="11">
        <f t="shared" si="149"/>
        <v>40422.875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1">
        <f t="shared" si="148"/>
        <v>41481.788090277776</v>
      </c>
      <c r="T1581" s="11">
        <f t="shared" si="149"/>
        <v>41514.788090277776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1">
        <f t="shared" si="148"/>
        <v>40989.841736111113</v>
      </c>
      <c r="T1582" s="11">
        <f t="shared" si="149"/>
        <v>41049.841736111113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1">
        <f t="shared" si="148"/>
        <v>42325.240624999999</v>
      </c>
      <c r="T1583" s="11">
        <f t="shared" si="149"/>
        <v>42357.240624999999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1">
        <f t="shared" si="148"/>
        <v>42246.581631944442</v>
      </c>
      <c r="T1584" s="11">
        <f t="shared" si="149"/>
        <v>42303.680555555555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1">
        <f t="shared" si="148"/>
        <v>41877.696655092594</v>
      </c>
      <c r="T1585" s="11">
        <f t="shared" si="149"/>
        <v>41907.696655092594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1">
        <f t="shared" si="148"/>
        <v>41779.440983796296</v>
      </c>
      <c r="T1586" s="11">
        <f t="shared" si="149"/>
        <v>41789.440983796296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1">
        <f t="shared" si="148"/>
        <v>42707.687129629623</v>
      </c>
      <c r="T1587" s="11">
        <f t="shared" si="149"/>
        <v>42729.249999999993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1">
        <f t="shared" si="148"/>
        <v>42068.896087962967</v>
      </c>
      <c r="T1588" s="11">
        <f t="shared" si="149"/>
        <v>42098.854421296295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1">
        <f t="shared" si="148"/>
        <v>41956.742650462962</v>
      </c>
      <c r="T1589" s="11">
        <f t="shared" si="149"/>
        <v>41986.742650462962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1">
        <f t="shared" si="148"/>
        <v>42005.041655092595</v>
      </c>
      <c r="T1590" s="11">
        <f t="shared" si="149"/>
        <v>42035.633333333331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1">
        <f t="shared" si="148"/>
        <v>42256.776458333326</v>
      </c>
      <c r="T1591" s="11">
        <f t="shared" si="149"/>
        <v>42286.776458333326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1">
        <f t="shared" si="148"/>
        <v>42240.648888888885</v>
      </c>
      <c r="T1592" s="11">
        <f t="shared" si="149"/>
        <v>42270.648888888885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1">
        <f t="shared" si="148"/>
        <v>42433.517835648141</v>
      </c>
      <c r="T1593" s="11">
        <f t="shared" si="149"/>
        <v>42463.476168981484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1">
        <f t="shared" si="148"/>
        <v>42045.86440972222</v>
      </c>
      <c r="T1594" s="11">
        <f t="shared" si="149"/>
        <v>42090.822743055549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1">
        <f t="shared" si="148"/>
        <v>42033.63721064815</v>
      </c>
      <c r="T1595" s="11">
        <f t="shared" si="149"/>
        <v>42063.63721064815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1">
        <f t="shared" si="148"/>
        <v>42445.504421296289</v>
      </c>
      <c r="T1596" s="11">
        <f t="shared" si="149"/>
        <v>42505.472916666658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1">
        <f t="shared" si="148"/>
        <v>41779.84175925926</v>
      </c>
      <c r="T1597" s="11">
        <f t="shared" si="149"/>
        <v>41808.634027777778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1">
        <f t="shared" si="148"/>
        <v>41941.221863425926</v>
      </c>
      <c r="T1598" s="11">
        <f t="shared" si="149"/>
        <v>41986.26353009259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1">
        <f t="shared" si="148"/>
        <v>42603.145798611113</v>
      </c>
      <c r="T1599" s="11">
        <f t="shared" si="149"/>
        <v>42633.145798611113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1">
        <f t="shared" si="148"/>
        <v>42151.459004629629</v>
      </c>
      <c r="T1600" s="11">
        <f t="shared" si="149"/>
        <v>42211.459004629629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1">
        <f t="shared" si="148"/>
        <v>42438.330740740734</v>
      </c>
      <c r="T1601" s="11">
        <f t="shared" si="149"/>
        <v>42468.289074074077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1">
        <f t="shared" si="148"/>
        <v>41790.848981481482</v>
      </c>
      <c r="T1602" s="11">
        <f t="shared" si="149"/>
        <v>41835.007638888885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>
        <f t="shared" ref="P1603:P1666" si="151">E1603/L1603</f>
        <v>48.325535714285714</v>
      </c>
      <c r="Q1603" t="str">
        <f t="shared" ref="Q1603:Q1666" si="152">LEFT(N1603,FIND("/",N1603) - 1)</f>
        <v>music</v>
      </c>
      <c r="R1603" t="str">
        <f t="shared" ref="R1603:R1666" si="153">RIGHT(N1603,LEN(N1603) - FIND("/",N1603))</f>
        <v>rock</v>
      </c>
      <c r="S1603" s="11">
        <f t="shared" ref="S1603:S1666" si="154">(((J1603/60)/60)/24)+DATE(1970,1,1)+(-5/24)</f>
        <v>40637.884641203702</v>
      </c>
      <c r="T1603" s="11">
        <f t="shared" ref="T1603:T1666" si="155">(((I1603/60)/60)/24)+DATE(1970,1,1)+(-5/24)</f>
        <v>40667.884641203702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1">
        <f t="shared" si="154"/>
        <v>40788.089317129627</v>
      </c>
      <c r="T1604" s="11">
        <f t="shared" si="155"/>
        <v>40830.75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1">
        <f t="shared" si="154"/>
        <v>40875.961331018516</v>
      </c>
      <c r="T1605" s="11">
        <f t="shared" si="155"/>
        <v>40935.961331018516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1">
        <f t="shared" si="154"/>
        <v>40945.636979166666</v>
      </c>
      <c r="T1606" s="11">
        <f t="shared" si="155"/>
        <v>40985.595312499994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1">
        <f t="shared" si="154"/>
        <v>40746.804548611108</v>
      </c>
      <c r="T1607" s="11">
        <f t="shared" si="155"/>
        <v>40756.083333333328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1">
        <f t="shared" si="154"/>
        <v>40535.903217592589</v>
      </c>
      <c r="T1608" s="11">
        <f t="shared" si="155"/>
        <v>40625.861550925925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1">
        <f t="shared" si="154"/>
        <v>41053.600127314814</v>
      </c>
      <c r="T1609" s="11">
        <f t="shared" si="155"/>
        <v>41074.600127314814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1">
        <f t="shared" si="154"/>
        <v>41607.622523148144</v>
      </c>
      <c r="T1610" s="11">
        <f t="shared" si="155"/>
        <v>41640.018055555556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11">
        <f t="shared" si="154"/>
        <v>40795.792928240735</v>
      </c>
      <c r="T1611" s="11">
        <f t="shared" si="155"/>
        <v>40849.125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1">
        <f t="shared" si="154"/>
        <v>41228.716550925921</v>
      </c>
      <c r="T1612" s="11">
        <f t="shared" si="155"/>
        <v>41258.716550925921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1">
        <f t="shared" si="154"/>
        <v>41408.792037037034</v>
      </c>
      <c r="T1613" s="11">
        <f t="shared" si="155"/>
        <v>41429.792037037034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11">
        <f t="shared" si="154"/>
        <v>41246.666481481479</v>
      </c>
      <c r="T1614" s="11">
        <f t="shared" si="155"/>
        <v>41276.666481481479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1">
        <f t="shared" si="154"/>
        <v>41081.861134259256</v>
      </c>
      <c r="T1615" s="11">
        <f t="shared" si="155"/>
        <v>41111.861134259256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1">
        <f t="shared" si="154"/>
        <v>41794.772789351846</v>
      </c>
      <c r="T1616" s="11">
        <f t="shared" si="155"/>
        <v>41854.5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1">
        <f t="shared" si="154"/>
        <v>40844.842546296291</v>
      </c>
      <c r="T1617" s="11">
        <f t="shared" si="155"/>
        <v>40889.884212962963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1">
        <f t="shared" si="154"/>
        <v>41194.507187499999</v>
      </c>
      <c r="T1618" s="11">
        <f t="shared" si="155"/>
        <v>41235.708333333328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1">
        <f t="shared" si="154"/>
        <v>41546.455879629626</v>
      </c>
      <c r="T1619" s="11">
        <f t="shared" si="155"/>
        <v>41579.583333333328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1">
        <f t="shared" si="154"/>
        <v>41301.446006944439</v>
      </c>
      <c r="T1620" s="11">
        <f t="shared" si="155"/>
        <v>41341.446006944439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1">
        <f t="shared" si="154"/>
        <v>41875.977847222224</v>
      </c>
      <c r="T1621" s="11">
        <f t="shared" si="155"/>
        <v>41896.977847222224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1">
        <f t="shared" si="154"/>
        <v>41321.131249999999</v>
      </c>
      <c r="T1622" s="11">
        <f t="shared" si="155"/>
        <v>41328.131249999999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1">
        <f t="shared" si="154"/>
        <v>41003.398321759254</v>
      </c>
      <c r="T1623" s="11">
        <f t="shared" si="155"/>
        <v>41056.957638888889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1">
        <f t="shared" si="154"/>
        <v>41950.086504629624</v>
      </c>
      <c r="T1624" s="11">
        <f t="shared" si="155"/>
        <v>41990.124305555553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1">
        <f t="shared" si="154"/>
        <v>41453.480196759258</v>
      </c>
      <c r="T1625" s="11">
        <f t="shared" si="155"/>
        <v>41513.480196759258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11">
        <f t="shared" si="154"/>
        <v>41243.158969907403</v>
      </c>
      <c r="T1626" s="11">
        <f t="shared" si="155"/>
        <v>41283.158969907403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1">
        <f t="shared" si="154"/>
        <v>41135.491354166668</v>
      </c>
      <c r="T1627" s="11">
        <f t="shared" si="155"/>
        <v>41163.491354166668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1">
        <f t="shared" si="154"/>
        <v>41579.639664351853</v>
      </c>
      <c r="T1628" s="11">
        <f t="shared" si="155"/>
        <v>41609.681331018517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1">
        <f t="shared" si="154"/>
        <v>41205.498715277776</v>
      </c>
      <c r="T1629" s="11">
        <f t="shared" si="155"/>
        <v>41238.999305555553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11">
        <f t="shared" si="154"/>
        <v>41774.528726851851</v>
      </c>
      <c r="T1630" s="11">
        <f t="shared" si="155"/>
        <v>41807.528726851851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1">
        <f t="shared" si="154"/>
        <v>41645.658946759257</v>
      </c>
      <c r="T1631" s="11">
        <f t="shared" si="155"/>
        <v>41690.658946759257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1">
        <f t="shared" si="154"/>
        <v>40939.629340277774</v>
      </c>
      <c r="T1632" s="11">
        <f t="shared" si="155"/>
        <v>40970.082638888889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1">
        <f t="shared" si="154"/>
        <v>41164.65116898148</v>
      </c>
      <c r="T1633" s="11">
        <f t="shared" si="155"/>
        <v>41194.65116898148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1">
        <f t="shared" si="154"/>
        <v>40750.132569444439</v>
      </c>
      <c r="T1634" s="11">
        <f t="shared" si="155"/>
        <v>40810.132569444439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1">
        <f t="shared" si="154"/>
        <v>40896.675416666665</v>
      </c>
      <c r="T1635" s="11">
        <f t="shared" si="155"/>
        <v>40924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11">
        <f t="shared" si="154"/>
        <v>40657.981493055551</v>
      </c>
      <c r="T1636" s="11">
        <f t="shared" si="155"/>
        <v>40696.040972222218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1">
        <f t="shared" si="154"/>
        <v>42502.660428240742</v>
      </c>
      <c r="T1637" s="11">
        <f t="shared" si="155"/>
        <v>42562.660428240742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1">
        <f t="shared" si="154"/>
        <v>40662.878333333334</v>
      </c>
      <c r="T1638" s="11">
        <f t="shared" si="155"/>
        <v>40705.958333333328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11">
        <f t="shared" si="154"/>
        <v>40122.543287037035</v>
      </c>
      <c r="T1639" s="11">
        <f t="shared" si="155"/>
        <v>40178.777083333334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1">
        <f t="shared" si="154"/>
        <v>41288.478796296295</v>
      </c>
      <c r="T1640" s="11">
        <f t="shared" si="155"/>
        <v>41333.684027777774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1">
        <f t="shared" si="154"/>
        <v>40941.444039351853</v>
      </c>
      <c r="T1641" s="11">
        <f t="shared" si="155"/>
        <v>40971.444039351853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1">
        <f t="shared" si="154"/>
        <v>40379.022627314815</v>
      </c>
      <c r="T1642" s="11">
        <f t="shared" si="155"/>
        <v>40392.874305555553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41962.388240740744</v>
      </c>
      <c r="T1643" s="11">
        <f t="shared" si="155"/>
        <v>41992.388240740744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40687.816284722219</v>
      </c>
      <c r="T1644" s="11">
        <f t="shared" si="155"/>
        <v>40707.816284722219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41146.615879629629</v>
      </c>
      <c r="T1645" s="11">
        <f t="shared" si="155"/>
        <v>41176.615879629629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41174.851388888885</v>
      </c>
      <c r="T1646" s="11">
        <f t="shared" si="155"/>
        <v>41234.893055555556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41521.409027777772</v>
      </c>
      <c r="T1647" s="11">
        <f t="shared" si="155"/>
        <v>41535.409027777772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41833.241932870369</v>
      </c>
      <c r="T1648" s="11">
        <f t="shared" si="155"/>
        <v>41865.549305555556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41039.201122685183</v>
      </c>
      <c r="T1649" s="11">
        <f t="shared" si="155"/>
        <v>41069.201122685183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40592.496319444443</v>
      </c>
      <c r="T1650" s="11">
        <f t="shared" si="155"/>
        <v>40622.454652777778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41737.476331018515</v>
      </c>
      <c r="T1651" s="11">
        <f t="shared" si="155"/>
        <v>41782.476331018515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41526.227280092593</v>
      </c>
      <c r="T1652" s="11">
        <f t="shared" si="155"/>
        <v>41556.227280092593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40625.692361111105</v>
      </c>
      <c r="T1653" s="11">
        <f t="shared" si="155"/>
        <v>40659.082638888889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41572.284641203703</v>
      </c>
      <c r="T1654" s="11">
        <f t="shared" si="155"/>
        <v>41602.326307870368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40626.626111111109</v>
      </c>
      <c r="T1655" s="11">
        <f t="shared" si="155"/>
        <v>40657.626111111109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40987.682407407403</v>
      </c>
      <c r="T1656" s="11">
        <f t="shared" si="155"/>
        <v>41017.682407407403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40974.583564814813</v>
      </c>
      <c r="T1657" s="11">
        <f t="shared" si="155"/>
        <v>41004.541898148142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41226.720509259256</v>
      </c>
      <c r="T1658" s="11">
        <f t="shared" si="155"/>
        <v>41256.720509259256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41023.573703703703</v>
      </c>
      <c r="T1659" s="11">
        <f t="shared" si="155"/>
        <v>41053.573703703703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41223.013506944444</v>
      </c>
      <c r="T1660" s="11">
        <f t="shared" si="155"/>
        <v>41261.388888888883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41596.705104166664</v>
      </c>
      <c r="T1661" s="11">
        <f t="shared" si="155"/>
        <v>41625.291666666664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42459.485532407409</v>
      </c>
      <c r="T1662" s="11">
        <f t="shared" si="155"/>
        <v>42490.707638888889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42343.789710648147</v>
      </c>
      <c r="T1663" s="11">
        <f t="shared" si="155"/>
        <v>42386.666666666664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40847.99</v>
      </c>
      <c r="T1664" s="11">
        <f t="shared" si="155"/>
        <v>40908.031666666662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42005.813738425924</v>
      </c>
      <c r="T1665" s="11">
        <f t="shared" si="155"/>
        <v>42035.813738425924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40939.553449074068</v>
      </c>
      <c r="T1666" s="11">
        <f t="shared" si="155"/>
        <v>40983.957638888889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>
        <f t="shared" ref="P1667:P1730" si="157">E1667/L1667</f>
        <v>44.956989247311824</v>
      </c>
      <c r="Q1667" t="str">
        <f t="shared" ref="Q1667:Q1730" si="158">LEFT(N1667,FIND("/",N1667) - 1)</f>
        <v>music</v>
      </c>
      <c r="R1667" t="str">
        <f t="shared" ref="R1667:R1730" si="159">RIGHT(N1667,LEN(N1667) - FIND("/",N1667))</f>
        <v>pop</v>
      </c>
      <c r="S1667" s="11">
        <f t="shared" ref="S1667:S1730" si="160">(((J1667/60)/60)/24)+DATE(1970,1,1)+(-5/24)</f>
        <v>40564.441122685181</v>
      </c>
      <c r="T1667" s="11">
        <f t="shared" ref="T1667:T1730" si="161">(((I1667/60)/60)/24)+DATE(1970,1,1)+(-5/24)</f>
        <v>40595.916666666664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41331.04482638889</v>
      </c>
      <c r="T1668" s="11">
        <f t="shared" si="161"/>
        <v>41361.003159722219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41681.862245370365</v>
      </c>
      <c r="T1669" s="11">
        <f t="shared" si="161"/>
        <v>41709.082638888889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40844.941423611104</v>
      </c>
      <c r="T1670" s="11">
        <f t="shared" si="161"/>
        <v>40874.983090277776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42461.676805555551</v>
      </c>
      <c r="T1671" s="11">
        <f t="shared" si="161"/>
        <v>42521.676805555551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40313.722210648149</v>
      </c>
      <c r="T1672" s="11">
        <f t="shared" si="161"/>
        <v>40363.958333333328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42553.335810185185</v>
      </c>
      <c r="T1673" s="11">
        <f t="shared" si="161"/>
        <v>42583.335810185185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41034.448263888888</v>
      </c>
      <c r="T1674" s="11">
        <f t="shared" si="161"/>
        <v>41064.448263888888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42039.670046296298</v>
      </c>
      <c r="T1675" s="11">
        <f t="shared" si="161"/>
        <v>42069.670046296298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42569.397060185183</v>
      </c>
      <c r="T1676" s="11">
        <f t="shared" si="161"/>
        <v>42600.082638888889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40802.524768518517</v>
      </c>
      <c r="T1677" s="11">
        <f t="shared" si="161"/>
        <v>40832.710416666661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40973.517905092594</v>
      </c>
      <c r="T1678" s="11">
        <f t="shared" si="161"/>
        <v>41019.957638888889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42416.198796296296</v>
      </c>
      <c r="T1679" s="11">
        <f t="shared" si="161"/>
        <v>42476.040972222218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41662.646655092591</v>
      </c>
      <c r="T1680" s="11">
        <f t="shared" si="161"/>
        <v>41676.646655092591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40722.860474537032</v>
      </c>
      <c r="T1681" s="11">
        <f t="shared" si="161"/>
        <v>40745.860474537032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41802.549386574072</v>
      </c>
      <c r="T1682" s="11">
        <f t="shared" si="161"/>
        <v>41832.549386574072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1">
        <f t="shared" si="160"/>
        <v>42773.91300925926</v>
      </c>
      <c r="T1683" s="11">
        <f t="shared" si="161"/>
        <v>42822.874999999993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1">
        <f t="shared" si="160"/>
        <v>42779.005324074074</v>
      </c>
      <c r="T1684" s="11">
        <f t="shared" si="161"/>
        <v>42838.963657407403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11">
        <f t="shared" si="160"/>
        <v>42808.57335648148</v>
      </c>
      <c r="T1685" s="11">
        <f t="shared" si="161"/>
        <v>42832.57335648148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1">
        <f t="shared" si="160"/>
        <v>42783.606956018521</v>
      </c>
      <c r="T1686" s="11">
        <f t="shared" si="161"/>
        <v>42811.565289351849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11">
        <f t="shared" si="160"/>
        <v>42788.041932870365</v>
      </c>
      <c r="T1687" s="11">
        <f t="shared" si="161"/>
        <v>42818.0002662037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11">
        <f t="shared" si="160"/>
        <v>42792.635636574072</v>
      </c>
      <c r="T1688" s="11">
        <f t="shared" si="161"/>
        <v>42852.593969907401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1">
        <f t="shared" si="160"/>
        <v>42801.838483796295</v>
      </c>
      <c r="T1689" s="11">
        <f t="shared" si="161"/>
        <v>42835.635416666664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1">
        <f t="shared" si="160"/>
        <v>42804.326319444437</v>
      </c>
      <c r="T1690" s="11">
        <f t="shared" si="161"/>
        <v>42834.28465277778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1">
        <f t="shared" si="160"/>
        <v>42780.734143518515</v>
      </c>
      <c r="T1691" s="11">
        <f t="shared" si="161"/>
        <v>42810.692476851851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1">
        <f t="shared" si="160"/>
        <v>42801.222708333335</v>
      </c>
      <c r="T1692" s="11">
        <f t="shared" si="161"/>
        <v>42831.181041666663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1">
        <f t="shared" si="160"/>
        <v>42795.49314814814</v>
      </c>
      <c r="T1693" s="11">
        <f t="shared" si="161"/>
        <v>42827.833333333336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1">
        <f t="shared" si="160"/>
        <v>42787.94290509259</v>
      </c>
      <c r="T1694" s="11">
        <f t="shared" si="161"/>
        <v>42820.790972222218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11">
        <f t="shared" si="160"/>
        <v>42803.711944444447</v>
      </c>
      <c r="T1695" s="11">
        <f t="shared" si="161"/>
        <v>42834.624999999993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11">
        <f t="shared" si="160"/>
        <v>42791.461504629631</v>
      </c>
      <c r="T1696" s="11">
        <f t="shared" si="161"/>
        <v>42820.98333333333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1">
        <f t="shared" si="160"/>
        <v>42800.823078703703</v>
      </c>
      <c r="T1697" s="11">
        <f t="shared" si="161"/>
        <v>42834.833333333336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1">
        <f t="shared" si="160"/>
        <v>42795.861238425925</v>
      </c>
      <c r="T1698" s="11">
        <f t="shared" si="161"/>
        <v>42825.819571759253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1">
        <f t="shared" si="160"/>
        <v>42804.82462962962</v>
      </c>
      <c r="T1699" s="11">
        <f t="shared" si="161"/>
        <v>42834.782962962963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1">
        <f t="shared" si="160"/>
        <v>42795.999537037038</v>
      </c>
      <c r="T1700" s="11">
        <f t="shared" si="161"/>
        <v>42819.939583333333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11">
        <f t="shared" si="160"/>
        <v>42806.655613425923</v>
      </c>
      <c r="T1701" s="11">
        <f t="shared" si="161"/>
        <v>42836.655613425923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1">
        <f t="shared" si="160"/>
        <v>42795.863310185181</v>
      </c>
      <c r="T1702" s="11">
        <f t="shared" si="161"/>
        <v>42825.958333333336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11">
        <f t="shared" si="160"/>
        <v>41989.456076388888</v>
      </c>
      <c r="T1703" s="11">
        <f t="shared" si="161"/>
        <v>42019.456076388888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11">
        <f t="shared" si="160"/>
        <v>42063.661458333336</v>
      </c>
      <c r="T1704" s="11">
        <f t="shared" si="161"/>
        <v>42093.619791666664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11">
        <f t="shared" si="160"/>
        <v>42187.073344907411</v>
      </c>
      <c r="T1705" s="11">
        <f t="shared" si="161"/>
        <v>42247.073344907411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1">
        <f t="shared" si="160"/>
        <v>42020.931400462963</v>
      </c>
      <c r="T1706" s="11">
        <f t="shared" si="161"/>
        <v>42050.931400462963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1">
        <f t="shared" si="160"/>
        <v>42244.808402777773</v>
      </c>
      <c r="T1707" s="11">
        <f t="shared" si="161"/>
        <v>42256.458333333336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1">
        <f t="shared" si="160"/>
        <v>42179.098055555551</v>
      </c>
      <c r="T1708" s="11">
        <f t="shared" si="161"/>
        <v>42239.098055555551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1">
        <f t="shared" si="160"/>
        <v>42427.512673611105</v>
      </c>
      <c r="T1709" s="11">
        <f t="shared" si="161"/>
        <v>42457.471006944441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1">
        <f t="shared" si="160"/>
        <v>42451.658634259256</v>
      </c>
      <c r="T1710" s="11">
        <f t="shared" si="161"/>
        <v>42491.658634259256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11">
        <f t="shared" si="160"/>
        <v>41841.355486111104</v>
      </c>
      <c r="T1711" s="11">
        <f t="shared" si="161"/>
        <v>41882.610416666663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11">
        <f t="shared" si="160"/>
        <v>42341.382962962954</v>
      </c>
      <c r="T1712" s="11">
        <f t="shared" si="161"/>
        <v>42387.333333333336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11">
        <f t="shared" si="160"/>
        <v>41852.437893518516</v>
      </c>
      <c r="T1713" s="11">
        <f t="shared" si="161"/>
        <v>41883.437893518516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1">
        <f t="shared" si="160"/>
        <v>42125.705474537033</v>
      </c>
      <c r="T1714" s="11">
        <f t="shared" si="161"/>
        <v>42185.705474537033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11">
        <f t="shared" si="160"/>
        <v>41887.592731481483</v>
      </c>
      <c r="T1715" s="11">
        <f t="shared" si="161"/>
        <v>41917.592731481483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1">
        <f t="shared" si="160"/>
        <v>42095.710196759253</v>
      </c>
      <c r="T1716" s="11">
        <f t="shared" si="161"/>
        <v>42125.710196759253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11">
        <f t="shared" si="160"/>
        <v>42064.009085648147</v>
      </c>
      <c r="T1717" s="11">
        <f t="shared" si="161"/>
        <v>42093.931944444441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11">
        <f t="shared" si="160"/>
        <v>42673.369201388887</v>
      </c>
      <c r="T1718" s="11">
        <f t="shared" si="161"/>
        <v>42713.410868055551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1">
        <f t="shared" si="160"/>
        <v>42460.773587962954</v>
      </c>
      <c r="T1719" s="11">
        <f t="shared" si="161"/>
        <v>42480.958333333336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11">
        <f t="shared" si="160"/>
        <v>42460.402187499996</v>
      </c>
      <c r="T1720" s="11">
        <f t="shared" si="161"/>
        <v>42503.999305555553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1">
        <f t="shared" si="160"/>
        <v>41869.326284722221</v>
      </c>
      <c r="T1721" s="11">
        <f t="shared" si="161"/>
        <v>41899.326284722221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11">
        <f t="shared" si="160"/>
        <v>41922.574895833335</v>
      </c>
      <c r="T1722" s="11">
        <f t="shared" si="161"/>
        <v>41952.616562499999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1">
        <f t="shared" si="160"/>
        <v>42319.25304398148</v>
      </c>
      <c r="T1723" s="11">
        <f t="shared" si="161"/>
        <v>42349.25304398148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11">
        <f t="shared" si="160"/>
        <v>42425.752650462957</v>
      </c>
      <c r="T1724" s="11">
        <f t="shared" si="161"/>
        <v>42462.798611111109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1">
        <f t="shared" si="160"/>
        <v>42129.617071759254</v>
      </c>
      <c r="T1725" s="11">
        <f t="shared" si="161"/>
        <v>42186.041666666664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11">
        <f t="shared" si="160"/>
        <v>41912.724097222221</v>
      </c>
      <c r="T1726" s="11">
        <f t="shared" si="161"/>
        <v>41942.724097222221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1">
        <f t="shared" si="160"/>
        <v>41845.759826388887</v>
      </c>
      <c r="T1727" s="11">
        <f t="shared" si="161"/>
        <v>41875.759826388887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11">
        <f t="shared" si="160"/>
        <v>41788.711388888885</v>
      </c>
      <c r="T1728" s="11">
        <f t="shared" si="161"/>
        <v>41817.711388888885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11">
        <f t="shared" si="160"/>
        <v>42044.719641203708</v>
      </c>
      <c r="T1729" s="11">
        <f t="shared" si="161"/>
        <v>42099.249999999993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1">
        <f t="shared" si="160"/>
        <v>42268.417523148142</v>
      </c>
      <c r="T1730" s="11">
        <f t="shared" si="161"/>
        <v>42298.417523148142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t="e">
        <f t="shared" ref="P1731:P1794" si="163">E1731/L1731</f>
        <v>#DIV/0!</v>
      </c>
      <c r="Q1731" t="str">
        <f t="shared" ref="Q1731:Q1794" si="164">LEFT(N1731,FIND("/",N1731) - 1)</f>
        <v>music</v>
      </c>
      <c r="R1731" t="str">
        <f t="shared" ref="R1731:R1794" si="165">RIGHT(N1731,LEN(N1731) - FIND("/",N1731))</f>
        <v>faith</v>
      </c>
      <c r="S1731" s="11">
        <f t="shared" ref="S1731:S1794" si="166">(((J1731/60)/60)/24)+DATE(1970,1,1)+(-5/24)</f>
        <v>42470.843819444439</v>
      </c>
      <c r="T1731" s="11">
        <f t="shared" ref="T1731:T1794" si="167">(((I1731/60)/60)/24)+DATE(1970,1,1)+(-5/24)</f>
        <v>42530.843819444439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1">
        <f t="shared" si="166"/>
        <v>42271.879432870373</v>
      </c>
      <c r="T1732" s="11">
        <f t="shared" si="167"/>
        <v>42301.879432870373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1">
        <f t="shared" si="166"/>
        <v>42152.698518518511</v>
      </c>
      <c r="T1733" s="11">
        <f t="shared" si="167"/>
        <v>42166.416666666664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1">
        <f t="shared" si="166"/>
        <v>42325.475474537037</v>
      </c>
      <c r="T1734" s="11">
        <f t="shared" si="167"/>
        <v>42384.999999999993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1">
        <f t="shared" si="166"/>
        <v>42614.467291666668</v>
      </c>
      <c r="T1735" s="11">
        <f t="shared" si="167"/>
        <v>42626.687499999993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11">
        <f t="shared" si="166"/>
        <v>42101.828194444439</v>
      </c>
      <c r="T1736" s="11">
        <f t="shared" si="167"/>
        <v>42131.828194444439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11">
        <f t="shared" si="166"/>
        <v>42559.605844907412</v>
      </c>
      <c r="T1737" s="11">
        <f t="shared" si="167"/>
        <v>42589.605844907412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11">
        <f t="shared" si="166"/>
        <v>42286.65315972222</v>
      </c>
      <c r="T1738" s="11">
        <f t="shared" si="167"/>
        <v>42316.694826388884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1">
        <f t="shared" si="166"/>
        <v>42175.740648148152</v>
      </c>
      <c r="T1739" s="11">
        <f t="shared" si="167"/>
        <v>42205.740648148152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11">
        <f t="shared" si="166"/>
        <v>41884.665995370371</v>
      </c>
      <c r="T1740" s="11">
        <f t="shared" si="167"/>
        <v>41914.665995370371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11">
        <f t="shared" si="166"/>
        <v>42435.665879629632</v>
      </c>
      <c r="T1741" s="11">
        <f t="shared" si="167"/>
        <v>42494.624212962961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1">
        <f t="shared" si="166"/>
        <v>42171.60905092593</v>
      </c>
      <c r="T1742" s="11">
        <f t="shared" si="167"/>
        <v>42201.60905092593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1">
        <f t="shared" si="166"/>
        <v>42120.419803240737</v>
      </c>
      <c r="T1743" s="11">
        <f t="shared" si="167"/>
        <v>42165.419803240737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1">
        <f t="shared" si="166"/>
        <v>42710.668634259251</v>
      </c>
      <c r="T1744" s="11">
        <f t="shared" si="167"/>
        <v>42742.666666666664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1">
        <f t="shared" si="166"/>
        <v>42586.717303240737</v>
      </c>
      <c r="T1745" s="11">
        <f t="shared" si="167"/>
        <v>42608.957638888889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1">
        <f t="shared" si="166"/>
        <v>42026.396724537037</v>
      </c>
      <c r="T1746" s="11">
        <f t="shared" si="167"/>
        <v>42071.355057870365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1">
        <f t="shared" si="166"/>
        <v>42690.051365740735</v>
      </c>
      <c r="T1747" s="11">
        <f t="shared" si="167"/>
        <v>42725.874999999993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1">
        <f t="shared" si="166"/>
        <v>42667.968368055554</v>
      </c>
      <c r="T1748" s="11">
        <f t="shared" si="167"/>
        <v>42697.874999999993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1">
        <f t="shared" si="166"/>
        <v>42292.227199074077</v>
      </c>
      <c r="T1749" s="11">
        <f t="shared" si="167"/>
        <v>42321.416666666664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1">
        <f t="shared" si="166"/>
        <v>42219.742395833331</v>
      </c>
      <c r="T1750" s="11">
        <f t="shared" si="167"/>
        <v>42249.742395833331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1">
        <f t="shared" si="166"/>
        <v>42758.767604166664</v>
      </c>
      <c r="T1751" s="11">
        <f t="shared" si="167"/>
        <v>42795.583333333336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1">
        <f t="shared" si="166"/>
        <v>42454.628518518519</v>
      </c>
      <c r="T1752" s="11">
        <f t="shared" si="167"/>
        <v>42479.628518518519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1">
        <f t="shared" si="166"/>
        <v>42052.573182870365</v>
      </c>
      <c r="T1753" s="11">
        <f t="shared" si="167"/>
        <v>42082.5315162037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1">
        <f t="shared" si="166"/>
        <v>42627.044930555552</v>
      </c>
      <c r="T1754" s="11">
        <f t="shared" si="167"/>
        <v>42657.044930555552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1">
        <f t="shared" si="166"/>
        <v>42420.541296296295</v>
      </c>
      <c r="T1755" s="11">
        <f t="shared" si="167"/>
        <v>42450.499629629623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1">
        <f t="shared" si="166"/>
        <v>42067.668437499997</v>
      </c>
      <c r="T1756" s="11">
        <f t="shared" si="167"/>
        <v>42097.626770833333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1">
        <f t="shared" si="166"/>
        <v>42252.580567129626</v>
      </c>
      <c r="T1757" s="11">
        <f t="shared" si="167"/>
        <v>42282.580567129626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1">
        <f t="shared" si="166"/>
        <v>42570.959131944437</v>
      </c>
      <c r="T1758" s="11">
        <f t="shared" si="167"/>
        <v>42610.959131944437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1">
        <f t="shared" si="166"/>
        <v>42733.619016203702</v>
      </c>
      <c r="T1759" s="11">
        <f t="shared" si="167"/>
        <v>42763.603472222218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1">
        <f t="shared" si="166"/>
        <v>42505.74759259259</v>
      </c>
      <c r="T1760" s="11">
        <f t="shared" si="167"/>
        <v>42565.74759259259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1">
        <f t="shared" si="166"/>
        <v>42068.620706018519</v>
      </c>
      <c r="T1761" s="11">
        <f t="shared" si="167"/>
        <v>42088.579039351847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1">
        <f t="shared" si="166"/>
        <v>42405.464270833334</v>
      </c>
      <c r="T1762" s="11">
        <f t="shared" si="167"/>
        <v>42425.464270833334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1">
        <f t="shared" si="166"/>
        <v>42209.359490740739</v>
      </c>
      <c r="T1763" s="11">
        <f t="shared" si="167"/>
        <v>42259.359490740739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1">
        <f t="shared" si="166"/>
        <v>42410.773668981477</v>
      </c>
      <c r="T1764" s="11">
        <f t="shared" si="167"/>
        <v>42440.773668981477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1">
        <f t="shared" si="166"/>
        <v>42636.660185185181</v>
      </c>
      <c r="T1765" s="11">
        <f t="shared" si="167"/>
        <v>42666.660185185181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1">
        <f t="shared" si="166"/>
        <v>41825.27753472222</v>
      </c>
      <c r="T1766" s="11">
        <f t="shared" si="167"/>
        <v>41854.27753472222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1">
        <f t="shared" si="166"/>
        <v>41834.772129629629</v>
      </c>
      <c r="T1767" s="11">
        <f t="shared" si="167"/>
        <v>41864.772129629629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1">
        <f t="shared" si="166"/>
        <v>41855.65148148148</v>
      </c>
      <c r="T1768" s="11">
        <f t="shared" si="167"/>
        <v>41876.65148148148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1">
        <f t="shared" si="166"/>
        <v>41824.450046296297</v>
      </c>
      <c r="T1769" s="11">
        <f t="shared" si="167"/>
        <v>41854.450046296297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1">
        <f t="shared" si="166"/>
        <v>41849.352361111109</v>
      </c>
      <c r="T1770" s="11">
        <f t="shared" si="167"/>
        <v>41909.352361111109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1">
        <f t="shared" si="166"/>
        <v>41987.610636574071</v>
      </c>
      <c r="T1771" s="11">
        <f t="shared" si="167"/>
        <v>42017.610636574071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1">
        <f t="shared" si="166"/>
        <v>41891.571689814817</v>
      </c>
      <c r="T1772" s="11">
        <f t="shared" si="167"/>
        <v>41926.571689814817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1">
        <f t="shared" si="166"/>
        <v>41905.771296296298</v>
      </c>
      <c r="T1773" s="11">
        <f t="shared" si="167"/>
        <v>41935.771296296298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1">
        <f t="shared" si="166"/>
        <v>41766.509675925925</v>
      </c>
      <c r="T1774" s="11">
        <f t="shared" si="167"/>
        <v>41826.509675925925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1">
        <f t="shared" si="166"/>
        <v>41978.552060185182</v>
      </c>
      <c r="T1775" s="11">
        <f t="shared" si="167"/>
        <v>42023.552060185182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1">
        <f t="shared" si="166"/>
        <v>41930.010324074072</v>
      </c>
      <c r="T1776" s="11">
        <f t="shared" si="167"/>
        <v>41972.415972222218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1">
        <f t="shared" si="166"/>
        <v>41891.768055555556</v>
      </c>
      <c r="T1777" s="11">
        <f t="shared" si="167"/>
        <v>41936.768055555556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1">
        <f t="shared" si="166"/>
        <v>41905.748506944445</v>
      </c>
      <c r="T1778" s="11">
        <f t="shared" si="167"/>
        <v>41941.748506944445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1">
        <f t="shared" si="166"/>
        <v>42025.14876157407</v>
      </c>
      <c r="T1779" s="11">
        <f t="shared" si="167"/>
        <v>42055.14876157407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1">
        <f t="shared" si="166"/>
        <v>42045.655034722215</v>
      </c>
      <c r="T1780" s="11">
        <f t="shared" si="167"/>
        <v>42090.613368055558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1">
        <f t="shared" si="166"/>
        <v>42585.483564814807</v>
      </c>
      <c r="T1781" s="11">
        <f t="shared" si="167"/>
        <v>42615.483564814807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1">
        <f t="shared" si="166"/>
        <v>42493.392476851855</v>
      </c>
      <c r="T1782" s="11">
        <f t="shared" si="167"/>
        <v>42553.392476851855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1">
        <f t="shared" si="166"/>
        <v>42597.409085648142</v>
      </c>
      <c r="T1783" s="11">
        <f t="shared" si="167"/>
        <v>42628.409085648142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1">
        <f t="shared" si="166"/>
        <v>42388.366770833331</v>
      </c>
      <c r="T1784" s="11">
        <f t="shared" si="167"/>
        <v>42421.366770833331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1">
        <f t="shared" si="166"/>
        <v>42115.741643518515</v>
      </c>
      <c r="T1785" s="11">
        <f t="shared" si="167"/>
        <v>42145.741643518515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1">
        <f t="shared" si="166"/>
        <v>42003.447222222218</v>
      </c>
      <c r="T1786" s="11">
        <f t="shared" si="167"/>
        <v>42034.934027777774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1">
        <f t="shared" si="166"/>
        <v>41896.926562499997</v>
      </c>
      <c r="T1787" s="11">
        <f t="shared" si="167"/>
        <v>41927.791666666664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1">
        <f t="shared" si="166"/>
        <v>41958.342326388891</v>
      </c>
      <c r="T1788" s="11">
        <f t="shared" si="167"/>
        <v>41988.342326388891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1">
        <f t="shared" si="166"/>
        <v>42068.447187499994</v>
      </c>
      <c r="T1789" s="11">
        <f t="shared" si="167"/>
        <v>42098.40552083333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1">
        <f t="shared" si="166"/>
        <v>41913.740069444444</v>
      </c>
      <c r="T1790" s="11">
        <f t="shared" si="167"/>
        <v>41943.740069444444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1">
        <f t="shared" si="166"/>
        <v>41956.041701388887</v>
      </c>
      <c r="T1791" s="11">
        <f t="shared" si="167"/>
        <v>42016.041701388887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1">
        <f t="shared" si="166"/>
        <v>42010.466180555559</v>
      </c>
      <c r="T1792" s="11">
        <f t="shared" si="167"/>
        <v>42040.466180555559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1">
        <f t="shared" si="166"/>
        <v>41973.532002314816</v>
      </c>
      <c r="T1793" s="11">
        <f t="shared" si="167"/>
        <v>42033.532002314816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1">
        <f t="shared" si="166"/>
        <v>42188.822708333326</v>
      </c>
      <c r="T1794" s="11">
        <f t="shared" si="167"/>
        <v>42226.082638888889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>
        <f t="shared" ref="P1795:P1858" si="169">E1795/L1795</f>
        <v>20</v>
      </c>
      <c r="Q1795" t="str">
        <f t="shared" ref="Q1795:Q1858" si="170">LEFT(N1795,FIND("/",N1795) - 1)</f>
        <v>photography</v>
      </c>
      <c r="R1795" t="str">
        <f t="shared" ref="R1795:R1858" si="171">RIGHT(N1795,LEN(N1795) - FIND("/",N1795))</f>
        <v>photobooks</v>
      </c>
      <c r="S1795" s="11">
        <f t="shared" ref="S1795:S1858" si="172">(((J1795/60)/60)/24)+DATE(1970,1,1)+(-5/24)</f>
        <v>41940.683333333334</v>
      </c>
      <c r="T1795" s="11">
        <f t="shared" ref="T1795:T1858" si="173">(((I1795/60)/60)/24)+DATE(1970,1,1)+(-5/24)</f>
        <v>41970.724999999999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1">
        <f t="shared" si="172"/>
        <v>42011.342847222222</v>
      </c>
      <c r="T1796" s="11">
        <f t="shared" si="173"/>
        <v>42046.342847222222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1">
        <f t="shared" si="172"/>
        <v>42628.080335648141</v>
      </c>
      <c r="T1797" s="11">
        <f t="shared" si="173"/>
        <v>42657.458333333336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1">
        <f t="shared" si="172"/>
        <v>42515.231087962959</v>
      </c>
      <c r="T1798" s="11">
        <f t="shared" si="173"/>
        <v>42575.231087962959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1">
        <f t="shared" si="172"/>
        <v>42689.360983796294</v>
      </c>
      <c r="T1799" s="11">
        <f t="shared" si="173"/>
        <v>42719.360983796294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1">
        <f t="shared" si="172"/>
        <v>42344.118437499994</v>
      </c>
      <c r="T1800" s="11">
        <f t="shared" si="173"/>
        <v>42404.118437499994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1">
        <f t="shared" si="172"/>
        <v>41934.634351851848</v>
      </c>
      <c r="T1801" s="11">
        <f t="shared" si="173"/>
        <v>41954.676018518519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1">
        <f t="shared" si="172"/>
        <v>42623.397800925923</v>
      </c>
      <c r="T1802" s="11">
        <f t="shared" si="173"/>
        <v>42653.397800925923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1">
        <f t="shared" si="172"/>
        <v>42321.452175925922</v>
      </c>
      <c r="T1803" s="11">
        <f t="shared" si="173"/>
        <v>42353.298611111109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1">
        <f t="shared" si="172"/>
        <v>42159.264236111114</v>
      </c>
      <c r="T1804" s="11">
        <f t="shared" si="173"/>
        <v>42182.707638888889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1">
        <f t="shared" si="172"/>
        <v>42017.863217592596</v>
      </c>
      <c r="T1805" s="11">
        <f t="shared" si="173"/>
        <v>42048.863217592596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1">
        <f t="shared" si="172"/>
        <v>42282.469953703701</v>
      </c>
      <c r="T1806" s="11">
        <f t="shared" si="173"/>
        <v>42322.511620370373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1">
        <f t="shared" si="172"/>
        <v>42247.595578703702</v>
      </c>
      <c r="T1807" s="11">
        <f t="shared" si="173"/>
        <v>42279.541666666664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1">
        <f t="shared" si="172"/>
        <v>41877.429965277777</v>
      </c>
      <c r="T1808" s="11">
        <f t="shared" si="173"/>
        <v>41912.429965277777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1">
        <f t="shared" si="172"/>
        <v>41879.860104166662</v>
      </c>
      <c r="T1809" s="11">
        <f t="shared" si="173"/>
        <v>41909.860104166662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1">
        <f t="shared" si="172"/>
        <v>42742.472569444442</v>
      </c>
      <c r="T1810" s="11">
        <f t="shared" si="173"/>
        <v>42777.472569444442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1">
        <f t="shared" si="172"/>
        <v>42029.699525462966</v>
      </c>
      <c r="T1811" s="11">
        <f t="shared" si="173"/>
        <v>42064.699525462966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1">
        <f t="shared" si="172"/>
        <v>41860.701689814814</v>
      </c>
      <c r="T1812" s="11">
        <f t="shared" si="173"/>
        <v>41872.701689814814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1">
        <f t="shared" si="172"/>
        <v>41876.225347222222</v>
      </c>
      <c r="T1813" s="11">
        <f t="shared" si="173"/>
        <v>41935.958333333328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1">
        <f t="shared" si="172"/>
        <v>42524.110370370363</v>
      </c>
      <c r="T1814" s="11">
        <f t="shared" si="173"/>
        <v>42554.110370370363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1">
        <f t="shared" si="172"/>
        <v>41829.68069444444</v>
      </c>
      <c r="T1815" s="11">
        <f t="shared" si="173"/>
        <v>41859.68069444444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1">
        <f t="shared" si="172"/>
        <v>42033.105740740742</v>
      </c>
      <c r="T1816" s="11">
        <f t="shared" si="173"/>
        <v>42063.105740740742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1">
        <f t="shared" si="172"/>
        <v>42172.698344907411</v>
      </c>
      <c r="T1817" s="11">
        <f t="shared" si="173"/>
        <v>42186.698344907411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1">
        <f t="shared" si="172"/>
        <v>42548.667858796289</v>
      </c>
      <c r="T1818" s="11">
        <f t="shared" si="173"/>
        <v>42576.583333333336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1">
        <f t="shared" si="172"/>
        <v>42705.453784722216</v>
      </c>
      <c r="T1819" s="11">
        <f t="shared" si="173"/>
        <v>42765.082638888889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1">
        <f t="shared" si="172"/>
        <v>42067.026041666664</v>
      </c>
      <c r="T1820" s="11">
        <f t="shared" si="173"/>
        <v>42096.984374999993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1">
        <f t="shared" si="172"/>
        <v>41820.543935185182</v>
      </c>
      <c r="T1821" s="11">
        <f t="shared" si="173"/>
        <v>41850.543935185182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1">
        <f t="shared" si="172"/>
        <v>42064.87604166667</v>
      </c>
      <c r="T1822" s="11">
        <f t="shared" si="173"/>
        <v>42094.834374999999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1">
        <f t="shared" si="172"/>
        <v>40926.110729166663</v>
      </c>
      <c r="T1823" s="11">
        <f t="shared" si="173"/>
        <v>40971.110729166663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1">
        <f t="shared" si="172"/>
        <v>41634.588680555549</v>
      </c>
      <c r="T1824" s="11">
        <f t="shared" si="173"/>
        <v>41670.584027777775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1">
        <f t="shared" si="172"/>
        <v>41176.47657407407</v>
      </c>
      <c r="T1825" s="11">
        <f t="shared" si="173"/>
        <v>41206.47657407407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11">
        <f t="shared" si="172"/>
        <v>41626.707951388889</v>
      </c>
      <c r="T1826" s="11">
        <f t="shared" si="173"/>
        <v>41646.880555555552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11">
        <f t="shared" si="172"/>
        <v>41443.626192129625</v>
      </c>
      <c r="T1827" s="11">
        <f t="shared" si="173"/>
        <v>41466.626192129625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1">
        <f t="shared" si="172"/>
        <v>41657.715474537035</v>
      </c>
      <c r="T1828" s="11">
        <f t="shared" si="173"/>
        <v>41687.715474537035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1">
        <f t="shared" si="172"/>
        <v>40555.117604166662</v>
      </c>
      <c r="T1829" s="11">
        <f t="shared" si="173"/>
        <v>40605.117604166662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1">
        <f t="shared" si="172"/>
        <v>41736.691319444442</v>
      </c>
      <c r="T1830" s="11">
        <f t="shared" si="173"/>
        <v>41768.708333333328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1">
        <f t="shared" si="172"/>
        <v>40515.879293981481</v>
      </c>
      <c r="T1831" s="11">
        <f t="shared" si="173"/>
        <v>40564.708333333328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1">
        <f t="shared" si="172"/>
        <v>41664.475775462961</v>
      </c>
      <c r="T1832" s="11">
        <f t="shared" si="173"/>
        <v>41694.475775462961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1">
        <f t="shared" si="172"/>
        <v>41026.787766203699</v>
      </c>
      <c r="T1833" s="11">
        <f t="shared" si="173"/>
        <v>41041.787766203699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11">
        <f t="shared" si="172"/>
        <v>40576.331331018519</v>
      </c>
      <c r="T1834" s="11">
        <f t="shared" si="173"/>
        <v>40606.331331018519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11">
        <f t="shared" si="172"/>
        <v>41302.835682870369</v>
      </c>
      <c r="T1835" s="11">
        <f t="shared" si="173"/>
        <v>41335.124305555553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1">
        <f t="shared" si="172"/>
        <v>41988.755729166667</v>
      </c>
      <c r="T1836" s="11">
        <f t="shared" si="173"/>
        <v>42028.755729166667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1">
        <f t="shared" si="172"/>
        <v>42430.49387731481</v>
      </c>
      <c r="T1837" s="11">
        <f t="shared" si="173"/>
        <v>42460.452210648145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1">
        <f t="shared" si="172"/>
        <v>41305.601030092592</v>
      </c>
      <c r="T1838" s="11">
        <f t="shared" si="173"/>
        <v>41322.601030092592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1">
        <f t="shared" si="172"/>
        <v>40925.839525462965</v>
      </c>
      <c r="T1839" s="11">
        <f t="shared" si="173"/>
        <v>40985.797858796293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1">
        <f t="shared" si="172"/>
        <v>40788.578206018516</v>
      </c>
      <c r="T1840" s="11">
        <f t="shared" si="173"/>
        <v>40816.916666666664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1">
        <f t="shared" si="172"/>
        <v>42614.513680555552</v>
      </c>
      <c r="T1841" s="11">
        <f t="shared" si="173"/>
        <v>42644.513680555552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1">
        <f t="shared" si="172"/>
        <v>41381.88784722222</v>
      </c>
      <c r="T1842" s="11">
        <f t="shared" si="173"/>
        <v>41400.999305555553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11">
        <f t="shared" si="172"/>
        <v>41745.637094907404</v>
      </c>
      <c r="T1843" s="11">
        <f t="shared" si="173"/>
        <v>41778.999305555553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1">
        <f t="shared" si="172"/>
        <v>42031.423391203702</v>
      </c>
      <c r="T1844" s="11">
        <f t="shared" si="173"/>
        <v>42065.040972222218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1">
        <f t="shared" si="172"/>
        <v>40564.786504629628</v>
      </c>
      <c r="T1845" s="11">
        <f t="shared" si="173"/>
        <v>40594.786504629628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11">
        <f t="shared" si="172"/>
        <v>40666.765208333331</v>
      </c>
      <c r="T1846" s="11">
        <f t="shared" si="173"/>
        <v>40704.916666666664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1">
        <f t="shared" si="172"/>
        <v>42523.124976851854</v>
      </c>
      <c r="T1847" s="11">
        <f t="shared" si="173"/>
        <v>42537.996527777774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1">
        <f t="shared" si="172"/>
        <v>41228.441863425927</v>
      </c>
      <c r="T1848" s="11">
        <f t="shared" si="173"/>
        <v>41258.441863425927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1">
        <f t="shared" si="172"/>
        <v>42094.028148148143</v>
      </c>
      <c r="T1849" s="11">
        <f t="shared" si="173"/>
        <v>42115.028148148143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1">
        <f t="shared" si="172"/>
        <v>40691.579722222217</v>
      </c>
      <c r="T1850" s="11">
        <f t="shared" si="173"/>
        <v>40755.082638888889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11">
        <f t="shared" si="172"/>
        <v>41169.637256944443</v>
      </c>
      <c r="T1851" s="11">
        <f t="shared" si="173"/>
        <v>41199.637256944443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1">
        <f t="shared" si="172"/>
        <v>41800.751157407409</v>
      </c>
      <c r="T1852" s="11">
        <f t="shared" si="173"/>
        <v>41830.751157407409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1">
        <f t="shared" si="172"/>
        <v>41827.69835648148</v>
      </c>
      <c r="T1853" s="11">
        <f t="shared" si="173"/>
        <v>41847.833333333328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1">
        <f t="shared" si="172"/>
        <v>42081.563101851854</v>
      </c>
      <c r="T1854" s="11">
        <f t="shared" si="173"/>
        <v>42118.791666666664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1">
        <f t="shared" si="172"/>
        <v>41176.852048611108</v>
      </c>
      <c r="T1855" s="11">
        <f t="shared" si="173"/>
        <v>41226.893715277773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1">
        <f t="shared" si="172"/>
        <v>41387.812928240739</v>
      </c>
      <c r="T1856" s="11">
        <f t="shared" si="173"/>
        <v>41417.812928240739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1">
        <f t="shared" si="172"/>
        <v>41600.330324074072</v>
      </c>
      <c r="T1857" s="11">
        <f t="shared" si="173"/>
        <v>41645.330324074072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1">
        <f t="shared" si="172"/>
        <v>41817.64666666666</v>
      </c>
      <c r="T1858" s="11">
        <f t="shared" si="173"/>
        <v>41838.64666666666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>
        <f t="shared" ref="P1859:P1922" si="175">E1859/L1859</f>
        <v>136.36363636363637</v>
      </c>
      <c r="Q1859" t="str">
        <f t="shared" ref="Q1859:Q1922" si="176">LEFT(N1859,FIND("/",N1859) - 1)</f>
        <v>music</v>
      </c>
      <c r="R1859" t="str">
        <f t="shared" ref="R1859:R1922" si="177">RIGHT(N1859,LEN(N1859) - FIND("/",N1859))</f>
        <v>rock</v>
      </c>
      <c r="S1859" s="11">
        <f t="shared" ref="S1859:S1922" si="178">(((J1859/60)/60)/24)+DATE(1970,1,1)+(-5/24)</f>
        <v>41864.560335648144</v>
      </c>
      <c r="T1859" s="11">
        <f t="shared" ref="T1859:T1922" si="179">(((I1859/60)/60)/24)+DATE(1970,1,1)+(-5/24)</f>
        <v>41894.560335648144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1">
        <f t="shared" si="178"/>
        <v>40832.9921412037</v>
      </c>
      <c r="T1860" s="11">
        <f t="shared" si="179"/>
        <v>40893.033807870372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11">
        <f t="shared" si="178"/>
        <v>40778.561678240738</v>
      </c>
      <c r="T1861" s="11">
        <f t="shared" si="179"/>
        <v>40808.561678240738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1">
        <f t="shared" si="178"/>
        <v>41655.500972222217</v>
      </c>
      <c r="T1862" s="11">
        <f t="shared" si="179"/>
        <v>41676.500972222217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1">
        <f t="shared" si="178"/>
        <v>42000.091909722221</v>
      </c>
      <c r="T1863" s="11">
        <f t="shared" si="179"/>
        <v>42030.091909722221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1">
        <f t="shared" si="178"/>
        <v>42755.284421296288</v>
      </c>
      <c r="T1864" s="11">
        <f t="shared" si="179"/>
        <v>42802.104166666664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1">
        <f t="shared" si="178"/>
        <v>41772.588946759257</v>
      </c>
      <c r="T1865" s="11">
        <f t="shared" si="179"/>
        <v>41802.588946759257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1">
        <f t="shared" si="178"/>
        <v>41733.508101851847</v>
      </c>
      <c r="T1866" s="11">
        <f t="shared" si="179"/>
        <v>41763.508101851847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1">
        <f t="shared" si="178"/>
        <v>42645.159108796295</v>
      </c>
      <c r="T1867" s="11">
        <f t="shared" si="179"/>
        <v>42680.200775462967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1">
        <f t="shared" si="178"/>
        <v>42742.038159722222</v>
      </c>
      <c r="T1868" s="11">
        <f t="shared" si="179"/>
        <v>42794.958333333336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1">
        <f t="shared" si="178"/>
        <v>42649.716574074067</v>
      </c>
      <c r="T1869" s="11">
        <f t="shared" si="179"/>
        <v>42679.716574074067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1">
        <f t="shared" si="178"/>
        <v>42328.570891203701</v>
      </c>
      <c r="T1870" s="11">
        <f t="shared" si="179"/>
        <v>42353.124305555553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1">
        <f t="shared" si="178"/>
        <v>42708.794548611106</v>
      </c>
      <c r="T1871" s="11">
        <f t="shared" si="179"/>
        <v>42738.794548611106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1">
        <f t="shared" si="178"/>
        <v>42371.14739583333</v>
      </c>
      <c r="T1872" s="11">
        <f t="shared" si="179"/>
        <v>42399.970138888886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1">
        <f t="shared" si="178"/>
        <v>41923.575243055551</v>
      </c>
      <c r="T1873" s="11">
        <f t="shared" si="179"/>
        <v>41963.616909722223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1">
        <f t="shared" si="178"/>
        <v>42154.921319444438</v>
      </c>
      <c r="T1874" s="11">
        <f t="shared" si="179"/>
        <v>42184.921319444438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1">
        <f t="shared" si="178"/>
        <v>42164.407523148147</v>
      </c>
      <c r="T1875" s="11">
        <f t="shared" si="179"/>
        <v>42193.489583333336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1">
        <f t="shared" si="178"/>
        <v>42529.760798611103</v>
      </c>
      <c r="T1876" s="11">
        <f t="shared" si="179"/>
        <v>42549.760798611103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1">
        <f t="shared" si="178"/>
        <v>42528.691064814811</v>
      </c>
      <c r="T1877" s="11">
        <f t="shared" si="179"/>
        <v>42588.691064814811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1">
        <f t="shared" si="178"/>
        <v>41776.076446759253</v>
      </c>
      <c r="T1878" s="11">
        <f t="shared" si="179"/>
        <v>41806.076446759253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1">
        <f t="shared" si="178"/>
        <v>42034.820891203701</v>
      </c>
      <c r="T1879" s="11">
        <f t="shared" si="179"/>
        <v>42063.820891203701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1">
        <f t="shared" si="178"/>
        <v>41772.800405092588</v>
      </c>
      <c r="T1880" s="11">
        <f t="shared" si="179"/>
        <v>41802.800405092588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1">
        <f t="shared" si="178"/>
        <v>42413.441307870373</v>
      </c>
      <c r="T1881" s="11">
        <f t="shared" si="179"/>
        <v>42443.399641203701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1">
        <f t="shared" si="178"/>
        <v>42430.358564814807</v>
      </c>
      <c r="T1882" s="11">
        <f t="shared" si="179"/>
        <v>42459.31689814815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1">
        <f t="shared" si="178"/>
        <v>42042.944317129623</v>
      </c>
      <c r="T1883" s="11">
        <f t="shared" si="179"/>
        <v>42072.902650462966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1">
        <f t="shared" si="178"/>
        <v>41067.740879629629</v>
      </c>
      <c r="T1884" s="11">
        <f t="shared" si="179"/>
        <v>41100.783333333333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1">
        <f t="shared" si="178"/>
        <v>40977.739675925921</v>
      </c>
      <c r="T1885" s="11">
        <f t="shared" si="179"/>
        <v>41007.698009259257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1">
        <f t="shared" si="178"/>
        <v>41204.989988425921</v>
      </c>
      <c r="T1886" s="11">
        <f t="shared" si="179"/>
        <v>41240.291666666664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1">
        <f t="shared" si="178"/>
        <v>41098.885532407403</v>
      </c>
      <c r="T1887" s="11">
        <f t="shared" si="179"/>
        <v>41131.708333333328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1">
        <f t="shared" si="178"/>
        <v>41925.69835648148</v>
      </c>
      <c r="T1888" s="11">
        <f t="shared" si="179"/>
        <v>41955.740023148144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1">
        <f t="shared" si="178"/>
        <v>42323.591805555552</v>
      </c>
      <c r="T1889" s="11">
        <f t="shared" si="179"/>
        <v>42341.687499999993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1">
        <f t="shared" si="178"/>
        <v>40299.03162037037</v>
      </c>
      <c r="T1890" s="11">
        <f t="shared" si="179"/>
        <v>40329.999305555553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1">
        <f t="shared" si="178"/>
        <v>41299.585023148145</v>
      </c>
      <c r="T1891" s="11">
        <f t="shared" si="179"/>
        <v>41344.543356481481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1">
        <f t="shared" si="178"/>
        <v>41228.577870370369</v>
      </c>
      <c r="T1892" s="11">
        <f t="shared" si="179"/>
        <v>41258.577870370369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1">
        <f t="shared" si="178"/>
        <v>40335.589745370366</v>
      </c>
      <c r="T1893" s="11">
        <f t="shared" si="179"/>
        <v>40381.041666666664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1">
        <f t="shared" si="178"/>
        <v>40671.429178240738</v>
      </c>
      <c r="T1894" s="11">
        <f t="shared" si="179"/>
        <v>40701.429178240738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1">
        <f t="shared" si="178"/>
        <v>40632.733622685184</v>
      </c>
      <c r="T1895" s="11">
        <f t="shared" si="179"/>
        <v>40648.957638888889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1">
        <f t="shared" si="178"/>
        <v>40920.696562500001</v>
      </c>
      <c r="T1896" s="11">
        <f t="shared" si="179"/>
        <v>40951.696562500001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1">
        <f t="shared" si="178"/>
        <v>42267.538449074076</v>
      </c>
      <c r="T1897" s="11">
        <f t="shared" si="179"/>
        <v>42297.538449074076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1">
        <f t="shared" si="178"/>
        <v>40981.501909722218</v>
      </c>
      <c r="T1898" s="11">
        <f t="shared" si="179"/>
        <v>41011.501909722218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1">
        <f t="shared" si="178"/>
        <v>41680.375069444446</v>
      </c>
      <c r="T1899" s="11">
        <f t="shared" si="179"/>
        <v>41702.666666666664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1">
        <f t="shared" si="178"/>
        <v>42365.9846412037</v>
      </c>
      <c r="T1900" s="11">
        <f t="shared" si="179"/>
        <v>42401.541666666664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1">
        <f t="shared" si="178"/>
        <v>42058.733402777776</v>
      </c>
      <c r="T1901" s="11">
        <f t="shared" si="179"/>
        <v>42088.691736111105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1">
        <f t="shared" si="178"/>
        <v>41160.663553240738</v>
      </c>
      <c r="T1902" s="11">
        <f t="shared" si="179"/>
        <v>41188.207638888889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1">
        <f t="shared" si="178"/>
        <v>42116.334826388884</v>
      </c>
      <c r="T1903" s="11">
        <f t="shared" si="179"/>
        <v>42146.333333333336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1">
        <f t="shared" si="178"/>
        <v>42037.581562499996</v>
      </c>
      <c r="T1904" s="11">
        <f t="shared" si="179"/>
        <v>42067.581562499996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1">
        <f t="shared" si="178"/>
        <v>42702.562395833331</v>
      </c>
      <c r="T1905" s="11">
        <f t="shared" si="179"/>
        <v>42762.562395833331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1">
        <f t="shared" si="178"/>
        <v>42326.477094907408</v>
      </c>
      <c r="T1906" s="11">
        <f t="shared" si="179"/>
        <v>42371.477094907408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1">
        <f t="shared" si="178"/>
        <v>41859.717523148145</v>
      </c>
      <c r="T1907" s="11">
        <f t="shared" si="179"/>
        <v>41889.717523148145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1">
        <f t="shared" si="178"/>
        <v>42514.462766203702</v>
      </c>
      <c r="T1908" s="11">
        <f t="shared" si="179"/>
        <v>42544.462766203702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1">
        <f t="shared" si="178"/>
        <v>41767.378761574073</v>
      </c>
      <c r="T1909" s="11">
        <f t="shared" si="179"/>
        <v>41782.378761574073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1">
        <f t="shared" si="178"/>
        <v>42703.709490740737</v>
      </c>
      <c r="T1910" s="11">
        <f t="shared" si="179"/>
        <v>42733.709490740737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1">
        <f t="shared" si="178"/>
        <v>41905.220821759256</v>
      </c>
      <c r="T1911" s="11">
        <f t="shared" si="179"/>
        <v>41935.220821759256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1">
        <f t="shared" si="178"/>
        <v>42264.754826388882</v>
      </c>
      <c r="T1912" s="11">
        <f t="shared" si="179"/>
        <v>42308.739583333336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1">
        <f t="shared" si="178"/>
        <v>41829.825624999998</v>
      </c>
      <c r="T1913" s="11">
        <f t="shared" si="179"/>
        <v>41859.825624999998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1">
        <f t="shared" si="178"/>
        <v>42129.018055555549</v>
      </c>
      <c r="T1914" s="11">
        <f t="shared" si="179"/>
        <v>42159.018055555549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1">
        <f t="shared" si="178"/>
        <v>41890.302986111106</v>
      </c>
      <c r="T1915" s="11">
        <f t="shared" si="179"/>
        <v>41920.302986111106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1">
        <f t="shared" si="178"/>
        <v>41928.966122685182</v>
      </c>
      <c r="T1916" s="11">
        <f t="shared" si="179"/>
        <v>41943.957638888889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1">
        <f t="shared" si="178"/>
        <v>41863.840532407405</v>
      </c>
      <c r="T1917" s="11">
        <f t="shared" si="179"/>
        <v>41883.840532407405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1">
        <f t="shared" si="178"/>
        <v>42656.508969907409</v>
      </c>
      <c r="T1918" s="11">
        <f t="shared" si="179"/>
        <v>42681.550636574073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1">
        <f t="shared" si="178"/>
        <v>42746.06172453703</v>
      </c>
      <c r="T1919" s="11">
        <f t="shared" si="179"/>
        <v>42776.06172453703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1">
        <f t="shared" si="178"/>
        <v>41828.581608796296</v>
      </c>
      <c r="T1920" s="11">
        <f t="shared" si="179"/>
        <v>41863.581608796296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1">
        <f t="shared" si="178"/>
        <v>42113.667233796288</v>
      </c>
      <c r="T1921" s="11">
        <f t="shared" si="179"/>
        <v>42143.667233796288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1">
        <f t="shared" si="178"/>
        <v>42270.66737268518</v>
      </c>
      <c r="T1922" s="11">
        <f t="shared" si="179"/>
        <v>42298.749999999993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>
        <f t="shared" ref="P1923:P1986" si="181">E1923/L1923</f>
        <v>54</v>
      </c>
      <c r="Q1923" t="str">
        <f t="shared" ref="Q1923:Q1986" si="182">LEFT(N1923,FIND("/",N1923) - 1)</f>
        <v>music</v>
      </c>
      <c r="R1923" t="str">
        <f t="shared" ref="R1923:R1986" si="183">RIGHT(N1923,LEN(N1923) - FIND("/",N1923))</f>
        <v>indie rock</v>
      </c>
      <c r="S1923" s="11">
        <f t="shared" ref="S1923:S1986" si="184">(((J1923/60)/60)/24)+DATE(1970,1,1)+(-5/24)</f>
        <v>41074.013229166667</v>
      </c>
      <c r="T1923" s="11">
        <f t="shared" ref="T1923:T1986" si="185">(((I1923/60)/60)/24)+DATE(1970,1,1)+(-5/24)</f>
        <v>41104.013229166667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1">
        <f t="shared" si="184"/>
        <v>41590.047534722216</v>
      </c>
      <c r="T1924" s="11">
        <f t="shared" si="185"/>
        <v>41620.047534722216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1">
        <f t="shared" si="184"/>
        <v>40772.640416666662</v>
      </c>
      <c r="T1925" s="11">
        <f t="shared" si="185"/>
        <v>40812.999305555553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1">
        <f t="shared" si="184"/>
        <v>41626.552719907406</v>
      </c>
      <c r="T1926" s="11">
        <f t="shared" si="185"/>
        <v>41654.606249999997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1">
        <f t="shared" si="184"/>
        <v>41535.693148148144</v>
      </c>
      <c r="T1927" s="11">
        <f t="shared" si="185"/>
        <v>41557.791666666664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1">
        <f t="shared" si="184"/>
        <v>40456.746018518512</v>
      </c>
      <c r="T1928" s="11">
        <f t="shared" si="185"/>
        <v>40483.80972222222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1">
        <f t="shared" si="184"/>
        <v>40960.653229166666</v>
      </c>
      <c r="T1929" s="11">
        <f t="shared" si="185"/>
        <v>40975.999305555553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1">
        <f t="shared" si="184"/>
        <v>41371.439745370371</v>
      </c>
      <c r="T1930" s="11">
        <f t="shared" si="185"/>
        <v>41401.439745370371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1">
        <f t="shared" si="184"/>
        <v>40686.813263888886</v>
      </c>
      <c r="T1931" s="11">
        <f t="shared" si="185"/>
        <v>40728.813263888886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1">
        <f t="shared" si="184"/>
        <v>41402.350486111107</v>
      </c>
      <c r="T1932" s="11">
        <f t="shared" si="185"/>
        <v>41462.350486111107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1">
        <f t="shared" si="184"/>
        <v>41037.684131944443</v>
      </c>
      <c r="T1933" s="11">
        <f t="shared" si="185"/>
        <v>41050.9375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1">
        <f t="shared" si="184"/>
        <v>40911.601539351846</v>
      </c>
      <c r="T1934" s="11">
        <f t="shared" si="185"/>
        <v>40932.601539351846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1">
        <f t="shared" si="184"/>
        <v>41878.922534722216</v>
      </c>
      <c r="T1935" s="11">
        <f t="shared" si="185"/>
        <v>41908.922534722216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1">
        <f t="shared" si="184"/>
        <v>40865.658807870372</v>
      </c>
      <c r="T1936" s="11">
        <f t="shared" si="185"/>
        <v>40902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1">
        <f t="shared" si="184"/>
        <v>41773.72420138889</v>
      </c>
      <c r="T1937" s="11">
        <f t="shared" si="185"/>
        <v>41810.999305555553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1">
        <f t="shared" si="184"/>
        <v>40852.68136574074</v>
      </c>
      <c r="T1938" s="11">
        <f t="shared" si="185"/>
        <v>40883.040972222218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1">
        <f t="shared" si="184"/>
        <v>41058.91065972222</v>
      </c>
      <c r="T1939" s="11">
        <f t="shared" si="185"/>
        <v>41074.957638888889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1">
        <f t="shared" si="184"/>
        <v>41426.05128472222</v>
      </c>
      <c r="T1940" s="11">
        <f t="shared" si="185"/>
        <v>41457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1">
        <f t="shared" si="184"/>
        <v>41313.776712962957</v>
      </c>
      <c r="T1941" s="11">
        <f t="shared" si="185"/>
        <v>41343.735046296293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1">
        <f t="shared" si="184"/>
        <v>40670.298993055556</v>
      </c>
      <c r="T1942" s="11">
        <f t="shared" si="185"/>
        <v>40708.957638888889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41744.08253472222</v>
      </c>
      <c r="T1943" s="11">
        <f t="shared" si="185"/>
        <v>41774.08253472222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40638.619675925926</v>
      </c>
      <c r="T1944" s="11">
        <f t="shared" si="185"/>
        <v>40728.619675925926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42548.061527777776</v>
      </c>
      <c r="T1945" s="11">
        <f t="shared" si="185"/>
        <v>42593.061527777776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41730.376041666663</v>
      </c>
      <c r="T1946" s="11">
        <f t="shared" si="185"/>
        <v>41760.376041666663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42157.043495370373</v>
      </c>
      <c r="T1947" s="11">
        <f t="shared" si="185"/>
        <v>42197.043495370373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41688.941678240735</v>
      </c>
      <c r="T1948" s="11">
        <f t="shared" si="185"/>
        <v>41748.900011574071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40102.709722222222</v>
      </c>
      <c r="T1949" s="11">
        <f t="shared" si="185"/>
        <v>40140.040972222218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42473.395937499998</v>
      </c>
      <c r="T1950" s="11">
        <f t="shared" si="185"/>
        <v>42527.501388888886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41800.214710648142</v>
      </c>
      <c r="T1951" s="11">
        <f t="shared" si="185"/>
        <v>41830.214710648142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40623.973067129627</v>
      </c>
      <c r="T1952" s="11">
        <f t="shared" si="185"/>
        <v>40654.973067129627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42651.212233796294</v>
      </c>
      <c r="T1953" s="11">
        <f t="shared" si="185"/>
        <v>42681.253900462958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41526.398321759254</v>
      </c>
      <c r="T1954" s="11">
        <f t="shared" si="185"/>
        <v>41563.398321759254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40940.991493055553</v>
      </c>
      <c r="T1955" s="11">
        <f t="shared" si="185"/>
        <v>40969.916666666664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42394.372407407405</v>
      </c>
      <c r="T1956" s="11">
        <f t="shared" si="185"/>
        <v>42440.999999999993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41020.063437500001</v>
      </c>
      <c r="T1957" s="11">
        <f t="shared" si="185"/>
        <v>41052.583333333328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42067.71533564815</v>
      </c>
      <c r="T1958" s="11">
        <f t="shared" si="185"/>
        <v>42112.673668981479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41178.890196759254</v>
      </c>
      <c r="T1959" s="11">
        <f t="shared" si="185"/>
        <v>41208.890196759254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41326.779641203699</v>
      </c>
      <c r="T1960" s="11">
        <f t="shared" si="185"/>
        <v>41356.737974537034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41871.63726851852</v>
      </c>
      <c r="T1961" s="11">
        <f t="shared" si="185"/>
        <v>41912.791666666664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41964.154409722221</v>
      </c>
      <c r="T1962" s="11">
        <f t="shared" si="185"/>
        <v>41994.154409722221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41147.986307870371</v>
      </c>
      <c r="T1963" s="11">
        <f t="shared" si="185"/>
        <v>41187.957638888889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41742.572175925925</v>
      </c>
      <c r="T1964" s="11">
        <f t="shared" si="185"/>
        <v>41772.572175925925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41863.221458333333</v>
      </c>
      <c r="T1965" s="11">
        <f t="shared" si="185"/>
        <v>41898.221458333333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42452.064490740733</v>
      </c>
      <c r="T1966" s="11">
        <f t="shared" si="185"/>
        <v>42482.064490740733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40897.880902777775</v>
      </c>
      <c r="T1967" s="11">
        <f t="shared" si="185"/>
        <v>40919.833333333328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41835.332152777773</v>
      </c>
      <c r="T1968" s="11">
        <f t="shared" si="185"/>
        <v>41865.332152777773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41730.455196759256</v>
      </c>
      <c r="T1969" s="11">
        <f t="shared" si="185"/>
        <v>41760.455196759256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42676.378645833327</v>
      </c>
      <c r="T1970" s="11">
        <f t="shared" si="185"/>
        <v>42707.420312499999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42557.584120370368</v>
      </c>
      <c r="T1971" s="11">
        <f t="shared" si="185"/>
        <v>42587.584120370368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41323.984965277778</v>
      </c>
      <c r="T1972" s="11">
        <f t="shared" si="185"/>
        <v>41383.943298611113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41561.29237268518</v>
      </c>
      <c r="T1973" s="11">
        <f t="shared" si="185"/>
        <v>41592.958333333328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41200.803749999999</v>
      </c>
      <c r="T1974" s="11">
        <f t="shared" si="185"/>
        <v>41230.845416666663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42549.514629629623</v>
      </c>
      <c r="T1975" s="11">
        <f t="shared" si="185"/>
        <v>42588.083333333336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41445.125798611109</v>
      </c>
      <c r="T1976" s="11">
        <f t="shared" si="185"/>
        <v>41505.125798611109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41313.54688657407</v>
      </c>
      <c r="T1977" s="11">
        <f t="shared" si="185"/>
        <v>41343.54688657407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41438.691261574073</v>
      </c>
      <c r="T1978" s="11">
        <f t="shared" si="185"/>
        <v>41468.691261574073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42311.008564814816</v>
      </c>
      <c r="T1979" s="11">
        <f t="shared" si="185"/>
        <v>42357.124305555553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41039.017268518517</v>
      </c>
      <c r="T1980" s="11">
        <f t="shared" si="185"/>
        <v>41072.083333333328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42290.25168981481</v>
      </c>
      <c r="T1981" s="11">
        <f t="shared" si="185"/>
        <v>42326.999305555553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42423.334050925921</v>
      </c>
      <c r="T1982" s="11">
        <f t="shared" si="185"/>
        <v>42463.292384259257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1">
        <f t="shared" si="184"/>
        <v>41799.516956018517</v>
      </c>
      <c r="T1983" s="11">
        <f t="shared" si="185"/>
        <v>41829.516956018517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1">
        <f t="shared" si="184"/>
        <v>42678.378321759257</v>
      </c>
      <c r="T1984" s="11">
        <f t="shared" si="185"/>
        <v>42708.419988425921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1">
        <f t="shared" si="184"/>
        <v>42592.803449074076</v>
      </c>
      <c r="T1985" s="11">
        <f t="shared" si="185"/>
        <v>42615.083333333336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1">
        <f t="shared" si="184"/>
        <v>41913.581956018512</v>
      </c>
      <c r="T1986" s="11">
        <f t="shared" si="185"/>
        <v>41973.623622685183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>
        <f t="shared" ref="P1987:P2050" si="187">E1987/L1987</f>
        <v>12.75</v>
      </c>
      <c r="Q1987" t="str">
        <f t="shared" ref="Q1987:Q2050" si="188">LEFT(N1987,FIND("/",N1987) - 1)</f>
        <v>photography</v>
      </c>
      <c r="R1987" t="str">
        <f t="shared" ref="R1987:R2050" si="189">RIGHT(N1987,LEN(N1987) - FIND("/",N1987))</f>
        <v>people</v>
      </c>
      <c r="S1987" s="11">
        <f t="shared" ref="S1987:S2050" si="190">(((J1987/60)/60)/24)+DATE(1970,1,1)+(-5/24)</f>
        <v>42555.490405092591</v>
      </c>
      <c r="T1987" s="11">
        <f t="shared" ref="T1987:T2050" si="191">(((I1987/60)/60)/24)+DATE(1970,1,1)+(-5/24)</f>
        <v>42584.749999999993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1">
        <f t="shared" si="190"/>
        <v>42413.225497685176</v>
      </c>
      <c r="T1988" s="11">
        <f t="shared" si="191"/>
        <v>42443.183831018519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1">
        <f t="shared" si="190"/>
        <v>42034.431435185186</v>
      </c>
      <c r="T1989" s="11">
        <f t="shared" si="191"/>
        <v>42064.431435185186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1">
        <f t="shared" si="190"/>
        <v>42206.554884259262</v>
      </c>
      <c r="T1990" s="11">
        <f t="shared" si="191"/>
        <v>42236.554884259262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1">
        <f t="shared" si="190"/>
        <v>42685.472314814811</v>
      </c>
      <c r="T1991" s="11">
        <f t="shared" si="191"/>
        <v>42715.472314814811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1">
        <f t="shared" si="190"/>
        <v>42397.987638888888</v>
      </c>
      <c r="T1992" s="11">
        <f t="shared" si="191"/>
        <v>42412.987638888888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1">
        <f t="shared" si="190"/>
        <v>42167.685023148144</v>
      </c>
      <c r="T1993" s="11">
        <f t="shared" si="191"/>
        <v>42188.685023148144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1">
        <f t="shared" si="190"/>
        <v>42022.935081018521</v>
      </c>
      <c r="T1994" s="11">
        <f t="shared" si="191"/>
        <v>42052.935081018521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1">
        <f t="shared" si="190"/>
        <v>42329.380057870374</v>
      </c>
      <c r="T1995" s="11">
        <f t="shared" si="191"/>
        <v>42359.380057870374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1">
        <f t="shared" si="190"/>
        <v>42650.797939814809</v>
      </c>
      <c r="T1996" s="11">
        <f t="shared" si="191"/>
        <v>42710.839606481481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1">
        <f t="shared" si="190"/>
        <v>42181.693703703706</v>
      </c>
      <c r="T1997" s="11">
        <f t="shared" si="191"/>
        <v>42201.693703703706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1">
        <f t="shared" si="190"/>
        <v>41800.611238425925</v>
      </c>
      <c r="T1998" s="11">
        <f t="shared" si="191"/>
        <v>41830.611238425925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1">
        <f t="shared" si="190"/>
        <v>41847.722361111111</v>
      </c>
      <c r="T1999" s="11">
        <f t="shared" si="191"/>
        <v>41877.722361111111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1">
        <f t="shared" si="190"/>
        <v>41806.910162037035</v>
      </c>
      <c r="T2000" s="11">
        <f t="shared" si="191"/>
        <v>41851.910162037035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1">
        <f t="shared" si="190"/>
        <v>41926.274398148147</v>
      </c>
      <c r="T2001" s="11">
        <f t="shared" si="191"/>
        <v>41956.316064814811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1">
        <f t="shared" si="190"/>
        <v>42345.743206018517</v>
      </c>
      <c r="T2002" s="11">
        <f t="shared" si="191"/>
        <v>42375.743206018517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42136.001342592594</v>
      </c>
      <c r="T2003" s="11">
        <f t="shared" si="191"/>
        <v>42167.624999999993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42728.503969907404</v>
      </c>
      <c r="T2004" s="11">
        <f t="shared" si="191"/>
        <v>42758.503969907404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40346.917268518519</v>
      </c>
      <c r="T2005" s="11">
        <f t="shared" si="191"/>
        <v>40361.75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41800.396562499998</v>
      </c>
      <c r="T2006" s="11">
        <f t="shared" si="191"/>
        <v>41830.396562499998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41535.604374999995</v>
      </c>
      <c r="T2007" s="11">
        <f t="shared" si="191"/>
        <v>41562.957638888889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41941.292187499996</v>
      </c>
      <c r="T2008" s="11">
        <f t="shared" si="191"/>
        <v>41976.333854166667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40347.629467592589</v>
      </c>
      <c r="T2009" s="11">
        <f t="shared" si="191"/>
        <v>40413.958333333328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40761.396087962959</v>
      </c>
      <c r="T2010" s="11">
        <f t="shared" si="191"/>
        <v>40805.396087962959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42661.115081018514</v>
      </c>
      <c r="T2011" s="11">
        <f t="shared" si="191"/>
        <v>42697.156747685185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42570.788090277776</v>
      </c>
      <c r="T2012" s="11">
        <f t="shared" si="191"/>
        <v>42600.788090277776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42347.150150462963</v>
      </c>
      <c r="T2013" s="11">
        <f t="shared" si="191"/>
        <v>42380.749999999993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42010.613900462959</v>
      </c>
      <c r="T2014" s="11">
        <f t="shared" si="191"/>
        <v>42040.613900462959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42499.752476851849</v>
      </c>
      <c r="T2015" s="11">
        <f t="shared" si="191"/>
        <v>42559.752476851849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41324.006238425922</v>
      </c>
      <c r="T2016" s="11">
        <f t="shared" si="191"/>
        <v>41357.964571759258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40765.668553240735</v>
      </c>
      <c r="T2017" s="11">
        <f t="shared" si="191"/>
        <v>40795.668553240735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41312.672442129624</v>
      </c>
      <c r="T2018" s="11">
        <f t="shared" si="191"/>
        <v>41342.672442129624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40960.849016203698</v>
      </c>
      <c r="T2019" s="11">
        <f t="shared" si="191"/>
        <v>40991.958333333328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42199.157511574071</v>
      </c>
      <c r="T2020" s="11">
        <f t="shared" si="191"/>
        <v>42229.157511574071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42605.500243055554</v>
      </c>
      <c r="T2021" s="11">
        <f t="shared" si="191"/>
        <v>42635.500243055554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41736.88916666666</v>
      </c>
      <c r="T2022" s="11">
        <f t="shared" si="191"/>
        <v>41773.752777777772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41860.862233796295</v>
      </c>
      <c r="T2023" s="11">
        <f t="shared" si="191"/>
        <v>41905.862233796295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42502.36078703704</v>
      </c>
      <c r="T2024" s="11">
        <f t="shared" si="191"/>
        <v>42532.36078703704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42136.212418981479</v>
      </c>
      <c r="T2025" s="11">
        <f t="shared" si="191"/>
        <v>42166.212418981479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41099.758611111109</v>
      </c>
      <c r="T2026" s="11">
        <f t="shared" si="191"/>
        <v>41133.916666666664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42135.976226851846</v>
      </c>
      <c r="T2027" s="11">
        <f t="shared" si="191"/>
        <v>42165.976226851846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41704.527604166666</v>
      </c>
      <c r="T2028" s="11">
        <f t="shared" si="191"/>
        <v>41749.957638888889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42048.605543981481</v>
      </c>
      <c r="T2029" s="11">
        <f t="shared" si="191"/>
        <v>42093.563877314817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40215.710717592592</v>
      </c>
      <c r="T2030" s="11">
        <f t="shared" si="191"/>
        <v>40252.704861111109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41847.813437500001</v>
      </c>
      <c r="T2031" s="11">
        <f t="shared" si="191"/>
        <v>41877.813437500001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41212.788148148145</v>
      </c>
      <c r="T2032" s="11">
        <f t="shared" si="191"/>
        <v>41242.788148148145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41975.120983796289</v>
      </c>
      <c r="T2033" s="11">
        <f t="shared" si="191"/>
        <v>42012.833333333336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42689.35733796296</v>
      </c>
      <c r="T2034" s="11">
        <f t="shared" si="191"/>
        <v>42718.999999999993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41724.874050925922</v>
      </c>
      <c r="T2035" s="11">
        <f t="shared" si="191"/>
        <v>41754.874050925922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42075.921678240738</v>
      </c>
      <c r="T2036" s="11">
        <f t="shared" si="191"/>
        <v>42131.081944444442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42311.41674768518</v>
      </c>
      <c r="T2037" s="11">
        <f t="shared" si="191"/>
        <v>42356.833333333336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41738.656469907408</v>
      </c>
      <c r="T2038" s="11">
        <f t="shared" si="191"/>
        <v>41768.656469907408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41578.001770833333</v>
      </c>
      <c r="T2039" s="11">
        <f t="shared" si="191"/>
        <v>41638.043437499997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41424.062743055554</v>
      </c>
      <c r="T2040" s="11">
        <f t="shared" si="191"/>
        <v>41456.541666666664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42675.23061342592</v>
      </c>
      <c r="T2041" s="11">
        <f t="shared" si="191"/>
        <v>42704.999305555553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41578.718784722223</v>
      </c>
      <c r="T2042" s="11">
        <f t="shared" si="191"/>
        <v>41593.760451388887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42654.317442129628</v>
      </c>
      <c r="T2043" s="11">
        <f t="shared" si="191"/>
        <v>42684.359108796292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42331.499699074069</v>
      </c>
      <c r="T2044" s="11">
        <f t="shared" si="191"/>
        <v>42391.499699074069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42660.968483796292</v>
      </c>
      <c r="T2045" s="11">
        <f t="shared" si="191"/>
        <v>42714.999305555553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42138.475856481477</v>
      </c>
      <c r="T2046" s="11">
        <f t="shared" si="191"/>
        <v>42168.475856481477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41068.880173611105</v>
      </c>
      <c r="T2047" s="11">
        <f t="shared" si="191"/>
        <v>41098.880173611105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41386.963472222218</v>
      </c>
      <c r="T2048" s="11">
        <f t="shared" si="191"/>
        <v>41416.963472222218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42081.695254629631</v>
      </c>
      <c r="T2049" s="11">
        <f t="shared" si="191"/>
        <v>42110.791666666664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41387.443182870367</v>
      </c>
      <c r="T2050" s="11">
        <f t="shared" si="191"/>
        <v>41417.443182870367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>
        <f t="shared" ref="P2051:P2114" si="193">E2051/L2051</f>
        <v>80.991037735849048</v>
      </c>
      <c r="Q2051" t="str">
        <f t="shared" ref="Q2051:Q2114" si="194">LEFT(N2051,FIND("/",N2051) - 1)</f>
        <v>technology</v>
      </c>
      <c r="R2051" t="str">
        <f t="shared" ref="R2051:R2114" si="195">RIGHT(N2051,LEN(N2051) - FIND("/",N2051))</f>
        <v>hardware</v>
      </c>
      <c r="S2051" s="11">
        <f t="shared" ref="S2051:S2114" si="196">(((J2051/60)/60)/24)+DATE(1970,1,1)+(-5/24)</f>
        <v>41575.319016203699</v>
      </c>
      <c r="T2051" s="11">
        <f t="shared" ref="T2051:T2114" si="197">(((I2051/60)/60)/24)+DATE(1970,1,1)+(-5/24)</f>
        <v>41610.749305555553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42114.863171296289</v>
      </c>
      <c r="T2052" s="11">
        <f t="shared" si="197"/>
        <v>42154.863171296289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41603.814085648148</v>
      </c>
      <c r="T2053" s="11">
        <f t="shared" si="197"/>
        <v>41633.814085648148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42374.875613425924</v>
      </c>
      <c r="T2054" s="11">
        <f t="shared" si="197"/>
        <v>42419.875613425924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42303.409155092588</v>
      </c>
      <c r="T2055" s="11">
        <f t="shared" si="197"/>
        <v>42333.450821759259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41731.312615740739</v>
      </c>
      <c r="T2056" s="11">
        <f t="shared" si="197"/>
        <v>41761.312615740739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41946.465775462959</v>
      </c>
      <c r="T2057" s="11">
        <f t="shared" si="197"/>
        <v>41975.958333333336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41351.552569444444</v>
      </c>
      <c r="T2058" s="11">
        <f t="shared" si="197"/>
        <v>41381.552569444444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42396.286249999997</v>
      </c>
      <c r="T2059" s="11">
        <f t="shared" si="197"/>
        <v>42426.286249999997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42026.16238425926</v>
      </c>
      <c r="T2060" s="11">
        <f t="shared" si="197"/>
        <v>42065.624999999993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42361.394143518519</v>
      </c>
      <c r="T2061" s="11">
        <f t="shared" si="197"/>
        <v>42400.707638888889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41783.434606481482</v>
      </c>
      <c r="T2062" s="11">
        <f t="shared" si="197"/>
        <v>41843.434606481482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42705.556180555555</v>
      </c>
      <c r="T2063" s="11">
        <f t="shared" si="197"/>
        <v>42735.556180555555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42423.174745370365</v>
      </c>
      <c r="T2064" s="11">
        <f t="shared" si="197"/>
        <v>42453.1330787037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42472.524317129624</v>
      </c>
      <c r="T2065" s="11">
        <f t="shared" si="197"/>
        <v>42505.524317129624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41389.1565162037</v>
      </c>
      <c r="T2066" s="11">
        <f t="shared" si="197"/>
        <v>41425.291666666664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41603.125335648147</v>
      </c>
      <c r="T2067" s="11">
        <f t="shared" si="197"/>
        <v>41633.125335648147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41844.563460648147</v>
      </c>
      <c r="T2068" s="11">
        <f t="shared" si="197"/>
        <v>41874.563460648147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42115.645555555551</v>
      </c>
      <c r="T2069" s="11">
        <f t="shared" si="197"/>
        <v>42148.645555555551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42633.633275462962</v>
      </c>
      <c r="T2070" s="11">
        <f t="shared" si="197"/>
        <v>42663.633275462962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42340.763784722221</v>
      </c>
      <c r="T2071" s="11">
        <f t="shared" si="197"/>
        <v>42371.763784722221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42519.448182870365</v>
      </c>
      <c r="T2072" s="11">
        <f t="shared" si="197"/>
        <v>42549.448182870365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42600.070416666662</v>
      </c>
      <c r="T2073" s="11">
        <f t="shared" si="197"/>
        <v>42645.070416666662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42467.373055555552</v>
      </c>
      <c r="T2074" s="11">
        <f t="shared" si="197"/>
        <v>42497.373055555552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42087.459699074076</v>
      </c>
      <c r="T2075" s="11">
        <f t="shared" si="197"/>
        <v>42132.459699074076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42466.617847222216</v>
      </c>
      <c r="T2076" s="11">
        <f t="shared" si="197"/>
        <v>42496.617847222216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41450.473240740735</v>
      </c>
      <c r="T2077" s="11">
        <f t="shared" si="197"/>
        <v>41480.473240740735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41803.672326388885</v>
      </c>
      <c r="T2078" s="11">
        <f t="shared" si="197"/>
        <v>41843.672326388885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42102.83421296296</v>
      </c>
      <c r="T2079" s="11">
        <f t="shared" si="197"/>
        <v>42160.666666666664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42692.563159722216</v>
      </c>
      <c r="T2080" s="11">
        <f t="shared" si="197"/>
        <v>42722.563159722216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42150.502233796295</v>
      </c>
      <c r="T2081" s="11">
        <f t="shared" si="197"/>
        <v>42180.583333333336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42289.748842592591</v>
      </c>
      <c r="T2082" s="11">
        <f t="shared" si="197"/>
        <v>42319.790509259255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1">
        <f t="shared" si="196"/>
        <v>41003.948553240742</v>
      </c>
      <c r="T2083" s="11">
        <f t="shared" si="197"/>
        <v>41044.999305555553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1">
        <f t="shared" si="196"/>
        <v>40810.911990740737</v>
      </c>
      <c r="T2084" s="11">
        <f t="shared" si="197"/>
        <v>40870.953657407401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11">
        <f t="shared" si="196"/>
        <v>41034.513831018514</v>
      </c>
      <c r="T2085" s="11">
        <f t="shared" si="197"/>
        <v>41064.513831018514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1">
        <f t="shared" si="196"/>
        <v>41731.624791666662</v>
      </c>
      <c r="T2086" s="11">
        <f t="shared" si="197"/>
        <v>41763.082638888889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1">
        <f t="shared" si="196"/>
        <v>41075.627164351848</v>
      </c>
      <c r="T2087" s="11">
        <f t="shared" si="197"/>
        <v>41105.627164351848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1">
        <f t="shared" si="196"/>
        <v>40860.462175925924</v>
      </c>
      <c r="T2088" s="11">
        <f t="shared" si="197"/>
        <v>40890.999305555553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1">
        <f t="shared" si="196"/>
        <v>40763.996041666665</v>
      </c>
      <c r="T2089" s="11">
        <f t="shared" si="197"/>
        <v>40793.996041666665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1">
        <f t="shared" si="196"/>
        <v>40395.506388888884</v>
      </c>
      <c r="T2090" s="11">
        <f t="shared" si="197"/>
        <v>40431.957638888889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1">
        <f t="shared" si="196"/>
        <v>41452.867986111109</v>
      </c>
      <c r="T2091" s="11">
        <f t="shared" si="197"/>
        <v>41487.867986111109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1">
        <f t="shared" si="196"/>
        <v>41299.173090277778</v>
      </c>
      <c r="T2092" s="11">
        <f t="shared" si="197"/>
        <v>41329.173090277778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1">
        <f t="shared" si="196"/>
        <v>40555.114328703698</v>
      </c>
      <c r="T2093" s="11">
        <f t="shared" si="197"/>
        <v>40603.625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1">
        <f t="shared" si="196"/>
        <v>40763.499212962961</v>
      </c>
      <c r="T2094" s="11">
        <f t="shared" si="197"/>
        <v>40823.499212962961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1">
        <f t="shared" si="196"/>
        <v>41205.646203703705</v>
      </c>
      <c r="T2095" s="11">
        <f t="shared" si="197"/>
        <v>41265.68787037037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1">
        <f t="shared" si="196"/>
        <v>40938.811689814815</v>
      </c>
      <c r="T2096" s="11">
        <f t="shared" si="197"/>
        <v>40972.916666666664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1">
        <f t="shared" si="196"/>
        <v>40758.525150462956</v>
      </c>
      <c r="T2097" s="11">
        <f t="shared" si="197"/>
        <v>40818.525150462956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1">
        <f t="shared" si="196"/>
        <v>41192.550173611111</v>
      </c>
      <c r="T2098" s="11">
        <f t="shared" si="197"/>
        <v>41207.957638888889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1">
        <f t="shared" si="196"/>
        <v>40818.376562499994</v>
      </c>
      <c r="T2099" s="11">
        <f t="shared" si="197"/>
        <v>40878.418229166666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1">
        <f t="shared" si="196"/>
        <v>40945.905497685184</v>
      </c>
      <c r="T2100" s="11">
        <f t="shared" si="197"/>
        <v>40975.905497685184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1">
        <f t="shared" si="196"/>
        <v>42173.53800925926</v>
      </c>
      <c r="T2101" s="11">
        <f t="shared" si="197"/>
        <v>42186.944444444445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1">
        <f t="shared" si="196"/>
        <v>41074.62663194444</v>
      </c>
      <c r="T2102" s="11">
        <f t="shared" si="197"/>
        <v>41089.957638888889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1">
        <f t="shared" si="196"/>
        <v>40891.941134259258</v>
      </c>
      <c r="T2103" s="11">
        <f t="shared" si="197"/>
        <v>40951.941134259258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1">
        <f t="shared" si="196"/>
        <v>40638.660277777773</v>
      </c>
      <c r="T2104" s="11">
        <f t="shared" si="197"/>
        <v>40668.660277777773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1">
        <f t="shared" si="196"/>
        <v>41192.546608796292</v>
      </c>
      <c r="T2105" s="11">
        <f t="shared" si="197"/>
        <v>41222.588275462964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1">
        <f t="shared" si="196"/>
        <v>41393.86613425926</v>
      </c>
      <c r="T2106" s="11">
        <f t="shared" si="197"/>
        <v>41424.791666666664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1">
        <f t="shared" si="196"/>
        <v>41951.580474537033</v>
      </c>
      <c r="T2107" s="11">
        <f t="shared" si="197"/>
        <v>41963.958333333336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1">
        <f t="shared" si="196"/>
        <v>41270.006643518514</v>
      </c>
      <c r="T2108" s="11">
        <f t="shared" si="197"/>
        <v>41300.006643518514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1">
        <f t="shared" si="196"/>
        <v>41934.502233796295</v>
      </c>
      <c r="T2109" s="11">
        <f t="shared" si="197"/>
        <v>41955.543900462959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1">
        <f t="shared" si="196"/>
        <v>41134.967361111107</v>
      </c>
      <c r="T2110" s="11">
        <f t="shared" si="197"/>
        <v>41161.954861111109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1">
        <f t="shared" si="196"/>
        <v>42160.500196759262</v>
      </c>
      <c r="T2111" s="11">
        <f t="shared" si="197"/>
        <v>42190.500196759262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1">
        <f t="shared" si="196"/>
        <v>41759.462604166663</v>
      </c>
      <c r="T2112" s="11">
        <f t="shared" si="197"/>
        <v>41786.999305555553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1">
        <f t="shared" si="196"/>
        <v>40702.988715277774</v>
      </c>
      <c r="T2113" s="11">
        <f t="shared" si="197"/>
        <v>40769.833333333328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1">
        <f t="shared" si="196"/>
        <v>41365.719826388886</v>
      </c>
      <c r="T2114" s="11">
        <f t="shared" si="197"/>
        <v>41379.719826388886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>
        <f t="shared" ref="P2115:P2178" si="199">E2115/L2115</f>
        <v>68.598130841121488</v>
      </c>
      <c r="Q2115" t="str">
        <f t="shared" ref="Q2115:Q2178" si="200">LEFT(N2115,FIND("/",N2115) - 1)</f>
        <v>music</v>
      </c>
      <c r="R2115" t="str">
        <f t="shared" ref="R2115:R2178" si="201">RIGHT(N2115,LEN(N2115) - FIND("/",N2115))</f>
        <v>indie rock</v>
      </c>
      <c r="S2115" s="11">
        <f t="shared" ref="S2115:S2178" si="202">(((J2115/60)/60)/24)+DATE(1970,1,1)+(-5/24)</f>
        <v>41870.657129629624</v>
      </c>
      <c r="T2115" s="11">
        <f t="shared" ref="T2115:T2178" si="203">(((I2115/60)/60)/24)+DATE(1970,1,1)+(-5/24)</f>
        <v>41905.657129629624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1">
        <f t="shared" si="202"/>
        <v>40458.607291666667</v>
      </c>
      <c r="T2116" s="11">
        <f t="shared" si="203"/>
        <v>40520.999305555553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1">
        <f t="shared" si="202"/>
        <v>40563.872696759259</v>
      </c>
      <c r="T2117" s="11">
        <f t="shared" si="203"/>
        <v>40593.872696759259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1">
        <f t="shared" si="202"/>
        <v>41136.569479166668</v>
      </c>
      <c r="T2118" s="11">
        <f t="shared" si="203"/>
        <v>41184.569479166668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1">
        <f t="shared" si="202"/>
        <v>42289.851261574069</v>
      </c>
      <c r="T2119" s="11">
        <f t="shared" si="203"/>
        <v>42303.999305555553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1">
        <f t="shared" si="202"/>
        <v>40718.631203703699</v>
      </c>
      <c r="T2120" s="11">
        <f t="shared" si="203"/>
        <v>40748.631203703699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1">
        <f t="shared" si="202"/>
        <v>41106.921817129631</v>
      </c>
      <c r="T2121" s="11">
        <f t="shared" si="203"/>
        <v>41136.921817129631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1">
        <f t="shared" si="202"/>
        <v>41591.756203703699</v>
      </c>
      <c r="T2122" s="11">
        <f t="shared" si="203"/>
        <v>41640.756203703699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1">
        <f t="shared" si="202"/>
        <v>42716.534120370365</v>
      </c>
      <c r="T2123" s="11">
        <f t="shared" si="203"/>
        <v>42746.534120370365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1">
        <f t="shared" si="202"/>
        <v>42712.092233796291</v>
      </c>
      <c r="T2124" s="11">
        <f t="shared" si="203"/>
        <v>42742.092233796291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1">
        <f t="shared" si="202"/>
        <v>40198.216516203705</v>
      </c>
      <c r="T2125" s="11">
        <f t="shared" si="203"/>
        <v>40252.082638888889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1">
        <f t="shared" si="202"/>
        <v>40463.819849537031</v>
      </c>
      <c r="T2126" s="11">
        <f t="shared" si="203"/>
        <v>40512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1">
        <f t="shared" si="202"/>
        <v>42190.815196759257</v>
      </c>
      <c r="T2127" s="11">
        <f t="shared" si="203"/>
        <v>42220.815196759257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1">
        <f t="shared" si="202"/>
        <v>41951.76489583333</v>
      </c>
      <c r="T2128" s="11">
        <f t="shared" si="203"/>
        <v>41981.76489583333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1">
        <f t="shared" si="202"/>
        <v>42045.297025462954</v>
      </c>
      <c r="T2129" s="11">
        <f t="shared" si="203"/>
        <v>42075.255358796298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1">
        <f t="shared" si="202"/>
        <v>41843.564456018517</v>
      </c>
      <c r="T2130" s="11">
        <f t="shared" si="203"/>
        <v>41903.564456018517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1">
        <f t="shared" si="202"/>
        <v>42408.815972222219</v>
      </c>
      <c r="T2131" s="11">
        <f t="shared" si="203"/>
        <v>42438.815972222219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1">
        <f t="shared" si="202"/>
        <v>41831.87804398148</v>
      </c>
      <c r="T2132" s="11">
        <f t="shared" si="203"/>
        <v>41866.87804398148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1">
        <f t="shared" si="202"/>
        <v>42166.998738425922</v>
      </c>
      <c r="T2133" s="11">
        <f t="shared" si="203"/>
        <v>42196.998738425922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1">
        <f t="shared" si="202"/>
        <v>41643.27884259259</v>
      </c>
      <c r="T2134" s="11">
        <f t="shared" si="203"/>
        <v>41673.27884259259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1">
        <f t="shared" si="202"/>
        <v>40618.888877314814</v>
      </c>
      <c r="T2135" s="11">
        <f t="shared" si="203"/>
        <v>40657.082638888889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1">
        <f t="shared" si="202"/>
        <v>41361.678136574068</v>
      </c>
      <c r="T2136" s="11">
        <f t="shared" si="203"/>
        <v>41391.678136574068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1">
        <f t="shared" si="202"/>
        <v>41156.755011574067</v>
      </c>
      <c r="T2137" s="11">
        <f t="shared" si="203"/>
        <v>41186.755011574067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1">
        <f t="shared" si="202"/>
        <v>41536.300763888888</v>
      </c>
      <c r="T2138" s="11">
        <f t="shared" si="203"/>
        <v>41566.300763888888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1">
        <f t="shared" si="202"/>
        <v>41948.562835648147</v>
      </c>
      <c r="T2139" s="11">
        <f t="shared" si="203"/>
        <v>41978.562835648147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1">
        <f t="shared" si="202"/>
        <v>41556.804849537039</v>
      </c>
      <c r="T2140" s="11">
        <f t="shared" si="203"/>
        <v>41586.846516203703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1">
        <f t="shared" si="202"/>
        <v>42647.541759259257</v>
      </c>
      <c r="T2141" s="11">
        <f t="shared" si="203"/>
        <v>42677.541759259257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1">
        <f t="shared" si="202"/>
        <v>41255.625277777777</v>
      </c>
      <c r="T2142" s="11">
        <f t="shared" si="203"/>
        <v>41285.625277777777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1">
        <f t="shared" si="202"/>
        <v>41927.027303240735</v>
      </c>
      <c r="T2143" s="11">
        <f t="shared" si="203"/>
        <v>41957.068969907406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1">
        <f t="shared" si="202"/>
        <v>42340.493171296293</v>
      </c>
      <c r="T2144" s="11">
        <f t="shared" si="203"/>
        <v>42368.493171296293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1">
        <f t="shared" si="202"/>
        <v>40332.678379629629</v>
      </c>
      <c r="T2145" s="11">
        <f t="shared" si="203"/>
        <v>40380.583333333328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1">
        <f t="shared" si="202"/>
        <v>41499.338425925926</v>
      </c>
      <c r="T2146" s="11">
        <f t="shared" si="203"/>
        <v>41531.338425925926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1">
        <f t="shared" si="202"/>
        <v>41575.029097222221</v>
      </c>
      <c r="T2147" s="11">
        <f t="shared" si="203"/>
        <v>41605.070763888885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1">
        <f t="shared" si="202"/>
        <v>42397.471180555549</v>
      </c>
      <c r="T2148" s="11">
        <f t="shared" si="203"/>
        <v>42411.471180555549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1">
        <f t="shared" si="202"/>
        <v>41927.087361111109</v>
      </c>
      <c r="T2149" s="11">
        <f t="shared" si="203"/>
        <v>41959.129027777781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1">
        <f t="shared" si="202"/>
        <v>42066.525254629632</v>
      </c>
      <c r="T2150" s="11">
        <f t="shared" si="203"/>
        <v>42096.483587962961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1">
        <f t="shared" si="202"/>
        <v>40354.816620370366</v>
      </c>
      <c r="T2151" s="11">
        <f t="shared" si="203"/>
        <v>40389.791666666664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1">
        <f t="shared" si="202"/>
        <v>42534.076377314814</v>
      </c>
      <c r="T2152" s="11">
        <f t="shared" si="203"/>
        <v>42564.076377314814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1">
        <f t="shared" si="202"/>
        <v>42520.639050925929</v>
      </c>
      <c r="T2153" s="11">
        <f t="shared" si="203"/>
        <v>42550.639050925929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1">
        <f t="shared" si="202"/>
        <v>41683.62394675926</v>
      </c>
      <c r="T2154" s="11">
        <f t="shared" si="203"/>
        <v>41713.582280092589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1">
        <f t="shared" si="202"/>
        <v>41974.702754629623</v>
      </c>
      <c r="T2155" s="11">
        <f t="shared" si="203"/>
        <v>42014.124305555553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1">
        <f t="shared" si="202"/>
        <v>41647.42392361111</v>
      </c>
      <c r="T2156" s="11">
        <f t="shared" si="203"/>
        <v>41667.42392361111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1">
        <f t="shared" si="202"/>
        <v>42430.539178240739</v>
      </c>
      <c r="T2157" s="11">
        <f t="shared" si="203"/>
        <v>42460.497511574074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1">
        <f t="shared" si="202"/>
        <v>41488.645902777775</v>
      </c>
      <c r="T2158" s="11">
        <f t="shared" si="203"/>
        <v>41533.645902777775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1">
        <f t="shared" si="202"/>
        <v>42694.772951388884</v>
      </c>
      <c r="T2159" s="11">
        <f t="shared" si="203"/>
        <v>42727.124305555553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1">
        <f t="shared" si="202"/>
        <v>41264.645532407405</v>
      </c>
      <c r="T2160" s="11">
        <f t="shared" si="203"/>
        <v>41309.645532407405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1">
        <f t="shared" si="202"/>
        <v>40710.522847222215</v>
      </c>
      <c r="T2161" s="11">
        <f t="shared" si="203"/>
        <v>40740.522847222215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1">
        <f t="shared" si="202"/>
        <v>41018.503530092588</v>
      </c>
      <c r="T2162" s="11">
        <f t="shared" si="203"/>
        <v>41048.503530092588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1">
        <f t="shared" si="202"/>
        <v>42240.644201388881</v>
      </c>
      <c r="T2163" s="11">
        <f t="shared" si="203"/>
        <v>42270.644201388881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1">
        <f t="shared" si="202"/>
        <v>41813.557766203703</v>
      </c>
      <c r="T2164" s="11">
        <f t="shared" si="203"/>
        <v>41844.557766203703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1">
        <f t="shared" si="202"/>
        <v>42111.691203703704</v>
      </c>
      <c r="T2165" s="11">
        <f t="shared" si="203"/>
        <v>42162.951388888883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1">
        <f t="shared" si="202"/>
        <v>42515.509421296294</v>
      </c>
      <c r="T2166" s="11">
        <f t="shared" si="203"/>
        <v>42545.957638888889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1">
        <f t="shared" si="202"/>
        <v>42438.458738425928</v>
      </c>
      <c r="T2167" s="11">
        <f t="shared" si="203"/>
        <v>42468.417071759257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11">
        <f t="shared" si="202"/>
        <v>41933.629837962959</v>
      </c>
      <c r="T2168" s="11">
        <f t="shared" si="203"/>
        <v>41978.671504629623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11">
        <f t="shared" si="202"/>
        <v>41152.858067129629</v>
      </c>
      <c r="T2169" s="11">
        <f t="shared" si="203"/>
        <v>41166.858067129629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1">
        <f t="shared" si="202"/>
        <v>42745.391909722217</v>
      </c>
      <c r="T2170" s="11">
        <f t="shared" si="203"/>
        <v>42775.999999999993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1">
        <f t="shared" si="202"/>
        <v>42793.492488425924</v>
      </c>
      <c r="T2171" s="11">
        <f t="shared" si="203"/>
        <v>42796.492488425924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1">
        <f t="shared" si="202"/>
        <v>42198.541921296295</v>
      </c>
      <c r="T2172" s="11">
        <f t="shared" si="203"/>
        <v>42238.541921296295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1">
        <f t="shared" si="202"/>
        <v>42141.748784722215</v>
      </c>
      <c r="T2173" s="11">
        <f t="shared" si="203"/>
        <v>42176.999999999993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1">
        <f t="shared" si="202"/>
        <v>42082.371759259251</v>
      </c>
      <c r="T2174" s="11">
        <f t="shared" si="203"/>
        <v>42112.371759259251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1">
        <f t="shared" si="202"/>
        <v>41495.484293981477</v>
      </c>
      <c r="T2175" s="11">
        <f t="shared" si="203"/>
        <v>41526.957638888889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1">
        <f t="shared" si="202"/>
        <v>42465.334571759253</v>
      </c>
      <c r="T2176" s="11">
        <f t="shared" si="203"/>
        <v>42495.334571759253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1">
        <f t="shared" si="202"/>
        <v>42564.800763888888</v>
      </c>
      <c r="T2177" s="11">
        <f t="shared" si="203"/>
        <v>42571.800763888888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1">
        <f t="shared" si="202"/>
        <v>42096.424872685187</v>
      </c>
      <c r="T2178" s="11">
        <f t="shared" si="203"/>
        <v>42126.424872685187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>
        <f t="shared" ref="P2179:P2242" si="205">E2179/L2179</f>
        <v>65.868421052631575</v>
      </c>
      <c r="Q2179" t="str">
        <f t="shared" ref="Q2179:Q2242" si="206">LEFT(N2179,FIND("/",N2179) - 1)</f>
        <v>music</v>
      </c>
      <c r="R2179" t="str">
        <f t="shared" ref="R2179:R2242" si="207">RIGHT(N2179,LEN(N2179) - FIND("/",N2179))</f>
        <v>rock</v>
      </c>
      <c r="S2179" s="11">
        <f t="shared" ref="S2179:S2242" si="208">(((J2179/60)/60)/24)+DATE(1970,1,1)+(-5/24)</f>
        <v>42502.042442129627</v>
      </c>
      <c r="T2179" s="11">
        <f t="shared" ref="T2179:T2242" si="209">(((I2179/60)/60)/24)+DATE(1970,1,1)+(-5/24)</f>
        <v>42527.042442129627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1">
        <f t="shared" si="208"/>
        <v>42723.428206018514</v>
      </c>
      <c r="T2180" s="11">
        <f t="shared" si="209"/>
        <v>42753.428206018514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1">
        <f t="shared" si="208"/>
        <v>42074.962870370371</v>
      </c>
      <c r="T2181" s="11">
        <f t="shared" si="209"/>
        <v>42104.962870370371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1">
        <f t="shared" si="208"/>
        <v>42279.461435185185</v>
      </c>
      <c r="T2182" s="11">
        <f t="shared" si="209"/>
        <v>42321.503101851849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1">
        <f t="shared" si="208"/>
        <v>42772.796909722216</v>
      </c>
      <c r="T2183" s="11">
        <f t="shared" si="209"/>
        <v>42786.796909722216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1">
        <f t="shared" si="208"/>
        <v>41879.692418981482</v>
      </c>
      <c r="T2184" s="11">
        <f t="shared" si="209"/>
        <v>41914.692418981482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1">
        <f t="shared" si="208"/>
        <v>42745.157141203708</v>
      </c>
      <c r="T2185" s="11">
        <f t="shared" si="209"/>
        <v>42774.999999999993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1">
        <f t="shared" si="208"/>
        <v>42380.481956018521</v>
      </c>
      <c r="T2186" s="11">
        <f t="shared" si="209"/>
        <v>42394.458333333336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1">
        <f t="shared" si="208"/>
        <v>41319.141655092593</v>
      </c>
      <c r="T2187" s="11">
        <f t="shared" si="209"/>
        <v>41359.141655092593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1">
        <f t="shared" si="208"/>
        <v>42583.406747685185</v>
      </c>
      <c r="T2188" s="11">
        <f t="shared" si="209"/>
        <v>42619.874999999993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1">
        <f t="shared" si="208"/>
        <v>42068.000763888886</v>
      </c>
      <c r="T2189" s="11">
        <f t="shared" si="209"/>
        <v>42096.957638888889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1">
        <f t="shared" si="208"/>
        <v>42633.377789351849</v>
      </c>
      <c r="T2190" s="11">
        <f t="shared" si="209"/>
        <v>42668.499999999993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1">
        <f t="shared" si="208"/>
        <v>42467.579861111109</v>
      </c>
      <c r="T2191" s="11">
        <f t="shared" si="209"/>
        <v>42481.708333333336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1">
        <f t="shared" si="208"/>
        <v>42417.416712962957</v>
      </c>
      <c r="T2192" s="11">
        <f t="shared" si="209"/>
        <v>42452.082638888889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1">
        <f t="shared" si="208"/>
        <v>42768.6253125</v>
      </c>
      <c r="T2193" s="11">
        <f t="shared" si="209"/>
        <v>42780.6253125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1">
        <f t="shared" si="208"/>
        <v>42691.642870370364</v>
      </c>
      <c r="T2194" s="11">
        <f t="shared" si="209"/>
        <v>42719.749999999993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1">
        <f t="shared" si="208"/>
        <v>42664.197592592587</v>
      </c>
      <c r="T2195" s="11">
        <f t="shared" si="209"/>
        <v>42694.999305555553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1">
        <f t="shared" si="208"/>
        <v>42425.54965277778</v>
      </c>
      <c r="T2196" s="11">
        <f t="shared" si="209"/>
        <v>42455.507986111108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1">
        <f t="shared" si="208"/>
        <v>42197.563657407409</v>
      </c>
      <c r="T2197" s="11">
        <f t="shared" si="209"/>
        <v>42227.563657407409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1">
        <f t="shared" si="208"/>
        <v>42675.278958333329</v>
      </c>
      <c r="T2198" s="11">
        <f t="shared" si="209"/>
        <v>42706.083333333336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1">
        <f t="shared" si="208"/>
        <v>42033.37568287037</v>
      </c>
      <c r="T2199" s="11">
        <f t="shared" si="209"/>
        <v>42063.37568287037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1">
        <f t="shared" si="208"/>
        <v>42292.305555555555</v>
      </c>
      <c r="T2200" s="11">
        <f t="shared" si="209"/>
        <v>42322.347222222219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1">
        <f t="shared" si="208"/>
        <v>42262.208310185182</v>
      </c>
      <c r="T2201" s="11">
        <f t="shared" si="209"/>
        <v>42292.208310185182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1">
        <f t="shared" si="208"/>
        <v>42163.417453703696</v>
      </c>
      <c r="T2202" s="11">
        <f t="shared" si="209"/>
        <v>42190.916666666664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1">
        <f t="shared" si="208"/>
        <v>41276.638483796298</v>
      </c>
      <c r="T2203" s="11">
        <f t="shared" si="209"/>
        <v>41290.638483796298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1">
        <f t="shared" si="208"/>
        <v>41184.640833333331</v>
      </c>
      <c r="T2204" s="11">
        <f t="shared" si="209"/>
        <v>41214.640833333331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1">
        <f t="shared" si="208"/>
        <v>42241.651412037034</v>
      </c>
      <c r="T2205" s="11">
        <f t="shared" si="209"/>
        <v>42271.651412037034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1">
        <f t="shared" si="208"/>
        <v>41312.103229166663</v>
      </c>
      <c r="T2206" s="11">
        <f t="shared" si="209"/>
        <v>41342.103229166663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1">
        <f t="shared" si="208"/>
        <v>41031.613298611104</v>
      </c>
      <c r="T2207" s="11">
        <f t="shared" si="209"/>
        <v>41061.613298611104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1">
        <f t="shared" si="208"/>
        <v>40997.048888888887</v>
      </c>
      <c r="T2208" s="11">
        <f t="shared" si="209"/>
        <v>41015.048888888887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1">
        <f t="shared" si="208"/>
        <v>41563.985798611109</v>
      </c>
      <c r="T2209" s="11">
        <f t="shared" si="209"/>
        <v>41594.027465277773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1">
        <f t="shared" si="208"/>
        <v>40946.673912037033</v>
      </c>
      <c r="T2210" s="11">
        <f t="shared" si="209"/>
        <v>41005.958333333328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1">
        <f t="shared" si="208"/>
        <v>41732.27134259259</v>
      </c>
      <c r="T2211" s="11">
        <f t="shared" si="209"/>
        <v>41743.75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1">
        <f t="shared" si="208"/>
        <v>40955.857754629629</v>
      </c>
      <c r="T2212" s="11">
        <f t="shared" si="209"/>
        <v>41013.524999999994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1">
        <f t="shared" si="208"/>
        <v>41716.576678240737</v>
      </c>
      <c r="T2213" s="11">
        <f t="shared" si="209"/>
        <v>41739.082638888889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1">
        <f t="shared" si="208"/>
        <v>41548.539085648146</v>
      </c>
      <c r="T2214" s="11">
        <f t="shared" si="209"/>
        <v>41581.833333333328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1">
        <f t="shared" si="208"/>
        <v>42109.617812499993</v>
      </c>
      <c r="T2215" s="11">
        <f t="shared" si="209"/>
        <v>42139.617812499993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1">
        <f t="shared" si="208"/>
        <v>41646.58388888889</v>
      </c>
      <c r="T2216" s="11">
        <f t="shared" si="209"/>
        <v>41676.58388888889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1">
        <f t="shared" si="208"/>
        <v>40958.508935185186</v>
      </c>
      <c r="T2217" s="11">
        <f t="shared" si="209"/>
        <v>40981.082638888889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1">
        <f t="shared" si="208"/>
        <v>42194.543344907412</v>
      </c>
      <c r="T2218" s="11">
        <f t="shared" si="209"/>
        <v>42208.543344907412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1">
        <f t="shared" si="208"/>
        <v>42299.568437499998</v>
      </c>
      <c r="T2219" s="11">
        <f t="shared" si="209"/>
        <v>42310.124999999993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1">
        <f t="shared" si="208"/>
        <v>41127.603969907403</v>
      </c>
      <c r="T2220" s="11">
        <f t="shared" si="209"/>
        <v>41149.791666666664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1">
        <f t="shared" si="208"/>
        <v>42205.510555555556</v>
      </c>
      <c r="T2221" s="11">
        <f t="shared" si="209"/>
        <v>42235.510555555556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1">
        <f t="shared" si="208"/>
        <v>41451.852268518516</v>
      </c>
      <c r="T2222" s="11">
        <f t="shared" si="209"/>
        <v>41481.852268518516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1">
        <f t="shared" si="208"/>
        <v>42452.458437499998</v>
      </c>
      <c r="T2223" s="11">
        <f t="shared" si="209"/>
        <v>42482.791666666664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1">
        <f t="shared" si="208"/>
        <v>40906.579247685186</v>
      </c>
      <c r="T2224" s="11">
        <f t="shared" si="209"/>
        <v>40936.579247685186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1">
        <f t="shared" si="208"/>
        <v>42152.432500000003</v>
      </c>
      <c r="T2225" s="11">
        <f t="shared" si="209"/>
        <v>42182.432500000003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1">
        <f t="shared" si="208"/>
        <v>42644.459201388883</v>
      </c>
      <c r="T2226" s="11">
        <f t="shared" si="209"/>
        <v>42672.583333333336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1">
        <f t="shared" si="208"/>
        <v>41873.583506944444</v>
      </c>
      <c r="T2227" s="11">
        <f t="shared" si="209"/>
        <v>41903.583506944444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1">
        <f t="shared" si="208"/>
        <v>42381.590532407405</v>
      </c>
      <c r="T2228" s="11">
        <f t="shared" si="209"/>
        <v>42411.999305555553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1">
        <f t="shared" si="208"/>
        <v>41561.599016203698</v>
      </c>
      <c r="T2229" s="11">
        <f t="shared" si="209"/>
        <v>41591.640682870369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1">
        <f t="shared" si="208"/>
        <v>42202.069861111107</v>
      </c>
      <c r="T2230" s="11">
        <f t="shared" si="209"/>
        <v>42232.069861111107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1">
        <f t="shared" si="208"/>
        <v>41484.455914351849</v>
      </c>
      <c r="T2231" s="11">
        <f t="shared" si="209"/>
        <v>41519.958333333328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1">
        <f t="shared" si="208"/>
        <v>41724.672766203701</v>
      </c>
      <c r="T2232" s="11">
        <f t="shared" si="209"/>
        <v>41754.672766203701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1">
        <f t="shared" si="208"/>
        <v>41423.702557870369</v>
      </c>
      <c r="T2233" s="11">
        <f t="shared" si="209"/>
        <v>41450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1">
        <f t="shared" si="208"/>
        <v>41806.585740740738</v>
      </c>
      <c r="T2234" s="11">
        <f t="shared" si="209"/>
        <v>41838.916666666664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1">
        <f t="shared" si="208"/>
        <v>42331.170590277768</v>
      </c>
      <c r="T2235" s="11">
        <f t="shared" si="209"/>
        <v>42351.791666666664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1">
        <f t="shared" si="208"/>
        <v>42710.616284722222</v>
      </c>
      <c r="T2236" s="11">
        <f t="shared" si="209"/>
        <v>42740.616284722222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1">
        <f t="shared" si="208"/>
        <v>42061.813784722217</v>
      </c>
      <c r="T2237" s="11">
        <f t="shared" si="209"/>
        <v>42091.77211805556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1">
        <f t="shared" si="208"/>
        <v>42371.408831018511</v>
      </c>
      <c r="T2238" s="11">
        <f t="shared" si="209"/>
        <v>42401.408831018511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1">
        <f t="shared" si="208"/>
        <v>41914.794942129629</v>
      </c>
      <c r="T2239" s="11">
        <f t="shared" si="209"/>
        <v>41955.124305555553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1">
        <f t="shared" si="208"/>
        <v>42774.41337962963</v>
      </c>
      <c r="T2240" s="11">
        <f t="shared" si="209"/>
        <v>42804.41337962963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1">
        <f t="shared" si="208"/>
        <v>41572.750162037039</v>
      </c>
      <c r="T2241" s="11">
        <f t="shared" si="209"/>
        <v>41608.959722222222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1">
        <f t="shared" si="208"/>
        <v>42452.617407407401</v>
      </c>
      <c r="T2242" s="11">
        <f t="shared" si="209"/>
        <v>42482.617407407401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>
        <f t="shared" ref="P2243:P2306" si="211">E2243/L2243</f>
        <v>49.472392638036808</v>
      </c>
      <c r="Q2243" t="str">
        <f t="shared" ref="Q2243:Q2306" si="212">LEFT(N2243,FIND("/",N2243) - 1)</f>
        <v>games</v>
      </c>
      <c r="R2243" t="str">
        <f t="shared" ref="R2243:R2306" si="213">RIGHT(N2243,LEN(N2243) - FIND("/",N2243))</f>
        <v>tabletop games</v>
      </c>
      <c r="S2243" s="11">
        <f t="shared" ref="S2243:S2306" si="214">(((J2243/60)/60)/24)+DATE(1970,1,1)+(-5/24)</f>
        <v>42766.619212962956</v>
      </c>
      <c r="T2243" s="11">
        <f t="shared" ref="T2243:T2306" si="215">(((I2243/60)/60)/24)+DATE(1970,1,1)+(-5/24)</f>
        <v>42796.619212962956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1">
        <f t="shared" si="214"/>
        <v>41569.367280092592</v>
      </c>
      <c r="T2244" s="11">
        <f t="shared" si="215"/>
        <v>41604.91805555555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1">
        <f t="shared" si="214"/>
        <v>42800.542708333327</v>
      </c>
      <c r="T2245" s="11">
        <f t="shared" si="215"/>
        <v>42806.916666666664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1">
        <f t="shared" si="214"/>
        <v>42647.610486111109</v>
      </c>
      <c r="T2246" s="11">
        <f t="shared" si="215"/>
        <v>42659.645833333336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1">
        <f t="shared" si="214"/>
        <v>41660.500196759262</v>
      </c>
      <c r="T2247" s="11">
        <f t="shared" si="215"/>
        <v>41691.541666666664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1">
        <f t="shared" si="214"/>
        <v>42221.583449074074</v>
      </c>
      <c r="T2248" s="11">
        <f t="shared" si="215"/>
        <v>42251.583449074074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1">
        <f t="shared" si="214"/>
        <v>42200.457928240743</v>
      </c>
      <c r="T2249" s="11">
        <f t="shared" si="215"/>
        <v>42214.457928240743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1">
        <f t="shared" si="214"/>
        <v>42688.667569444442</v>
      </c>
      <c r="T2250" s="11">
        <f t="shared" si="215"/>
        <v>42718.667569444442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1">
        <f t="shared" si="214"/>
        <v>41336.494965277772</v>
      </c>
      <c r="T2251" s="11">
        <f t="shared" si="215"/>
        <v>41366.453298611108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1">
        <f t="shared" si="214"/>
        <v>42676.7971412037</v>
      </c>
      <c r="T2252" s="11">
        <f t="shared" si="215"/>
        <v>42706.838807870365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1">
        <f t="shared" si="214"/>
        <v>41846.137465277774</v>
      </c>
      <c r="T2253" s="11">
        <f t="shared" si="215"/>
        <v>41867.137465277774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1">
        <f t="shared" si="214"/>
        <v>42573.119652777772</v>
      </c>
      <c r="T2254" s="11">
        <f t="shared" si="215"/>
        <v>42588.119652777772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1">
        <f t="shared" si="214"/>
        <v>42296.422997685186</v>
      </c>
      <c r="T2255" s="11">
        <f t="shared" si="215"/>
        <v>42326.46466435185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1">
        <f t="shared" si="214"/>
        <v>42752.439444444441</v>
      </c>
      <c r="T2256" s="11">
        <f t="shared" si="215"/>
        <v>42759.439444444441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1">
        <f t="shared" si="214"/>
        <v>42467.743645833332</v>
      </c>
      <c r="T2257" s="11">
        <f t="shared" si="215"/>
        <v>42497.743645833332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1">
        <f t="shared" si="214"/>
        <v>42682.243587962956</v>
      </c>
      <c r="T2258" s="11">
        <f t="shared" si="215"/>
        <v>42696.243587962956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1">
        <f t="shared" si="214"/>
        <v>42505.728344907409</v>
      </c>
      <c r="T2259" s="11">
        <f t="shared" si="215"/>
        <v>42540.749999999993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1">
        <f t="shared" si="214"/>
        <v>42136.542673611104</v>
      </c>
      <c r="T2260" s="11">
        <f t="shared" si="215"/>
        <v>42166.542673611104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1">
        <f t="shared" si="214"/>
        <v>42702.59648148148</v>
      </c>
      <c r="T2261" s="11">
        <f t="shared" si="215"/>
        <v>42712.59648148148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1">
        <f t="shared" si="214"/>
        <v>41694.808449074073</v>
      </c>
      <c r="T2262" s="11">
        <f t="shared" si="215"/>
        <v>41724.766782407409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1">
        <f t="shared" si="214"/>
        <v>42759.516435185178</v>
      </c>
      <c r="T2263" s="11">
        <f t="shared" si="215"/>
        <v>42780.516435185178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1">
        <f t="shared" si="214"/>
        <v>41926.376828703702</v>
      </c>
      <c r="T2264" s="11">
        <f t="shared" si="215"/>
        <v>41960.791666666664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1">
        <f t="shared" si="214"/>
        <v>42014.623993055553</v>
      </c>
      <c r="T2265" s="11">
        <f t="shared" si="215"/>
        <v>42035.623993055553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1">
        <f t="shared" si="214"/>
        <v>42496.374004629623</v>
      </c>
      <c r="T2266" s="11">
        <f t="shared" si="215"/>
        <v>42512.916666666664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1">
        <f t="shared" si="214"/>
        <v>42689.644756944443</v>
      </c>
      <c r="T2267" s="11">
        <f t="shared" si="215"/>
        <v>42696.644756944443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1">
        <f t="shared" si="214"/>
        <v>42469.666574074072</v>
      </c>
      <c r="T2268" s="11">
        <f t="shared" si="215"/>
        <v>42486.874999999993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1">
        <f t="shared" si="214"/>
        <v>41968.621493055551</v>
      </c>
      <c r="T2269" s="11">
        <f t="shared" si="215"/>
        <v>41993.833333333336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1">
        <f t="shared" si="214"/>
        <v>42775.874016203699</v>
      </c>
      <c r="T2270" s="11">
        <f t="shared" si="215"/>
        <v>42805.874016203699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1">
        <f t="shared" si="214"/>
        <v>42776.496099537035</v>
      </c>
      <c r="T2271" s="11">
        <f t="shared" si="215"/>
        <v>42800.999999999993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1">
        <f t="shared" si="214"/>
        <v>42725.661030092589</v>
      </c>
      <c r="T2272" s="11">
        <f t="shared" si="215"/>
        <v>42745.707638888889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1">
        <f t="shared" si="214"/>
        <v>42683.791712962957</v>
      </c>
      <c r="T2273" s="11">
        <f t="shared" si="215"/>
        <v>42713.791712962957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1">
        <f t="shared" si="214"/>
        <v>42315.491157407399</v>
      </c>
      <c r="T2274" s="11">
        <f t="shared" si="215"/>
        <v>42345.491157407399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1">
        <f t="shared" si="214"/>
        <v>42781.340763888882</v>
      </c>
      <c r="T2275" s="11">
        <f t="shared" si="215"/>
        <v>42806.299097222225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1">
        <f t="shared" si="214"/>
        <v>41663.292326388888</v>
      </c>
      <c r="T2276" s="11">
        <f t="shared" si="215"/>
        <v>41693.292326388888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1">
        <f t="shared" si="214"/>
        <v>41965.408321759263</v>
      </c>
      <c r="T2277" s="11">
        <f t="shared" si="215"/>
        <v>41995.408321759263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1">
        <f t="shared" si="214"/>
        <v>41614.443159722221</v>
      </c>
      <c r="T2278" s="11">
        <f t="shared" si="215"/>
        <v>41644.443159722221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1">
        <f t="shared" si="214"/>
        <v>40936.470173611109</v>
      </c>
      <c r="T2279" s="11">
        <f t="shared" si="215"/>
        <v>40966.470173611109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1">
        <f t="shared" si="214"/>
        <v>42338.500775462955</v>
      </c>
      <c r="T2280" s="11">
        <f t="shared" si="215"/>
        <v>42372.749305555553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1">
        <f t="shared" si="214"/>
        <v>42020.598368055551</v>
      </c>
      <c r="T2281" s="11">
        <f t="shared" si="215"/>
        <v>42038.958333333336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1">
        <f t="shared" si="214"/>
        <v>42234.416562499995</v>
      </c>
      <c r="T2282" s="11">
        <f t="shared" si="215"/>
        <v>42264.416562499995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1">
        <f t="shared" si="214"/>
        <v>40687.077511574069</v>
      </c>
      <c r="T2283" s="11">
        <f t="shared" si="215"/>
        <v>40749.076388888883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1">
        <f t="shared" si="214"/>
        <v>42322.966273148144</v>
      </c>
      <c r="T2284" s="11">
        <f t="shared" si="215"/>
        <v>42382.966273148144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1">
        <f t="shared" si="214"/>
        <v>40977.916712962957</v>
      </c>
      <c r="T2285" s="11">
        <f t="shared" si="215"/>
        <v>41037.875046296293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1">
        <f t="shared" si="214"/>
        <v>40585.588483796295</v>
      </c>
      <c r="T2286" s="11">
        <f t="shared" si="215"/>
        <v>40613.958333333328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1">
        <f t="shared" si="214"/>
        <v>41058.977349537032</v>
      </c>
      <c r="T2287" s="11">
        <f t="shared" si="215"/>
        <v>41088.977349537032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1">
        <f t="shared" si="214"/>
        <v>41494.755254629628</v>
      </c>
      <c r="T2288" s="11">
        <f t="shared" si="215"/>
        <v>41522.957638888889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1">
        <f t="shared" si="214"/>
        <v>41792.459027777775</v>
      </c>
      <c r="T2289" s="11">
        <f t="shared" si="215"/>
        <v>41813.459027777775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11">
        <f t="shared" si="214"/>
        <v>41067.619085648148</v>
      </c>
      <c r="T2290" s="11">
        <f t="shared" si="215"/>
        <v>41086.541666666664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11">
        <f t="shared" si="214"/>
        <v>41571.790046296293</v>
      </c>
      <c r="T2291" s="11">
        <f t="shared" si="215"/>
        <v>41614.765277777777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1">
        <f t="shared" si="214"/>
        <v>40070.045486111107</v>
      </c>
      <c r="T2292" s="11">
        <f t="shared" si="215"/>
        <v>40148.5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1">
        <f t="shared" si="214"/>
        <v>40987.768726851849</v>
      </c>
      <c r="T2293" s="11">
        <f t="shared" si="215"/>
        <v>41021.958333333328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1">
        <f t="shared" si="214"/>
        <v>40987.489305555551</v>
      </c>
      <c r="T2294" s="11">
        <f t="shared" si="215"/>
        <v>41017.489305555551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1">
        <f t="shared" si="214"/>
        <v>41151.499988425923</v>
      </c>
      <c r="T2295" s="11">
        <f t="shared" si="215"/>
        <v>41176.957638888889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1">
        <f t="shared" si="214"/>
        <v>41264.514814814815</v>
      </c>
      <c r="T2296" s="11">
        <f t="shared" si="215"/>
        <v>41294.514814814815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1">
        <f t="shared" si="214"/>
        <v>41270.746018518512</v>
      </c>
      <c r="T2297" s="11">
        <f t="shared" si="215"/>
        <v>41300.746018518512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1">
        <f t="shared" si="214"/>
        <v>40927.52344907407</v>
      </c>
      <c r="T2298" s="11">
        <f t="shared" si="215"/>
        <v>40962.52344907407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1">
        <f t="shared" si="214"/>
        <v>40947.83390046296</v>
      </c>
      <c r="T2299" s="11">
        <f t="shared" si="215"/>
        <v>40981.957638888889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1">
        <f t="shared" si="214"/>
        <v>41694.632326388884</v>
      </c>
      <c r="T2300" s="11">
        <f t="shared" si="215"/>
        <v>41724.59065972222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1">
        <f t="shared" si="214"/>
        <v>40564.824178240735</v>
      </c>
      <c r="T2301" s="11">
        <f t="shared" si="215"/>
        <v>40579.824178240735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1">
        <f t="shared" si="214"/>
        <v>41074.518703703703</v>
      </c>
      <c r="T2302" s="11">
        <f t="shared" si="215"/>
        <v>41088.518703703703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1">
        <f t="shared" si="214"/>
        <v>41415.938611111109</v>
      </c>
      <c r="T2303" s="11">
        <f t="shared" si="215"/>
        <v>41445.938611111109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1">
        <f t="shared" si="214"/>
        <v>41605.660115740735</v>
      </c>
      <c r="T2304" s="11">
        <f t="shared" si="215"/>
        <v>41639.083333333328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1">
        <f t="shared" si="214"/>
        <v>40849.902731481481</v>
      </c>
      <c r="T2305" s="11">
        <f t="shared" si="215"/>
        <v>40889.944398148145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1">
        <f t="shared" si="214"/>
        <v>40502.607534722221</v>
      </c>
      <c r="T2306" s="11">
        <f t="shared" si="215"/>
        <v>40543.999305555553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>
        <f t="shared" ref="P2307:P2370" si="217">E2307/L2307</f>
        <v>109.10778443113773</v>
      </c>
      <c r="Q2307" t="str">
        <f t="shared" ref="Q2307:Q2370" si="218">LEFT(N2307,FIND("/",N2307) - 1)</f>
        <v>music</v>
      </c>
      <c r="R2307" t="str">
        <f t="shared" ref="R2307:R2370" si="219">RIGHT(N2307,LEN(N2307) - FIND("/",N2307))</f>
        <v>indie rock</v>
      </c>
      <c r="S2307" s="11">
        <f t="shared" ref="S2307:S2370" si="220">(((J2307/60)/60)/24)+DATE(1970,1,1)+(-5/24)</f>
        <v>41834.486944444441</v>
      </c>
      <c r="T2307" s="11">
        <f t="shared" ref="T2307:T2370" si="221">(((I2307/60)/60)/24)+DATE(1970,1,1)+(-5/24)</f>
        <v>41859.541666666664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1">
        <f t="shared" si="220"/>
        <v>40947.959826388884</v>
      </c>
      <c r="T2308" s="11">
        <f t="shared" si="221"/>
        <v>40977.959826388884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1">
        <f t="shared" si="220"/>
        <v>41004.594131944439</v>
      </c>
      <c r="T2309" s="11">
        <f t="shared" si="221"/>
        <v>41034.59407407407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1">
        <f t="shared" si="220"/>
        <v>41851.754583333335</v>
      </c>
      <c r="T2310" s="11">
        <f t="shared" si="221"/>
        <v>41879.833333333328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1">
        <f t="shared" si="220"/>
        <v>41307.779363425921</v>
      </c>
      <c r="T2311" s="11">
        <f t="shared" si="221"/>
        <v>41342.779363425921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1">
        <f t="shared" si="220"/>
        <v>41324.585821759254</v>
      </c>
      <c r="T2312" s="11">
        <f t="shared" si="221"/>
        <v>41354.54415509259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1">
        <f t="shared" si="220"/>
        <v>41735.796168981477</v>
      </c>
      <c r="T2313" s="11">
        <f t="shared" si="221"/>
        <v>41765.796168981477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1">
        <f t="shared" si="220"/>
        <v>41716.424513888887</v>
      </c>
      <c r="T2314" s="11">
        <f t="shared" si="221"/>
        <v>41747.75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1">
        <f t="shared" si="220"/>
        <v>41002.750300925924</v>
      </c>
      <c r="T2315" s="11">
        <f t="shared" si="221"/>
        <v>41032.750300925924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1">
        <f t="shared" si="220"/>
        <v>41037.343252314815</v>
      </c>
      <c r="T2316" s="11">
        <f t="shared" si="221"/>
        <v>41067.343252314815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1">
        <f t="shared" si="220"/>
        <v>41004.517858796295</v>
      </c>
      <c r="T2317" s="11">
        <f t="shared" si="221"/>
        <v>41034.517858796295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1">
        <f t="shared" si="220"/>
        <v>40079.516782407409</v>
      </c>
      <c r="T2318" s="11">
        <f t="shared" si="221"/>
        <v>40156.558333333334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1">
        <f t="shared" si="220"/>
        <v>40192.33390046296</v>
      </c>
      <c r="T2319" s="11">
        <f t="shared" si="221"/>
        <v>40224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1">
        <f t="shared" si="220"/>
        <v>40050.435347222221</v>
      </c>
      <c r="T2320" s="11">
        <f t="shared" si="221"/>
        <v>40081.957638888889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1">
        <f t="shared" si="220"/>
        <v>41592.873668981476</v>
      </c>
      <c r="T2321" s="11">
        <f t="shared" si="221"/>
        <v>41622.873668981476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1">
        <f t="shared" si="220"/>
        <v>41696.608796296292</v>
      </c>
      <c r="T2322" s="11">
        <f t="shared" si="221"/>
        <v>41731.567129629628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1">
        <f t="shared" si="220"/>
        <v>42799.052094907405</v>
      </c>
      <c r="T2323" s="11">
        <f t="shared" si="221"/>
        <v>42829.010428240734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1">
        <f t="shared" si="220"/>
        <v>42804.687141203707</v>
      </c>
      <c r="T2324" s="11">
        <f t="shared" si="221"/>
        <v>42834.645474537036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11">
        <f t="shared" si="220"/>
        <v>42807.54684027777</v>
      </c>
      <c r="T2325" s="11">
        <f t="shared" si="221"/>
        <v>42814.54684027777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1">
        <f t="shared" si="220"/>
        <v>42790.67690972222</v>
      </c>
      <c r="T2326" s="11">
        <f t="shared" si="221"/>
        <v>42820.635243055549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1">
        <f t="shared" si="220"/>
        <v>42793.814016203702</v>
      </c>
      <c r="T2327" s="11">
        <f t="shared" si="221"/>
        <v>42823.772349537037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1">
        <f t="shared" si="220"/>
        <v>42803.825787037036</v>
      </c>
      <c r="T2328" s="11">
        <f t="shared" si="221"/>
        <v>42855.499999999993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1">
        <f t="shared" si="220"/>
        <v>41842.708796296298</v>
      </c>
      <c r="T2329" s="11">
        <f t="shared" si="221"/>
        <v>41877.708796296298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1">
        <f t="shared" si="220"/>
        <v>42139.573344907411</v>
      </c>
      <c r="T2330" s="11">
        <f t="shared" si="221"/>
        <v>42169.573344907411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1">
        <f t="shared" si="220"/>
        <v>41807.416041666664</v>
      </c>
      <c r="T2331" s="11">
        <f t="shared" si="221"/>
        <v>41837.416041666664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1">
        <f t="shared" si="220"/>
        <v>42332.691469907404</v>
      </c>
      <c r="T2332" s="11">
        <f t="shared" si="221"/>
        <v>42362.791666666664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1">
        <f t="shared" si="220"/>
        <v>41838.797337962962</v>
      </c>
      <c r="T2333" s="11">
        <f t="shared" si="221"/>
        <v>41868.797337962962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1">
        <f t="shared" si="220"/>
        <v>42011.419803240737</v>
      </c>
      <c r="T2334" s="11">
        <f t="shared" si="221"/>
        <v>42041.419803240737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1">
        <f t="shared" si="220"/>
        <v>41767.442013888889</v>
      </c>
      <c r="T2335" s="11">
        <f t="shared" si="221"/>
        <v>41788.534722222219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1">
        <f t="shared" si="220"/>
        <v>41918.461782407401</v>
      </c>
      <c r="T2336" s="11">
        <f t="shared" si="221"/>
        <v>41948.523611111108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1">
        <f t="shared" si="220"/>
        <v>41771.363923611112</v>
      </c>
      <c r="T2337" s="11">
        <f t="shared" si="221"/>
        <v>41801.363923611112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1">
        <f t="shared" si="220"/>
        <v>41666.716377314813</v>
      </c>
      <c r="T2338" s="11">
        <f t="shared" si="221"/>
        <v>41706.716377314813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1">
        <f t="shared" si="220"/>
        <v>41786.432210648149</v>
      </c>
      <c r="T2339" s="11">
        <f t="shared" si="221"/>
        <v>41816.432210648149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1">
        <f t="shared" si="220"/>
        <v>41789.688472222217</v>
      </c>
      <c r="T2340" s="11">
        <f t="shared" si="221"/>
        <v>41819.688472222217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1">
        <f t="shared" si="220"/>
        <v>42692.591539351844</v>
      </c>
      <c r="T2341" s="11">
        <f t="shared" si="221"/>
        <v>42723.124305555553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1">
        <f t="shared" si="220"/>
        <v>42643.434467592589</v>
      </c>
      <c r="T2342" s="11">
        <f t="shared" si="221"/>
        <v>42673.434467592589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1">
        <f t="shared" si="220"/>
        <v>42167.605370370373</v>
      </c>
      <c r="T2343" s="11">
        <f t="shared" si="221"/>
        <v>42197.605370370373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1">
        <f t="shared" si="220"/>
        <v>41897.49386574074</v>
      </c>
      <c r="T2344" s="11">
        <f t="shared" si="221"/>
        <v>41918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11">
        <f t="shared" si="220"/>
        <v>42327.616956018515</v>
      </c>
      <c r="T2345" s="11">
        <f t="shared" si="221"/>
        <v>42377.615972222215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11">
        <f t="shared" si="220"/>
        <v>42515.519317129627</v>
      </c>
      <c r="T2346" s="11">
        <f t="shared" si="221"/>
        <v>42545.519317129627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1">
        <f t="shared" si="220"/>
        <v>42059.79347222222</v>
      </c>
      <c r="T2347" s="11">
        <f t="shared" si="221"/>
        <v>42094.777083333327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11">
        <f t="shared" si="220"/>
        <v>42615.590636574074</v>
      </c>
      <c r="T2348" s="11">
        <f t="shared" si="221"/>
        <v>42660.590636574074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11">
        <f t="shared" si="220"/>
        <v>42577.399027777778</v>
      </c>
      <c r="T2349" s="11">
        <f t="shared" si="221"/>
        <v>42607.399027777778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11">
        <f t="shared" si="220"/>
        <v>42360.723819444444</v>
      </c>
      <c r="T2350" s="11">
        <f t="shared" si="221"/>
        <v>42420.723819444444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1">
        <f t="shared" si="220"/>
        <v>42198.567453703705</v>
      </c>
      <c r="T2351" s="11">
        <f t="shared" si="221"/>
        <v>42227.567453703705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1">
        <f t="shared" si="220"/>
        <v>42708.633912037032</v>
      </c>
      <c r="T2352" s="11">
        <f t="shared" si="221"/>
        <v>42738.633912037032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1">
        <f t="shared" si="220"/>
        <v>42093.892812500002</v>
      </c>
      <c r="T2353" s="11">
        <f t="shared" si="221"/>
        <v>42123.892812500002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1">
        <f t="shared" si="220"/>
        <v>42101.425370370365</v>
      </c>
      <c r="T2354" s="11">
        <f t="shared" si="221"/>
        <v>42161.425370370365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1">
        <f t="shared" si="220"/>
        <v>42103.467847222222</v>
      </c>
      <c r="T2355" s="11">
        <f t="shared" si="221"/>
        <v>42115.467847222222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11">
        <f t="shared" si="220"/>
        <v>41954.51458333333</v>
      </c>
      <c r="T2356" s="11">
        <f t="shared" si="221"/>
        <v>42014.51458333333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11">
        <f t="shared" si="220"/>
        <v>42096.709907407399</v>
      </c>
      <c r="T2357" s="11">
        <f t="shared" si="221"/>
        <v>42126.709907407399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1">
        <f t="shared" si="220"/>
        <v>42130.575277777774</v>
      </c>
      <c r="T2358" s="11">
        <f t="shared" si="221"/>
        <v>42160.575277777774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1">
        <f t="shared" si="220"/>
        <v>42264.411782407398</v>
      </c>
      <c r="T2359" s="11">
        <f t="shared" si="221"/>
        <v>42294.411782407398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1">
        <f t="shared" si="220"/>
        <v>41978.722638888888</v>
      </c>
      <c r="T2360" s="11">
        <f t="shared" si="221"/>
        <v>42034.818749999999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11">
        <f t="shared" si="220"/>
        <v>42159.441249999996</v>
      </c>
      <c r="T2361" s="11">
        <f t="shared" si="221"/>
        <v>42219.441249999996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11">
        <f t="shared" si="220"/>
        <v>42377.498611111114</v>
      </c>
      <c r="T2362" s="11">
        <f t="shared" si="221"/>
        <v>42407.498611111114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1">
        <f t="shared" si="220"/>
        <v>42466.650555555556</v>
      </c>
      <c r="T2363" s="11">
        <f t="shared" si="221"/>
        <v>42490.708333333336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11">
        <f t="shared" si="220"/>
        <v>41954.47997685185</v>
      </c>
      <c r="T2364" s="11">
        <f t="shared" si="221"/>
        <v>41984.47997685185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1">
        <f t="shared" si="220"/>
        <v>42321.803240740737</v>
      </c>
      <c r="T2365" s="11">
        <f t="shared" si="221"/>
        <v>42366.803240740737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1">
        <f t="shared" si="220"/>
        <v>42248.726342592585</v>
      </c>
      <c r="T2366" s="11">
        <f t="shared" si="221"/>
        <v>42303.726342592585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1">
        <f t="shared" si="220"/>
        <v>42346.528067129628</v>
      </c>
      <c r="T2367" s="11">
        <f t="shared" si="221"/>
        <v>42386.749999999993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1">
        <f t="shared" si="220"/>
        <v>42268.323298611103</v>
      </c>
      <c r="T2368" s="11">
        <f t="shared" si="221"/>
        <v>42298.323298611103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1">
        <f t="shared" si="220"/>
        <v>42425.761759259258</v>
      </c>
      <c r="T2369" s="11">
        <f t="shared" si="221"/>
        <v>42485.720092592594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11">
        <f t="shared" si="220"/>
        <v>42063.513483796291</v>
      </c>
      <c r="T2370" s="11">
        <f t="shared" si="221"/>
        <v>42108.471817129634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t="e">
        <f t="shared" ref="P2371:P2434" si="223">E2371/L2371</f>
        <v>#DIV/0!</v>
      </c>
      <c r="Q2371" t="str">
        <f t="shared" ref="Q2371:Q2434" si="224">LEFT(N2371,FIND("/",N2371) - 1)</f>
        <v>technology</v>
      </c>
      <c r="R2371" t="str">
        <f t="shared" ref="R2371:R2434" si="225">RIGHT(N2371,LEN(N2371) - FIND("/",N2371))</f>
        <v>web</v>
      </c>
      <c r="S2371" s="11">
        <f t="shared" ref="S2371:S2434" si="226">(((J2371/60)/60)/24)+DATE(1970,1,1)+(-5/24)</f>
        <v>42380.60429398148</v>
      </c>
      <c r="T2371" s="11">
        <f t="shared" ref="T2371:T2434" si="227">(((I2371/60)/60)/24)+DATE(1970,1,1)+(-5/24)</f>
        <v>42410.60429398148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11">
        <f t="shared" si="226"/>
        <v>41960.980798611105</v>
      </c>
      <c r="T2372" s="11">
        <f t="shared" si="227"/>
        <v>41990.980798611105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1">
        <f t="shared" si="226"/>
        <v>42150.569398148145</v>
      </c>
      <c r="T2373" s="11">
        <f t="shared" si="227"/>
        <v>42180.569398148145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11">
        <f t="shared" si="226"/>
        <v>42087.860775462956</v>
      </c>
      <c r="T2374" s="11">
        <f t="shared" si="227"/>
        <v>42117.860775462956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11">
        <f t="shared" si="226"/>
        <v>42215.453981481485</v>
      </c>
      <c r="T2375" s="11">
        <f t="shared" si="227"/>
        <v>42245.453981481485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11">
        <f t="shared" si="226"/>
        <v>42017.634953703695</v>
      </c>
      <c r="T2376" s="11">
        <f t="shared" si="227"/>
        <v>42047.634953703695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1">
        <f t="shared" si="226"/>
        <v>42592.627743055556</v>
      </c>
      <c r="T2377" s="11">
        <f t="shared" si="227"/>
        <v>42622.627743055556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1">
        <f t="shared" si="226"/>
        <v>42318.717199074068</v>
      </c>
      <c r="T2378" s="11">
        <f t="shared" si="227"/>
        <v>42348.717199074068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1">
        <f t="shared" si="226"/>
        <v>42669.661840277775</v>
      </c>
      <c r="T2379" s="11">
        <f t="shared" si="227"/>
        <v>42699.703506944446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1">
        <f t="shared" si="226"/>
        <v>42212.804745370369</v>
      </c>
      <c r="T2380" s="11">
        <f t="shared" si="227"/>
        <v>42241.804745370369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1">
        <f t="shared" si="226"/>
        <v>42236.808055555557</v>
      </c>
      <c r="T2381" s="11">
        <f t="shared" si="227"/>
        <v>42281.808055555557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1">
        <f t="shared" si="226"/>
        <v>42248.584976851846</v>
      </c>
      <c r="T2382" s="11">
        <f t="shared" si="227"/>
        <v>42278.584976851846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1">
        <f t="shared" si="226"/>
        <v>42074.727407407401</v>
      </c>
      <c r="T2383" s="11">
        <f t="shared" si="227"/>
        <v>42104.727407407401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11">
        <f t="shared" si="226"/>
        <v>42194.979201388887</v>
      </c>
      <c r="T2384" s="11">
        <f t="shared" si="227"/>
        <v>42219.979201388887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11">
        <f t="shared" si="226"/>
        <v>42026.848460648143</v>
      </c>
      <c r="T2385" s="11">
        <f t="shared" si="227"/>
        <v>42056.848460648143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11">
        <f t="shared" si="226"/>
        <v>41926.859293981477</v>
      </c>
      <c r="T2386" s="11">
        <f t="shared" si="227"/>
        <v>41956.900960648149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1">
        <f t="shared" si="226"/>
        <v>42191.493425925924</v>
      </c>
      <c r="T2387" s="11">
        <f t="shared" si="227"/>
        <v>42221.493425925924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1">
        <f t="shared" si="226"/>
        <v>41954.629907407405</v>
      </c>
      <c r="T2388" s="11">
        <f t="shared" si="227"/>
        <v>42014.629907407405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11">
        <f t="shared" si="226"/>
        <v>42528.418287037035</v>
      </c>
      <c r="T2389" s="11">
        <f t="shared" si="227"/>
        <v>42573.418287037035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1">
        <f t="shared" si="226"/>
        <v>41989.645358796297</v>
      </c>
      <c r="T2390" s="11">
        <f t="shared" si="227"/>
        <v>42019.603472222218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11">
        <f t="shared" si="226"/>
        <v>42179.445046296292</v>
      </c>
      <c r="T2391" s="11">
        <f t="shared" si="227"/>
        <v>42210.707638888889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1">
        <f t="shared" si="226"/>
        <v>41968.053981481477</v>
      </c>
      <c r="T2392" s="11">
        <f t="shared" si="227"/>
        <v>42008.053981481477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11">
        <f t="shared" si="226"/>
        <v>42064.586157407401</v>
      </c>
      <c r="T2393" s="11">
        <f t="shared" si="227"/>
        <v>42094.544490740744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1">
        <f t="shared" si="226"/>
        <v>42275.912303240737</v>
      </c>
      <c r="T2394" s="11">
        <f t="shared" si="227"/>
        <v>42305.912303240737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11">
        <f t="shared" si="226"/>
        <v>42194.440011574072</v>
      </c>
      <c r="T2395" s="11">
        <f t="shared" si="227"/>
        <v>42224.440011574072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11">
        <f t="shared" si="226"/>
        <v>42031.15385416666</v>
      </c>
      <c r="T2396" s="11">
        <f t="shared" si="227"/>
        <v>42061.15385416666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1">
        <f t="shared" si="226"/>
        <v>42716.913043981483</v>
      </c>
      <c r="T2397" s="11">
        <f t="shared" si="227"/>
        <v>42745.164583333331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11">
        <f t="shared" si="226"/>
        <v>42262.640717592592</v>
      </c>
      <c r="T2398" s="11">
        <f t="shared" si="227"/>
        <v>42292.640717592592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1">
        <f t="shared" si="226"/>
        <v>41976.676574074074</v>
      </c>
      <c r="T2399" s="11">
        <f t="shared" si="227"/>
        <v>42006.676574074074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1">
        <f t="shared" si="226"/>
        <v>42157.708148148151</v>
      </c>
      <c r="T2400" s="11">
        <f t="shared" si="227"/>
        <v>42187.708148148151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1">
        <f t="shared" si="226"/>
        <v>41956.644745370366</v>
      </c>
      <c r="T2401" s="11">
        <f t="shared" si="227"/>
        <v>41991.644745370366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1">
        <f t="shared" si="226"/>
        <v>42444.059768518513</v>
      </c>
      <c r="T2402" s="11">
        <f t="shared" si="227"/>
        <v>42474.059768518513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1">
        <f t="shared" si="226"/>
        <v>42374.614537037036</v>
      </c>
      <c r="T2403" s="11">
        <f t="shared" si="227"/>
        <v>42434.614537037036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11">
        <f t="shared" si="226"/>
        <v>42107.47142361111</v>
      </c>
      <c r="T2404" s="11">
        <f t="shared" si="227"/>
        <v>42137.47142361111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1">
        <f t="shared" si="226"/>
        <v>42399.674282407403</v>
      </c>
      <c r="T2405" s="11">
        <f t="shared" si="227"/>
        <v>42459.632615740738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1">
        <f t="shared" si="226"/>
        <v>42341.831099537034</v>
      </c>
      <c r="T2406" s="11">
        <f t="shared" si="227"/>
        <v>42371.831099537034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1">
        <f t="shared" si="226"/>
        <v>42595.377025462956</v>
      </c>
      <c r="T2407" s="11">
        <f t="shared" si="227"/>
        <v>42616.377025462956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1">
        <f t="shared" si="226"/>
        <v>41982.902662037035</v>
      </c>
      <c r="T2408" s="11">
        <f t="shared" si="227"/>
        <v>42022.902662037035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1">
        <f t="shared" si="226"/>
        <v>42082.367222222216</v>
      </c>
      <c r="T2409" s="11">
        <f t="shared" si="227"/>
        <v>42105.041666666664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1">
        <f t="shared" si="226"/>
        <v>41918.93237268518</v>
      </c>
      <c r="T2410" s="11">
        <f t="shared" si="227"/>
        <v>41948.974039351851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1">
        <f t="shared" si="226"/>
        <v>42204.667534722219</v>
      </c>
      <c r="T2411" s="11">
        <f t="shared" si="227"/>
        <v>42234.667534722219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1">
        <f t="shared" si="226"/>
        <v>42224.199942129628</v>
      </c>
      <c r="T2412" s="11">
        <f t="shared" si="227"/>
        <v>42254.199942129628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1">
        <f t="shared" si="226"/>
        <v>42211.524097222216</v>
      </c>
      <c r="T2413" s="11">
        <f t="shared" si="227"/>
        <v>42241.524097222216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1">
        <f t="shared" si="226"/>
        <v>42655.528622685182</v>
      </c>
      <c r="T2414" s="11">
        <f t="shared" si="227"/>
        <v>42700.570289351854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1">
        <f t="shared" si="226"/>
        <v>41759.901412037034</v>
      </c>
      <c r="T2415" s="11">
        <f t="shared" si="227"/>
        <v>41790.770833333328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1">
        <f t="shared" si="226"/>
        <v>42198.486805555549</v>
      </c>
      <c r="T2416" s="11">
        <f t="shared" si="227"/>
        <v>42237.957638888889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1">
        <f t="shared" si="226"/>
        <v>42536.654467592591</v>
      </c>
      <c r="T2417" s="11">
        <f t="shared" si="227"/>
        <v>42566.654467592591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11">
        <f t="shared" si="226"/>
        <v>42019.529432870368</v>
      </c>
      <c r="T2418" s="11">
        <f t="shared" si="227"/>
        <v>42077.416666666664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1">
        <f t="shared" si="226"/>
        <v>41831.675775462958</v>
      </c>
      <c r="T2419" s="11">
        <f t="shared" si="227"/>
        <v>41861.675775462958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11">
        <f t="shared" si="226"/>
        <v>42027.648657407401</v>
      </c>
      <c r="T2420" s="11">
        <f t="shared" si="227"/>
        <v>42087.606990740744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1">
        <f t="shared" si="226"/>
        <v>41993.529965277768</v>
      </c>
      <c r="T2421" s="11">
        <f t="shared" si="227"/>
        <v>42053.529965277768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1">
        <f t="shared" si="226"/>
        <v>41892.820543981477</v>
      </c>
      <c r="T2422" s="11">
        <f t="shared" si="227"/>
        <v>41952.862210648142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11">
        <f t="shared" si="226"/>
        <v>42026.479120370372</v>
      </c>
      <c r="T2423" s="11">
        <f t="shared" si="227"/>
        <v>42056.479120370372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11">
        <f t="shared" si="226"/>
        <v>42044.516620370363</v>
      </c>
      <c r="T2424" s="11">
        <f t="shared" si="227"/>
        <v>42074.474953703706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11">
        <f t="shared" si="226"/>
        <v>41974.496412037035</v>
      </c>
      <c r="T2425" s="11">
        <f t="shared" si="227"/>
        <v>42004.496412037035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1">
        <f t="shared" si="226"/>
        <v>41909.684120370366</v>
      </c>
      <c r="T2426" s="11">
        <f t="shared" si="227"/>
        <v>41939.684120370366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11">
        <f t="shared" si="226"/>
        <v>42502.705428240741</v>
      </c>
      <c r="T2427" s="11">
        <f t="shared" si="227"/>
        <v>42517.711111111108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1">
        <f t="shared" si="226"/>
        <v>42163.961712962955</v>
      </c>
      <c r="T2428" s="11">
        <f t="shared" si="227"/>
        <v>42223.961712962955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11">
        <f t="shared" si="226"/>
        <v>42412.11033564814</v>
      </c>
      <c r="T2429" s="11">
        <f t="shared" si="227"/>
        <v>42452.068668981483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11">
        <f t="shared" si="226"/>
        <v>42045.575821759259</v>
      </c>
      <c r="T2430" s="11">
        <f t="shared" si="227"/>
        <v>42075.534155092588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1">
        <f t="shared" si="226"/>
        <v>42734.670902777776</v>
      </c>
      <c r="T2431" s="11">
        <f t="shared" si="227"/>
        <v>42771.488888888889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1">
        <f t="shared" si="226"/>
        <v>42381.922499999993</v>
      </c>
      <c r="T2432" s="11">
        <f t="shared" si="227"/>
        <v>42411.922499999993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11">
        <f t="shared" si="226"/>
        <v>42488.891354166662</v>
      </c>
      <c r="T2433" s="11">
        <f t="shared" si="227"/>
        <v>42548.891354166662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11">
        <f t="shared" si="226"/>
        <v>42041.010381944441</v>
      </c>
      <c r="T2434" s="11">
        <f t="shared" si="227"/>
        <v>42071.010381944441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t="e">
        <f t="shared" ref="P2435:P2498" si="229">E2435/L2435</f>
        <v>#DIV/0!</v>
      </c>
      <c r="Q2435" t="str">
        <f t="shared" ref="Q2435:Q2498" si="230">LEFT(N2435,FIND("/",N2435) - 1)</f>
        <v>food</v>
      </c>
      <c r="R2435" t="str">
        <f t="shared" ref="R2435:R2498" si="231">RIGHT(N2435,LEN(N2435) - FIND("/",N2435))</f>
        <v>food trucks</v>
      </c>
      <c r="S2435" s="11">
        <f t="shared" ref="S2435:S2498" si="232">(((J2435/60)/60)/24)+DATE(1970,1,1)+(-5/24)</f>
        <v>42397.691469907404</v>
      </c>
      <c r="T2435" s="11">
        <f t="shared" ref="T2435:T2498" si="233">(((I2435/60)/60)/24)+DATE(1970,1,1)+(-5/24)</f>
        <v>42427.691469907404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1">
        <f t="shared" si="232"/>
        <v>42179.977708333325</v>
      </c>
      <c r="T2436" s="11">
        <f t="shared" si="233"/>
        <v>42219.977708333325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1">
        <f t="shared" si="232"/>
        <v>42252.069282407399</v>
      </c>
      <c r="T2437" s="11">
        <f t="shared" si="233"/>
        <v>42282.069282407399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1">
        <f t="shared" si="232"/>
        <v>42338.407060185178</v>
      </c>
      <c r="T2438" s="11">
        <f t="shared" si="233"/>
        <v>42398.407060185178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1">
        <f t="shared" si="232"/>
        <v>42031.756805555553</v>
      </c>
      <c r="T2439" s="11">
        <f t="shared" si="233"/>
        <v>42080.541666666664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1">
        <f t="shared" si="232"/>
        <v>42285.706736111104</v>
      </c>
      <c r="T2440" s="11">
        <f t="shared" si="233"/>
        <v>42345.748402777775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1">
        <f t="shared" si="232"/>
        <v>42265.610289351847</v>
      </c>
      <c r="T2441" s="11">
        <f t="shared" si="233"/>
        <v>42295.610289351847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11">
        <f t="shared" si="232"/>
        <v>42383.691122685181</v>
      </c>
      <c r="T2442" s="11">
        <f t="shared" si="233"/>
        <v>42413.691122685181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1">
        <f t="shared" si="232"/>
        <v>42186.917291666665</v>
      </c>
      <c r="T2443" s="11">
        <f t="shared" si="233"/>
        <v>42207.999305555553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1">
        <f t="shared" si="232"/>
        <v>42052.458657407398</v>
      </c>
      <c r="T2444" s="11">
        <f t="shared" si="233"/>
        <v>42082.416990740741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1">
        <f t="shared" si="232"/>
        <v>41836.416921296295</v>
      </c>
      <c r="T2445" s="11">
        <f t="shared" si="233"/>
        <v>41866.416921296295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1">
        <f t="shared" si="232"/>
        <v>42485.54619212963</v>
      </c>
      <c r="T2446" s="11">
        <f t="shared" si="233"/>
        <v>42515.54619212963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1">
        <f t="shared" si="232"/>
        <v>42242.981724537036</v>
      </c>
      <c r="T2447" s="11">
        <f t="shared" si="233"/>
        <v>42272.981724537036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1">
        <f t="shared" si="232"/>
        <v>42670.394340277773</v>
      </c>
      <c r="T2448" s="11">
        <f t="shared" si="233"/>
        <v>42700.436006944445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1">
        <f t="shared" si="232"/>
        <v>42654.26149305555</v>
      </c>
      <c r="T2449" s="11">
        <f t="shared" si="233"/>
        <v>42685.958333333336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1">
        <f t="shared" si="232"/>
        <v>42607.107789351845</v>
      </c>
      <c r="T2450" s="11">
        <f t="shared" si="233"/>
        <v>42613.025000000001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11">
        <f t="shared" si="232"/>
        <v>41942.934201388889</v>
      </c>
      <c r="T2451" s="11">
        <f t="shared" si="233"/>
        <v>41972.975868055553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1">
        <f t="shared" si="232"/>
        <v>41901.864074074074</v>
      </c>
      <c r="T2452" s="11">
        <f t="shared" si="233"/>
        <v>41939.924305555556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1">
        <f t="shared" si="232"/>
        <v>42779.700115740743</v>
      </c>
      <c r="T2453" s="11">
        <f t="shared" si="233"/>
        <v>42799.700115740743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1">
        <f t="shared" si="232"/>
        <v>42338.635416666664</v>
      </c>
      <c r="T2454" s="11">
        <f t="shared" si="233"/>
        <v>42367.749999999993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1">
        <f t="shared" si="232"/>
        <v>42738.483900462961</v>
      </c>
      <c r="T2455" s="11">
        <f t="shared" si="233"/>
        <v>42768.483900462961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1">
        <f t="shared" si="232"/>
        <v>42769.99314814814</v>
      </c>
      <c r="T2456" s="11">
        <f t="shared" si="233"/>
        <v>42804.99314814814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1">
        <f t="shared" si="232"/>
        <v>42452.573495370372</v>
      </c>
      <c r="T2457" s="11">
        <f t="shared" si="233"/>
        <v>42480.573495370372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1">
        <f t="shared" si="232"/>
        <v>42761.752766203703</v>
      </c>
      <c r="T2458" s="11">
        <f t="shared" si="233"/>
        <v>42791.752766203703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1">
        <f t="shared" si="232"/>
        <v>42423.394166666665</v>
      </c>
      <c r="T2459" s="11">
        <f t="shared" si="233"/>
        <v>42453.352500000001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1">
        <f t="shared" si="232"/>
        <v>42495.663402777776</v>
      </c>
      <c r="T2460" s="11">
        <f t="shared" si="233"/>
        <v>42530.583333333336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1">
        <f t="shared" si="232"/>
        <v>42407.429224537038</v>
      </c>
      <c r="T2461" s="11">
        <f t="shared" si="233"/>
        <v>42452.387557870366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1">
        <f t="shared" si="232"/>
        <v>42703.978784722225</v>
      </c>
      <c r="T2462" s="11">
        <f t="shared" si="233"/>
        <v>42737.970138888886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1">
        <f t="shared" si="232"/>
        <v>40783.804363425923</v>
      </c>
      <c r="T2463" s="11">
        <f t="shared" si="233"/>
        <v>40816.916666666664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1">
        <f t="shared" si="232"/>
        <v>41088.977962962963</v>
      </c>
      <c r="T2464" s="11">
        <f t="shared" si="233"/>
        <v>41108.977962962963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11">
        <f t="shared" si="232"/>
        <v>41340.903067129628</v>
      </c>
      <c r="T2465" s="11">
        <f t="shared" si="233"/>
        <v>41380.583333333328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1">
        <f t="shared" si="232"/>
        <v>42248.692094907405</v>
      </c>
      <c r="T2466" s="11">
        <f t="shared" si="233"/>
        <v>42277.603472222218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1">
        <f t="shared" si="232"/>
        <v>41145.510972222219</v>
      </c>
      <c r="T2467" s="11">
        <f t="shared" si="233"/>
        <v>41175.510972222219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1">
        <f t="shared" si="232"/>
        <v>41372.894131944442</v>
      </c>
      <c r="T2468" s="11">
        <f t="shared" si="233"/>
        <v>41402.894131944442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1">
        <f t="shared" si="232"/>
        <v>41025.665868055556</v>
      </c>
      <c r="T2469" s="11">
        <f t="shared" si="233"/>
        <v>41039.5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1">
        <f t="shared" si="232"/>
        <v>41173.945844907401</v>
      </c>
      <c r="T2470" s="11">
        <f t="shared" si="233"/>
        <v>41210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1">
        <f t="shared" si="232"/>
        <v>40557.221400462957</v>
      </c>
      <c r="T2471" s="11">
        <f t="shared" si="233"/>
        <v>40582.221400462957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1">
        <f t="shared" si="232"/>
        <v>41022.866377314815</v>
      </c>
      <c r="T2472" s="11">
        <f t="shared" si="233"/>
        <v>41052.866377314815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1">
        <f t="shared" si="232"/>
        <v>40893.784629629627</v>
      </c>
      <c r="T2473" s="11">
        <f t="shared" si="233"/>
        <v>40933.784629629627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1">
        <f t="shared" si="232"/>
        <v>40353.907175925924</v>
      </c>
      <c r="T2474" s="11">
        <f t="shared" si="233"/>
        <v>40424.835416666661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1">
        <f t="shared" si="232"/>
        <v>41193.540150462963</v>
      </c>
      <c r="T2475" s="11">
        <f t="shared" si="233"/>
        <v>41223.581817129627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1">
        <f t="shared" si="232"/>
        <v>40416.80296296296</v>
      </c>
      <c r="T2476" s="11">
        <f t="shared" si="233"/>
        <v>40461.80296296296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1">
        <f t="shared" si="232"/>
        <v>40310.079340277778</v>
      </c>
      <c r="T2477" s="11">
        <f t="shared" si="233"/>
        <v>40369.708333333328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1">
        <f t="shared" si="232"/>
        <v>41913.120023148142</v>
      </c>
      <c r="T2478" s="11">
        <f t="shared" si="233"/>
        <v>41946.161689814813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1">
        <f t="shared" si="232"/>
        <v>41088.483159722222</v>
      </c>
      <c r="T2479" s="11">
        <f t="shared" si="233"/>
        <v>41133.483159722222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1">
        <f t="shared" si="232"/>
        <v>41257.742048611108</v>
      </c>
      <c r="T2480" s="11">
        <f t="shared" si="233"/>
        <v>41287.742048611108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1">
        <f t="shared" si="232"/>
        <v>41107.518449074072</v>
      </c>
      <c r="T2481" s="11">
        <f t="shared" si="233"/>
        <v>41117.875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1">
        <f t="shared" si="232"/>
        <v>42227.727824074071</v>
      </c>
      <c r="T2482" s="11">
        <f t="shared" si="233"/>
        <v>42287.727824074071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1">
        <f t="shared" si="232"/>
        <v>40999.437592592592</v>
      </c>
      <c r="T2483" s="11">
        <f t="shared" si="233"/>
        <v>41029.437592592592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1">
        <f t="shared" si="232"/>
        <v>40711.573877314811</v>
      </c>
      <c r="T2484" s="11">
        <f t="shared" si="233"/>
        <v>40756.573877314811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1">
        <f t="shared" si="232"/>
        <v>40970.541701388887</v>
      </c>
      <c r="T2485" s="11">
        <f t="shared" si="233"/>
        <v>41030.500034722223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1">
        <f t="shared" si="232"/>
        <v>40771.708368055552</v>
      </c>
      <c r="T2486" s="11">
        <f t="shared" si="233"/>
        <v>40801.708368055552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1">
        <f t="shared" si="232"/>
        <v>40793.790266203701</v>
      </c>
      <c r="T2487" s="11">
        <f t="shared" si="233"/>
        <v>40828.790266203701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1">
        <f t="shared" si="232"/>
        <v>40991.499722222223</v>
      </c>
      <c r="T2488" s="11">
        <f t="shared" si="233"/>
        <v>41021.499722222223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1">
        <f t="shared" si="232"/>
        <v>41025.874965277777</v>
      </c>
      <c r="T2489" s="11">
        <f t="shared" si="233"/>
        <v>41055.874965277777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1">
        <f t="shared" si="232"/>
        <v>40833.424861111111</v>
      </c>
      <c r="T2490" s="11">
        <f t="shared" si="233"/>
        <v>40863.466527777775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1">
        <f t="shared" si="232"/>
        <v>41373.481932870367</v>
      </c>
      <c r="T2491" s="11">
        <f t="shared" si="233"/>
        <v>41403.481932870367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1">
        <f t="shared" si="232"/>
        <v>41023.019398148142</v>
      </c>
      <c r="T2492" s="11">
        <f t="shared" si="233"/>
        <v>41083.019398148142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1">
        <f t="shared" si="232"/>
        <v>40542.630949074075</v>
      </c>
      <c r="T2493" s="11">
        <f t="shared" si="233"/>
        <v>40558.868749999994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1">
        <f t="shared" si="232"/>
        <v>41024.777638888889</v>
      </c>
      <c r="T2494" s="11">
        <f t="shared" si="233"/>
        <v>41076.207638888889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1">
        <f t="shared" si="232"/>
        <v>41347.959953703699</v>
      </c>
      <c r="T2495" s="11">
        <f t="shared" si="233"/>
        <v>41392.959953703699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1">
        <f t="shared" si="232"/>
        <v>41022.436851851846</v>
      </c>
      <c r="T2496" s="11">
        <f t="shared" si="233"/>
        <v>41052.436851851846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1">
        <f t="shared" si="232"/>
        <v>41036.738136574073</v>
      </c>
      <c r="T2497" s="11">
        <f t="shared" si="233"/>
        <v>41066.738136574073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1">
        <f t="shared" si="232"/>
        <v>41327.788101851853</v>
      </c>
      <c r="T2498" s="11">
        <f t="shared" si="233"/>
        <v>41362.746435185181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>
        <f t="shared" ref="P2499:P2562" si="235">E2499/L2499</f>
        <v>80.551071428571419</v>
      </c>
      <c r="Q2499" t="str">
        <f t="shared" ref="Q2499:Q2562" si="236">LEFT(N2499,FIND("/",N2499) - 1)</f>
        <v>music</v>
      </c>
      <c r="R2499" t="str">
        <f t="shared" ref="R2499:R2562" si="237">RIGHT(N2499,LEN(N2499) - FIND("/",N2499))</f>
        <v>indie rock</v>
      </c>
      <c r="S2499" s="11">
        <f t="shared" ref="S2499:S2562" si="238">(((J2499/60)/60)/24)+DATE(1970,1,1)+(-5/24)</f>
        <v>40730.670578703699</v>
      </c>
      <c r="T2499" s="11">
        <f t="shared" ref="T2499:T2562" si="239">(((I2499/60)/60)/24)+DATE(1970,1,1)+(-5/24)</f>
        <v>40760.670578703699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1">
        <f t="shared" si="238"/>
        <v>42017.759108796294</v>
      </c>
      <c r="T2500" s="11">
        <f t="shared" si="239"/>
        <v>42031.759108796294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1">
        <f t="shared" si="238"/>
        <v>41226.440243055549</v>
      </c>
      <c r="T2501" s="11">
        <f t="shared" si="239"/>
        <v>41274.541666666664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1">
        <f t="shared" si="238"/>
        <v>41053.564525462964</v>
      </c>
      <c r="T2502" s="11">
        <f t="shared" si="239"/>
        <v>41083.564525462964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1">
        <f t="shared" si="238"/>
        <v>42244.568333333329</v>
      </c>
      <c r="T2503" s="11">
        <f t="shared" si="239"/>
        <v>42274.568333333329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1">
        <f t="shared" si="238"/>
        <v>41858.617106481477</v>
      </c>
      <c r="T2504" s="11">
        <f t="shared" si="239"/>
        <v>41903.617106481477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1">
        <f t="shared" si="238"/>
        <v>42498.691064814811</v>
      </c>
      <c r="T2505" s="11">
        <f t="shared" si="239"/>
        <v>42528.67083333333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1">
        <f t="shared" si="238"/>
        <v>41927.807106481479</v>
      </c>
      <c r="T2506" s="11">
        <f t="shared" si="239"/>
        <v>41957.848773148151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1">
        <f t="shared" si="238"/>
        <v>42046.847407407404</v>
      </c>
      <c r="T2507" s="11">
        <f t="shared" si="239"/>
        <v>42076.80574074074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1">
        <f t="shared" si="238"/>
        <v>42258.088761574072</v>
      </c>
      <c r="T2508" s="11">
        <f t="shared" si="239"/>
        <v>42280.666666666664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1">
        <f t="shared" si="238"/>
        <v>42104.864629629628</v>
      </c>
      <c r="T2509" s="11">
        <f t="shared" si="239"/>
        <v>42134.864629629628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1">
        <f t="shared" si="238"/>
        <v>41835.743449074071</v>
      </c>
      <c r="T2510" s="11">
        <f t="shared" si="239"/>
        <v>41865.743449074071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1">
        <f t="shared" si="238"/>
        <v>42058.601261574069</v>
      </c>
      <c r="T2511" s="11">
        <f t="shared" si="239"/>
        <v>42114.559594907405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1">
        <f t="shared" si="238"/>
        <v>42078.78902777777</v>
      </c>
      <c r="T2512" s="11">
        <f t="shared" si="239"/>
        <v>42138.78902777777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1">
        <f t="shared" si="238"/>
        <v>42371.238576388881</v>
      </c>
      <c r="T2513" s="11">
        <f t="shared" si="239"/>
        <v>42401.238576388881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1">
        <f t="shared" si="238"/>
        <v>41971.668530092589</v>
      </c>
      <c r="T2514" s="11">
        <f t="shared" si="239"/>
        <v>41986.668530092589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1">
        <f t="shared" si="238"/>
        <v>42731.798483796294</v>
      </c>
      <c r="T2515" s="11">
        <f t="shared" si="239"/>
        <v>42791.798483796294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1">
        <f t="shared" si="238"/>
        <v>41854.181446759256</v>
      </c>
      <c r="T2516" s="11">
        <f t="shared" si="239"/>
        <v>41871.181446759256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1">
        <f t="shared" si="238"/>
        <v>42027.63140046296</v>
      </c>
      <c r="T2517" s="11">
        <f t="shared" si="239"/>
        <v>42057.63140046296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1">
        <f t="shared" si="238"/>
        <v>41942.445046296292</v>
      </c>
      <c r="T2518" s="11">
        <f t="shared" si="239"/>
        <v>41972.486712962964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1">
        <f t="shared" si="238"/>
        <v>42052.594097222223</v>
      </c>
      <c r="T2519" s="11">
        <f t="shared" si="239"/>
        <v>42082.552430555552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1">
        <f t="shared" si="238"/>
        <v>41926.472546296296</v>
      </c>
      <c r="T2520" s="11">
        <f t="shared" si="239"/>
        <v>41956.51421296296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1">
        <f t="shared" si="238"/>
        <v>41808.946805555555</v>
      </c>
      <c r="T2521" s="11">
        <f t="shared" si="239"/>
        <v>41838.946805555555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1">
        <f t="shared" si="238"/>
        <v>42612.392187500001</v>
      </c>
      <c r="T2522" s="11">
        <f t="shared" si="239"/>
        <v>42658.597916666658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1">
        <f t="shared" si="238"/>
        <v>42269.75950231481</v>
      </c>
      <c r="T2523" s="11">
        <f t="shared" si="239"/>
        <v>42290.75950231481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1">
        <f t="shared" si="238"/>
        <v>42460.365277777775</v>
      </c>
      <c r="T2524" s="11">
        <f t="shared" si="239"/>
        <v>42482.411111111105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1">
        <f t="shared" si="238"/>
        <v>41930.767268518517</v>
      </c>
      <c r="T2525" s="11">
        <f t="shared" si="239"/>
        <v>41960.808935185189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1">
        <f t="shared" si="238"/>
        <v>41961.599039351851</v>
      </c>
      <c r="T2526" s="11">
        <f t="shared" si="239"/>
        <v>41993.979166666664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1">
        <f t="shared" si="238"/>
        <v>41058.636238425926</v>
      </c>
      <c r="T2527" s="11">
        <f t="shared" si="239"/>
        <v>41088.636238425926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1">
        <f t="shared" si="238"/>
        <v>41952.882800925923</v>
      </c>
      <c r="T2528" s="11">
        <f t="shared" si="239"/>
        <v>41980.999305555553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1">
        <f t="shared" si="238"/>
        <v>41546.542719907404</v>
      </c>
      <c r="T2529" s="11">
        <f t="shared" si="239"/>
        <v>41564.957638888889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1">
        <f t="shared" si="238"/>
        <v>42217.626192129632</v>
      </c>
      <c r="T2530" s="11">
        <f t="shared" si="239"/>
        <v>42236.249999999993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1">
        <f t="shared" si="238"/>
        <v>40947.872395833328</v>
      </c>
      <c r="T2531" s="11">
        <f t="shared" si="239"/>
        <v>40992.830729166664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1">
        <f t="shared" si="238"/>
        <v>42081.656307870369</v>
      </c>
      <c r="T2532" s="11">
        <f t="shared" si="239"/>
        <v>42113.993055555555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1">
        <f t="shared" si="238"/>
        <v>42208.471689814811</v>
      </c>
      <c r="T2533" s="11">
        <f t="shared" si="239"/>
        <v>42230.957638888889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1">
        <f t="shared" si="238"/>
        <v>41107.640810185185</v>
      </c>
      <c r="T2534" s="11">
        <f t="shared" si="239"/>
        <v>41137.640810185185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1">
        <f t="shared" si="238"/>
        <v>41304.542951388888</v>
      </c>
      <c r="T2535" s="11">
        <f t="shared" si="239"/>
        <v>41334.542453703703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1">
        <f t="shared" si="238"/>
        <v>40127.492037037038</v>
      </c>
      <c r="T2536" s="11">
        <f t="shared" si="239"/>
        <v>40179.041666666664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1">
        <f t="shared" si="238"/>
        <v>41943.582696759258</v>
      </c>
      <c r="T2537" s="11">
        <f t="shared" si="239"/>
        <v>41974.624363425923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1">
        <f t="shared" si="238"/>
        <v>41463.89775462963</v>
      </c>
      <c r="T2538" s="11">
        <f t="shared" si="239"/>
        <v>41484.89775462963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1">
        <f t="shared" si="238"/>
        <v>40696.440451388888</v>
      </c>
      <c r="T2539" s="11">
        <f t="shared" si="239"/>
        <v>40756.440451388888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1">
        <f t="shared" si="238"/>
        <v>41298.301631944443</v>
      </c>
      <c r="T2540" s="11">
        <f t="shared" si="239"/>
        <v>41328.999305555553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1">
        <f t="shared" si="238"/>
        <v>41977.693888888891</v>
      </c>
      <c r="T2541" s="11">
        <f t="shared" si="239"/>
        <v>42037.693888888891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1">
        <f t="shared" si="238"/>
        <v>40785.466678240737</v>
      </c>
      <c r="T2542" s="11">
        <f t="shared" si="239"/>
        <v>40845.466678240737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1">
        <f t="shared" si="238"/>
        <v>41483.240949074068</v>
      </c>
      <c r="T2543" s="11">
        <f t="shared" si="239"/>
        <v>41543.240949074068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1">
        <f t="shared" si="238"/>
        <v>41509.218252314815</v>
      </c>
      <c r="T2544" s="11">
        <f t="shared" si="239"/>
        <v>41547.957638888889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1">
        <f t="shared" si="238"/>
        <v>40513.899282407401</v>
      </c>
      <c r="T2545" s="11">
        <f t="shared" si="239"/>
        <v>40544.916666666664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1">
        <f t="shared" si="238"/>
        <v>41068.3121412037</v>
      </c>
      <c r="T2546" s="11">
        <f t="shared" si="239"/>
        <v>41098.3121412037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1">
        <f t="shared" si="238"/>
        <v>42026.929837962954</v>
      </c>
      <c r="T2547" s="11">
        <f t="shared" si="239"/>
        <v>42061.812499999993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1">
        <f t="shared" si="238"/>
        <v>41524.650219907402</v>
      </c>
      <c r="T2548" s="11">
        <f t="shared" si="239"/>
        <v>41552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1">
        <f t="shared" si="238"/>
        <v>40973.564849537033</v>
      </c>
      <c r="T2549" s="11">
        <f t="shared" si="239"/>
        <v>41003.523182870369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1">
        <f t="shared" si="238"/>
        <v>42618.417094907411</v>
      </c>
      <c r="T2550" s="11">
        <f t="shared" si="239"/>
        <v>42642.977083333331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1">
        <f t="shared" si="238"/>
        <v>41390.549421296295</v>
      </c>
      <c r="T2551" s="11">
        <f t="shared" si="239"/>
        <v>41425.5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1">
        <f t="shared" si="238"/>
        <v>42228.425995370366</v>
      </c>
      <c r="T2552" s="11">
        <f t="shared" si="239"/>
        <v>42284.957638888889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1">
        <f t="shared" si="238"/>
        <v>40961.043807870366</v>
      </c>
      <c r="T2553" s="11">
        <f t="shared" si="239"/>
        <v>40989.658333333333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1">
        <f t="shared" si="238"/>
        <v>42769.601631944439</v>
      </c>
      <c r="T2554" s="11">
        <f t="shared" si="239"/>
        <v>42799.601631944439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1">
        <f t="shared" si="238"/>
        <v>41112.99082175926</v>
      </c>
      <c r="T2555" s="11">
        <f t="shared" si="239"/>
        <v>41172.99082175926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1">
        <f t="shared" si="238"/>
        <v>42124.869942129626</v>
      </c>
      <c r="T2556" s="11">
        <f t="shared" si="239"/>
        <v>42155.957638888889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1">
        <f t="shared" si="238"/>
        <v>41026.44667824074</v>
      </c>
      <c r="T2557" s="11">
        <f t="shared" si="239"/>
        <v>41057.44667824074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1">
        <f t="shared" si="238"/>
        <v>41222.783067129625</v>
      </c>
      <c r="T2558" s="11">
        <f t="shared" si="239"/>
        <v>41267.783067129625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1">
        <f t="shared" si="238"/>
        <v>41744.536874999998</v>
      </c>
      <c r="T2559" s="11">
        <f t="shared" si="239"/>
        <v>41774.536874999998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1">
        <f t="shared" si="238"/>
        <v>42093.651689814818</v>
      </c>
      <c r="T2560" s="11">
        <f t="shared" si="239"/>
        <v>42125.374305555553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1">
        <f t="shared" si="238"/>
        <v>40829.665324074071</v>
      </c>
      <c r="T2561" s="11">
        <f t="shared" si="239"/>
        <v>40862.609027777777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1">
        <f t="shared" si="238"/>
        <v>42039.742754629631</v>
      </c>
      <c r="T2562" s="11">
        <f t="shared" si="239"/>
        <v>42069.742754629631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t="e">
        <f t="shared" ref="P2563:P2626" si="241">E2563/L2563</f>
        <v>#DIV/0!</v>
      </c>
      <c r="Q2563" t="str">
        <f t="shared" ref="Q2563:Q2626" si="242">LEFT(N2563,FIND("/",N2563) - 1)</f>
        <v>food</v>
      </c>
      <c r="R2563" t="str">
        <f t="shared" ref="R2563:R2626" si="243">RIGHT(N2563,LEN(N2563) - FIND("/",N2563))</f>
        <v>food trucks</v>
      </c>
      <c r="S2563" s="11">
        <f t="shared" ref="S2563:S2626" si="244">(((J2563/60)/60)/24)+DATE(1970,1,1)+(-5/24)</f>
        <v>42260.320474537039</v>
      </c>
      <c r="T2563" s="11">
        <f t="shared" ref="T2563:T2626" si="245">(((I2563/60)/60)/24)+DATE(1970,1,1)+(-5/24)</f>
        <v>42290.320474537039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11">
        <f t="shared" si="244"/>
        <v>42594.316423611112</v>
      </c>
      <c r="T2564" s="11">
        <f t="shared" si="245"/>
        <v>42654.316423611112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1">
        <f t="shared" si="244"/>
        <v>42154.931145833332</v>
      </c>
      <c r="T2565" s="11">
        <f t="shared" si="245"/>
        <v>42214.931145833332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1">
        <f t="shared" si="244"/>
        <v>41821.83216435185</v>
      </c>
      <c r="T2566" s="11">
        <f t="shared" si="245"/>
        <v>41851.83216435185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1">
        <f t="shared" si="244"/>
        <v>42440.442002314812</v>
      </c>
      <c r="T2567" s="11">
        <f t="shared" si="245"/>
        <v>42499.659722222219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1">
        <f t="shared" si="244"/>
        <v>41842.772546296292</v>
      </c>
      <c r="T2568" s="11">
        <f t="shared" si="245"/>
        <v>41872.772546296292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1">
        <f t="shared" si="244"/>
        <v>42087.670578703699</v>
      </c>
      <c r="T2569" s="11">
        <f t="shared" si="245"/>
        <v>42117.670578703699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1">
        <f t="shared" si="244"/>
        <v>42584.45826388889</v>
      </c>
      <c r="T2570" s="11">
        <f t="shared" si="245"/>
        <v>42614.45826388889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1">
        <f t="shared" si="244"/>
        <v>42233.897129629629</v>
      </c>
      <c r="T2571" s="11">
        <f t="shared" si="245"/>
        <v>42263.897129629629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1">
        <f t="shared" si="244"/>
        <v>42744.694849537038</v>
      </c>
      <c r="T2572" s="11">
        <f t="shared" si="245"/>
        <v>42774.694849537038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1">
        <f t="shared" si="244"/>
        <v>42449.133344907408</v>
      </c>
      <c r="T2573" s="11">
        <f t="shared" si="245"/>
        <v>42509.133344907408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1">
        <f t="shared" si="244"/>
        <v>42076.911076388882</v>
      </c>
      <c r="T2574" s="11">
        <f t="shared" si="245"/>
        <v>42106.911076388882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1">
        <f t="shared" si="244"/>
        <v>41829.383668981478</v>
      </c>
      <c r="T2575" s="11">
        <f t="shared" si="245"/>
        <v>41874.383668981478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1">
        <f t="shared" si="244"/>
        <v>42487.617418981477</v>
      </c>
      <c r="T2576" s="11">
        <f t="shared" si="245"/>
        <v>42508.617418981477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1">
        <f t="shared" si="244"/>
        <v>41985.90039351851</v>
      </c>
      <c r="T2577" s="11">
        <f t="shared" si="245"/>
        <v>42015.90039351851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1">
        <f t="shared" si="244"/>
        <v>42059.801469907405</v>
      </c>
      <c r="T2578" s="11">
        <f t="shared" si="245"/>
        <v>42104.759803240733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1">
        <f t="shared" si="244"/>
        <v>41830.612233796295</v>
      </c>
      <c r="T2579" s="11">
        <f t="shared" si="245"/>
        <v>41855.612233796295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1">
        <f t="shared" si="244"/>
        <v>42237.814571759263</v>
      </c>
      <c r="T2580" s="11">
        <f t="shared" si="245"/>
        <v>42286.499999999993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1">
        <f t="shared" si="244"/>
        <v>41837.621562499997</v>
      </c>
      <c r="T2581" s="11">
        <f t="shared" si="245"/>
        <v>41897.621562499997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1">
        <f t="shared" si="244"/>
        <v>42110.118090277778</v>
      </c>
      <c r="T2582" s="11">
        <f t="shared" si="245"/>
        <v>42139.916666666664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1">
        <f t="shared" si="244"/>
        <v>42294.420115740737</v>
      </c>
      <c r="T2583" s="11">
        <f t="shared" si="245"/>
        <v>42324.461782407401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11">
        <f t="shared" si="244"/>
        <v>42642.780486111107</v>
      </c>
      <c r="T2584" s="11">
        <f t="shared" si="245"/>
        <v>42672.780486111107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11">
        <f t="shared" si="244"/>
        <v>42019.561111111114</v>
      </c>
      <c r="T2585" s="11">
        <f t="shared" si="245"/>
        <v>42079.519444444442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1">
        <f t="shared" si="244"/>
        <v>42139.964918981481</v>
      </c>
      <c r="T2586" s="11">
        <f t="shared" si="245"/>
        <v>42169.964918981481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1">
        <f t="shared" si="244"/>
        <v>41795.754999999997</v>
      </c>
      <c r="T2587" s="11">
        <f t="shared" si="245"/>
        <v>41825.754999999997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11">
        <f t="shared" si="244"/>
        <v>42333.121944444443</v>
      </c>
      <c r="T2588" s="11">
        <f t="shared" si="245"/>
        <v>42363.121944444443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1">
        <f t="shared" si="244"/>
        <v>42338.467048611106</v>
      </c>
      <c r="T2589" s="11">
        <f t="shared" si="245"/>
        <v>42368.467048611106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1">
        <f t="shared" si="244"/>
        <v>42042.467893518515</v>
      </c>
      <c r="T2590" s="11">
        <f t="shared" si="245"/>
        <v>42094.343055555553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11">
        <f t="shared" si="244"/>
        <v>42422.327858796292</v>
      </c>
      <c r="T2591" s="11">
        <f t="shared" si="245"/>
        <v>42452.286192129628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1">
        <f t="shared" si="244"/>
        <v>42388.380752314813</v>
      </c>
      <c r="T2592" s="11">
        <f t="shared" si="245"/>
        <v>42395.380752314813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11">
        <f t="shared" si="244"/>
        <v>42382.698194444441</v>
      </c>
      <c r="T2593" s="11">
        <f t="shared" si="245"/>
        <v>42442.656527777777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11">
        <f t="shared" si="244"/>
        <v>41887.592835648145</v>
      </c>
      <c r="T2594" s="11">
        <f t="shared" si="245"/>
        <v>41917.592835648145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1">
        <f t="shared" si="244"/>
        <v>42089.636875000004</v>
      </c>
      <c r="T2595" s="11">
        <f t="shared" si="245"/>
        <v>42119.636875000004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11">
        <f t="shared" si="244"/>
        <v>41828.759583333333</v>
      </c>
      <c r="T2596" s="11">
        <f t="shared" si="245"/>
        <v>41858.759583333333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1">
        <f t="shared" si="244"/>
        <v>42760.035879629628</v>
      </c>
      <c r="T2597" s="11">
        <f t="shared" si="245"/>
        <v>42790.035879629628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1">
        <f t="shared" si="244"/>
        <v>41828.45612268518</v>
      </c>
      <c r="T2598" s="11">
        <f t="shared" si="245"/>
        <v>41858.45612268518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1">
        <f t="shared" si="244"/>
        <v>42510.133298611108</v>
      </c>
      <c r="T2599" s="11">
        <f t="shared" si="245"/>
        <v>42540.133298611108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1">
        <f t="shared" si="244"/>
        <v>42240.631956018515</v>
      </c>
      <c r="T2600" s="11">
        <f t="shared" si="245"/>
        <v>42270.631956018515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11">
        <f t="shared" si="244"/>
        <v>41809.545682870368</v>
      </c>
      <c r="T2601" s="11">
        <f t="shared" si="245"/>
        <v>41854.545682870368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1">
        <f t="shared" si="244"/>
        <v>42394.692129629628</v>
      </c>
      <c r="T2602" s="11">
        <f t="shared" si="245"/>
        <v>42454.650462962956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1">
        <f t="shared" si="244"/>
        <v>41150.69385416666</v>
      </c>
      <c r="T2603" s="11">
        <f t="shared" si="245"/>
        <v>41164.957638888889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1">
        <f t="shared" si="244"/>
        <v>41915.538981481477</v>
      </c>
      <c r="T2604" s="11">
        <f t="shared" si="245"/>
        <v>41955.680555555555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1">
        <f t="shared" si="244"/>
        <v>41617.704328703701</v>
      </c>
      <c r="T2605" s="11">
        <f t="shared" si="245"/>
        <v>41631.704328703701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1">
        <f t="shared" si="244"/>
        <v>40997.842858796292</v>
      </c>
      <c r="T2606" s="11">
        <f t="shared" si="245"/>
        <v>41027.842858796292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1">
        <f t="shared" si="244"/>
        <v>42508.33321759259</v>
      </c>
      <c r="T2607" s="11">
        <f t="shared" si="245"/>
        <v>42538.33321759259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1">
        <f t="shared" si="244"/>
        <v>41726.504421296297</v>
      </c>
      <c r="T2608" s="11">
        <f t="shared" si="245"/>
        <v>41758.504421296297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1">
        <f t="shared" si="244"/>
        <v>42184.666342592587</v>
      </c>
      <c r="T2609" s="11">
        <f t="shared" si="245"/>
        <v>42227.874999999993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1">
        <f t="shared" si="244"/>
        <v>42767.593379629623</v>
      </c>
      <c r="T2610" s="11">
        <f t="shared" si="245"/>
        <v>42808.791666666664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1">
        <f t="shared" si="244"/>
        <v>41075.02952546296</v>
      </c>
      <c r="T2611" s="11">
        <f t="shared" si="245"/>
        <v>41105.02952546296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1">
        <f t="shared" si="244"/>
        <v>42564.672743055555</v>
      </c>
      <c r="T2612" s="11">
        <f t="shared" si="245"/>
        <v>42604.082638888889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1">
        <f t="shared" si="244"/>
        <v>42704.127476851849</v>
      </c>
      <c r="T2613" s="11">
        <f t="shared" si="245"/>
        <v>42737.749305555553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1">
        <f t="shared" si="244"/>
        <v>41981.934837962959</v>
      </c>
      <c r="T2614" s="11">
        <f t="shared" si="245"/>
        <v>42012.934837962959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1">
        <f t="shared" si="244"/>
        <v>41143.609884259255</v>
      </c>
      <c r="T2615" s="11">
        <f t="shared" si="245"/>
        <v>41173.609884259255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1">
        <f t="shared" si="244"/>
        <v>41730.500138888885</v>
      </c>
      <c r="T2616" s="11">
        <f t="shared" si="245"/>
        <v>41759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1">
        <f t="shared" si="244"/>
        <v>42453.288935185185</v>
      </c>
      <c r="T2617" s="11">
        <f t="shared" si="245"/>
        <v>42490.291666666664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1">
        <f t="shared" si="244"/>
        <v>42211.786215277774</v>
      </c>
      <c r="T2618" s="11">
        <f t="shared" si="245"/>
        <v>42241.786215277774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1">
        <f t="shared" si="244"/>
        <v>41902.666099537033</v>
      </c>
      <c r="T2619" s="11">
        <f t="shared" si="245"/>
        <v>41932.666099537033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1">
        <f t="shared" si="244"/>
        <v>42279.584039351852</v>
      </c>
      <c r="T2620" s="11">
        <f t="shared" si="245"/>
        <v>42339.625706018516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1">
        <f t="shared" si="244"/>
        <v>42273.67597222222</v>
      </c>
      <c r="T2621" s="11">
        <f t="shared" si="245"/>
        <v>42300.249999999993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1">
        <f t="shared" si="244"/>
        <v>42250.958819444444</v>
      </c>
      <c r="T2622" s="11">
        <f t="shared" si="245"/>
        <v>42287.833333333336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1">
        <f t="shared" si="244"/>
        <v>42115.539212962954</v>
      </c>
      <c r="T2623" s="11">
        <f t="shared" si="245"/>
        <v>42145.539212962954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1">
        <f t="shared" si="244"/>
        <v>42689.534907407404</v>
      </c>
      <c r="T2624" s="11">
        <f t="shared" si="245"/>
        <v>42734.534907407404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1">
        <f t="shared" si="244"/>
        <v>42692.048217592594</v>
      </c>
      <c r="T2625" s="11">
        <f t="shared" si="245"/>
        <v>42706.048217592594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1">
        <f t="shared" si="244"/>
        <v>41144.213217592594</v>
      </c>
      <c r="T2626" s="11">
        <f t="shared" si="245"/>
        <v>41165.213217592594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>
        <f t="shared" ref="P2627:P2690" si="247">E2627/L2627</f>
        <v>27.576923076923077</v>
      </c>
      <c r="Q2627" t="str">
        <f t="shared" ref="Q2627:Q2690" si="248">LEFT(N2627,FIND("/",N2627) - 1)</f>
        <v>technology</v>
      </c>
      <c r="R2627" t="str">
        <f t="shared" ref="R2627:R2690" si="249">RIGHT(N2627,LEN(N2627) - FIND("/",N2627))</f>
        <v>space exploration</v>
      </c>
      <c r="S2627" s="11">
        <f t="shared" ref="S2627:S2690" si="250">(((J2627/60)/60)/24)+DATE(1970,1,1)+(-5/24)</f>
        <v>42658.601944444446</v>
      </c>
      <c r="T2627" s="11">
        <f t="shared" ref="T2627:T2690" si="251">(((I2627/60)/60)/24)+DATE(1970,1,1)+(-5/24)</f>
        <v>42683.643611111103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1">
        <f t="shared" si="250"/>
        <v>42128.41978009259</v>
      </c>
      <c r="T2628" s="11">
        <f t="shared" si="251"/>
        <v>42158.41978009259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1">
        <f t="shared" si="250"/>
        <v>42304.621076388888</v>
      </c>
      <c r="T2629" s="11">
        <f t="shared" si="251"/>
        <v>42334.66274305556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1">
        <f t="shared" si="250"/>
        <v>41953.757719907408</v>
      </c>
      <c r="T2630" s="11">
        <f t="shared" si="251"/>
        <v>41973.757719907408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1">
        <f t="shared" si="250"/>
        <v>42108.330115740733</v>
      </c>
      <c r="T2631" s="11">
        <f t="shared" si="251"/>
        <v>42138.330115740733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1">
        <f t="shared" si="250"/>
        <v>42523.897129629629</v>
      </c>
      <c r="T2632" s="11">
        <f t="shared" si="251"/>
        <v>42551.208333333336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1">
        <f t="shared" si="250"/>
        <v>42217.960960648146</v>
      </c>
      <c r="T2633" s="11">
        <f t="shared" si="251"/>
        <v>42245.960960648146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1">
        <f t="shared" si="250"/>
        <v>42493.853460648148</v>
      </c>
      <c r="T2634" s="11">
        <f t="shared" si="251"/>
        <v>42518.853460648148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1">
        <f t="shared" si="250"/>
        <v>41667.614953703705</v>
      </c>
      <c r="T2635" s="11">
        <f t="shared" si="251"/>
        <v>41697.75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1">
        <f t="shared" si="250"/>
        <v>42612.448159722226</v>
      </c>
      <c r="T2636" s="11">
        <f t="shared" si="251"/>
        <v>42642.448159722226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1">
        <f t="shared" si="250"/>
        <v>42037.742604166669</v>
      </c>
      <c r="T2637" s="11">
        <f t="shared" si="251"/>
        <v>42072.700937499998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1">
        <f t="shared" si="250"/>
        <v>42636.406412037039</v>
      </c>
      <c r="T2638" s="11">
        <f t="shared" si="251"/>
        <v>42658.833333333336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1">
        <f t="shared" si="250"/>
        <v>42639.341145833336</v>
      </c>
      <c r="T2639" s="11">
        <f t="shared" si="251"/>
        <v>42655.341145833336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1">
        <f t="shared" si="250"/>
        <v>41989.70480324074</v>
      </c>
      <c r="T2640" s="11">
        <f t="shared" si="251"/>
        <v>42019.70480324074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1">
        <f t="shared" si="250"/>
        <v>42024.656805555554</v>
      </c>
      <c r="T2641" s="11">
        <f t="shared" si="251"/>
        <v>42054.656805555554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1">
        <f t="shared" si="250"/>
        <v>42102.952245370368</v>
      </c>
      <c r="T2642" s="11">
        <f t="shared" si="251"/>
        <v>42162.952245370368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1">
        <f t="shared" si="250"/>
        <v>41880.618784722217</v>
      </c>
      <c r="T2643" s="11">
        <f t="shared" si="251"/>
        <v>41897.631249999999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1">
        <f t="shared" si="250"/>
        <v>42536.03828703703</v>
      </c>
      <c r="T2644" s="11">
        <f t="shared" si="251"/>
        <v>42566.081249999996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1">
        <f t="shared" si="250"/>
        <v>42689.374016203699</v>
      </c>
      <c r="T2645" s="11">
        <f t="shared" si="251"/>
        <v>42725.124305555553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1">
        <f t="shared" si="250"/>
        <v>42774.583738425928</v>
      </c>
      <c r="T2646" s="11">
        <f t="shared" si="251"/>
        <v>42804.583738425928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1">
        <f t="shared" si="250"/>
        <v>41921.634293981479</v>
      </c>
      <c r="T2647" s="11">
        <f t="shared" si="251"/>
        <v>41951.675960648143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1">
        <f t="shared" si="250"/>
        <v>42226.10496527778</v>
      </c>
      <c r="T2648" s="11">
        <f t="shared" si="251"/>
        <v>42256.10496527778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1">
        <f t="shared" si="250"/>
        <v>42200.053460648145</v>
      </c>
      <c r="T2649" s="11">
        <f t="shared" si="251"/>
        <v>42230.053460648145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1">
        <f t="shared" si="250"/>
        <v>42408.506481481476</v>
      </c>
      <c r="T2650" s="11">
        <f t="shared" si="251"/>
        <v>42438.506481481476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1">
        <f t="shared" si="250"/>
        <v>42341.788668981484</v>
      </c>
      <c r="T2651" s="11">
        <f t="shared" si="251"/>
        <v>42401.788668981484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1">
        <f t="shared" si="250"/>
        <v>42695.416006944441</v>
      </c>
      <c r="T2652" s="11">
        <f t="shared" si="251"/>
        <v>42725.416006944441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1">
        <f t="shared" si="250"/>
        <v>42327.597326388881</v>
      </c>
      <c r="T2653" s="11">
        <f t="shared" si="251"/>
        <v>42355.597326388881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1">
        <f t="shared" si="250"/>
        <v>41952.950520833336</v>
      </c>
      <c r="T2654" s="11">
        <f t="shared" si="251"/>
        <v>41982.950520833336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1">
        <f t="shared" si="250"/>
        <v>41771.443599537037</v>
      </c>
      <c r="T2655" s="11">
        <f t="shared" si="251"/>
        <v>41802.958333333328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1">
        <f t="shared" si="250"/>
        <v>42055.39266203704</v>
      </c>
      <c r="T2656" s="11">
        <f t="shared" si="251"/>
        <v>42115.350995370369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1">
        <f t="shared" si="250"/>
        <v>42381.657951388886</v>
      </c>
      <c r="T2657" s="11">
        <f t="shared" si="251"/>
        <v>42409.624999999993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1">
        <f t="shared" si="250"/>
        <v>42767.480185185181</v>
      </c>
      <c r="T2658" s="11">
        <f t="shared" si="251"/>
        <v>42806.583333333336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1">
        <f t="shared" si="250"/>
        <v>42551.720520833333</v>
      </c>
      <c r="T2659" s="11">
        <f t="shared" si="251"/>
        <v>42584.854166666664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1">
        <f t="shared" si="250"/>
        <v>42551.675856481481</v>
      </c>
      <c r="T2660" s="11">
        <f t="shared" si="251"/>
        <v>42581.675856481481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1">
        <f t="shared" si="250"/>
        <v>42081.861226851855</v>
      </c>
      <c r="T2661" s="11">
        <f t="shared" si="251"/>
        <v>42111.861226851855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1">
        <f t="shared" si="250"/>
        <v>42272.504837962959</v>
      </c>
      <c r="T2662" s="11">
        <f t="shared" si="251"/>
        <v>42332.546504629623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1">
        <f t="shared" si="250"/>
        <v>41542.750115740739</v>
      </c>
      <c r="T2663" s="11">
        <f t="shared" si="251"/>
        <v>41572.750115740739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1">
        <f t="shared" si="250"/>
        <v>42207.538344907407</v>
      </c>
      <c r="T2664" s="11">
        <f t="shared" si="251"/>
        <v>42237.538344907407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1">
        <f t="shared" si="250"/>
        <v>42222.41443287037</v>
      </c>
      <c r="T2665" s="11">
        <f t="shared" si="251"/>
        <v>42251.416666666664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1">
        <f t="shared" si="250"/>
        <v>42312.817094907405</v>
      </c>
      <c r="T2666" s="11">
        <f t="shared" si="251"/>
        <v>42347.082638888889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1">
        <f t="shared" si="250"/>
        <v>42083.687199074069</v>
      </c>
      <c r="T2667" s="11">
        <f t="shared" si="251"/>
        <v>42128.687199074069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1">
        <f t="shared" si="250"/>
        <v>42235.55600694444</v>
      </c>
      <c r="T2668" s="11">
        <f t="shared" si="251"/>
        <v>42272.666666666664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1">
        <f t="shared" si="250"/>
        <v>42380.717777777776</v>
      </c>
      <c r="T2669" s="11">
        <f t="shared" si="251"/>
        <v>42410.717777777776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1">
        <f t="shared" si="250"/>
        <v>42275.380381944437</v>
      </c>
      <c r="T2670" s="11">
        <f t="shared" si="251"/>
        <v>42317.397222222215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1">
        <f t="shared" si="250"/>
        <v>42318.827499999999</v>
      </c>
      <c r="T2671" s="11">
        <f t="shared" si="251"/>
        <v>42378.827499999999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1">
        <f t="shared" si="250"/>
        <v>41820.812268518515</v>
      </c>
      <c r="T2672" s="11">
        <f t="shared" si="251"/>
        <v>41848.812268518515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1">
        <f t="shared" si="250"/>
        <v>41962.540694444448</v>
      </c>
      <c r="T2673" s="11">
        <f t="shared" si="251"/>
        <v>41992.609722222223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1">
        <f t="shared" si="250"/>
        <v>42344.675810185181</v>
      </c>
      <c r="T2674" s="11">
        <f t="shared" si="251"/>
        <v>42366.041666666664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1">
        <f t="shared" si="250"/>
        <v>41912.333321759259</v>
      </c>
      <c r="T2675" s="11">
        <f t="shared" si="251"/>
        <v>41941.739583333328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1">
        <f t="shared" si="250"/>
        <v>42529.424421296295</v>
      </c>
      <c r="T2676" s="11">
        <f t="shared" si="251"/>
        <v>42555.999305555553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1">
        <f t="shared" si="250"/>
        <v>41923.649178240739</v>
      </c>
      <c r="T2677" s="11">
        <f t="shared" si="251"/>
        <v>41953.690844907404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1">
        <f t="shared" si="250"/>
        <v>42482.416365740741</v>
      </c>
      <c r="T2678" s="11">
        <f t="shared" si="251"/>
        <v>42512.416365740741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1">
        <f t="shared" si="250"/>
        <v>41792.821099537032</v>
      </c>
      <c r="T2679" s="11">
        <f t="shared" si="251"/>
        <v>41822.821099537032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1">
        <f t="shared" si="250"/>
        <v>42241.589872685181</v>
      </c>
      <c r="T2680" s="11">
        <f t="shared" si="251"/>
        <v>42271.589872685181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1">
        <f t="shared" si="250"/>
        <v>42032.792754629627</v>
      </c>
      <c r="T2681" s="11">
        <f t="shared" si="251"/>
        <v>42062.792754629627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1">
        <f t="shared" si="250"/>
        <v>42436.003368055557</v>
      </c>
      <c r="T2682" s="11">
        <f t="shared" si="251"/>
        <v>42465.961701388886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1">
        <f t="shared" si="250"/>
        <v>41805.686921296292</v>
      </c>
      <c r="T2683" s="11">
        <f t="shared" si="251"/>
        <v>41830.686921296292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1">
        <f t="shared" si="250"/>
        <v>41932.663657407407</v>
      </c>
      <c r="T2684" s="11">
        <f t="shared" si="251"/>
        <v>41965.040972222218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11">
        <f t="shared" si="250"/>
        <v>42034.546759259254</v>
      </c>
      <c r="T2685" s="11">
        <f t="shared" si="251"/>
        <v>42064.546759259254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1">
        <f t="shared" si="250"/>
        <v>41820.706307870365</v>
      </c>
      <c r="T2686" s="11">
        <f t="shared" si="251"/>
        <v>41860.706307870365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1">
        <f t="shared" si="250"/>
        <v>42061.487615740734</v>
      </c>
      <c r="T2687" s="11">
        <f t="shared" si="251"/>
        <v>42121.445949074077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1">
        <f t="shared" si="250"/>
        <v>41892.766469907401</v>
      </c>
      <c r="T2688" s="11">
        <f t="shared" si="251"/>
        <v>41912.766469907401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1">
        <f t="shared" si="250"/>
        <v>42154.431921296295</v>
      </c>
      <c r="T2689" s="11">
        <f t="shared" si="251"/>
        <v>42184.431921296295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1">
        <f t="shared" si="250"/>
        <v>42027.910532407412</v>
      </c>
      <c r="T2690" s="11">
        <f t="shared" si="251"/>
        <v>42058.916666666664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>
        <f t="shared" ref="P2691:P2754" si="253">E2691/L2691</f>
        <v>1</v>
      </c>
      <c r="Q2691" t="str">
        <f t="shared" ref="Q2691:Q2754" si="254">LEFT(N2691,FIND("/",N2691) - 1)</f>
        <v>food</v>
      </c>
      <c r="R2691" t="str">
        <f t="shared" ref="R2691:R2754" si="255">RIGHT(N2691,LEN(N2691) - FIND("/",N2691))</f>
        <v>food trucks</v>
      </c>
      <c r="S2691" s="11">
        <f t="shared" ref="S2691:S2754" si="256">(((J2691/60)/60)/24)+DATE(1970,1,1)+(-5/24)</f>
        <v>42551.753356481473</v>
      </c>
      <c r="T2691" s="11">
        <f t="shared" ref="T2691:T2754" si="257">(((I2691/60)/60)/24)+DATE(1970,1,1)+(-5/24)</f>
        <v>42581.753356481473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1">
        <f t="shared" si="256"/>
        <v>42112.89671296296</v>
      </c>
      <c r="T2692" s="11">
        <f t="shared" si="257"/>
        <v>42157.89671296296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1">
        <f t="shared" si="256"/>
        <v>42089.515706018516</v>
      </c>
      <c r="T2693" s="11">
        <f t="shared" si="257"/>
        <v>42134.515706018516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11">
        <f t="shared" si="256"/>
        <v>42058.125694444439</v>
      </c>
      <c r="T2694" s="11">
        <f t="shared" si="257"/>
        <v>42088.084027777775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1">
        <f t="shared" si="256"/>
        <v>41833.930162037032</v>
      </c>
      <c r="T2695" s="11">
        <f t="shared" si="257"/>
        <v>41863.930162037032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11">
        <f t="shared" si="256"/>
        <v>41877.932164351849</v>
      </c>
      <c r="T2696" s="11">
        <f t="shared" si="257"/>
        <v>41907.932164351849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1">
        <f t="shared" si="256"/>
        <v>42047.973587962959</v>
      </c>
      <c r="T2697" s="11">
        <f t="shared" si="257"/>
        <v>42107.931921296295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1">
        <f t="shared" si="256"/>
        <v>41964.636111111111</v>
      </c>
      <c r="T2698" s="11">
        <f t="shared" si="257"/>
        <v>41998.636111111111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1">
        <f t="shared" si="256"/>
        <v>42187.731747685182</v>
      </c>
      <c r="T2699" s="11">
        <f t="shared" si="257"/>
        <v>42218.708333333336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1">
        <f t="shared" si="256"/>
        <v>41787.689907407403</v>
      </c>
      <c r="T2700" s="11">
        <f t="shared" si="257"/>
        <v>41817.689907407403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1">
        <f t="shared" si="256"/>
        <v>41829.688229166662</v>
      </c>
      <c r="T2701" s="11">
        <f t="shared" si="257"/>
        <v>41859.688229166662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1">
        <f t="shared" si="256"/>
        <v>41870.666342592594</v>
      </c>
      <c r="T2702" s="11">
        <f t="shared" si="257"/>
        <v>41900.666342592594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1">
        <f t="shared" si="256"/>
        <v>42801.566365740735</v>
      </c>
      <c r="T2703" s="11">
        <f t="shared" si="257"/>
        <v>42832.524699074071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1">
        <f t="shared" si="256"/>
        <v>42800.593483796292</v>
      </c>
      <c r="T2704" s="11">
        <f t="shared" si="257"/>
        <v>42830.551817129628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1">
        <f t="shared" si="256"/>
        <v>42756.481828703698</v>
      </c>
      <c r="T2705" s="11">
        <f t="shared" si="257"/>
        <v>42816.440162037034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1">
        <f t="shared" si="256"/>
        <v>42787.654097222221</v>
      </c>
      <c r="T2706" s="11">
        <f t="shared" si="257"/>
        <v>42830.61243055555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1">
        <f t="shared" si="256"/>
        <v>42773.70784722222</v>
      </c>
      <c r="T2707" s="11">
        <f t="shared" si="257"/>
        <v>42818.666180555556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1">
        <f t="shared" si="256"/>
        <v>41899.086608796293</v>
      </c>
      <c r="T2708" s="11">
        <f t="shared" si="257"/>
        <v>41928.082638888889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1">
        <f t="shared" si="256"/>
        <v>41391.574571759258</v>
      </c>
      <c r="T2709" s="11">
        <f t="shared" si="257"/>
        <v>41421.082638888889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1">
        <f t="shared" si="256"/>
        <v>42512.489884259259</v>
      </c>
      <c r="T2710" s="11">
        <f t="shared" si="257"/>
        <v>42572.489884259259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1">
        <f t="shared" si="256"/>
        <v>42611.941446759258</v>
      </c>
      <c r="T2711" s="11">
        <f t="shared" si="257"/>
        <v>42646.957638888889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1">
        <f t="shared" si="256"/>
        <v>41828.021157407406</v>
      </c>
      <c r="T2712" s="11">
        <f t="shared" si="257"/>
        <v>41859.875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1">
        <f t="shared" si="256"/>
        <v>41780.536921296298</v>
      </c>
      <c r="T2713" s="11">
        <f t="shared" si="257"/>
        <v>41810.709027777775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1">
        <f t="shared" si="256"/>
        <v>41431.853703703702</v>
      </c>
      <c r="T2714" s="11">
        <f t="shared" si="257"/>
        <v>41468.541666666664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1">
        <f t="shared" si="256"/>
        <v>42322.445416666662</v>
      </c>
      <c r="T2715" s="11">
        <f t="shared" si="257"/>
        <v>42362.445416666662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1">
        <f t="shared" si="256"/>
        <v>42629.446712962956</v>
      </c>
      <c r="T2716" s="11">
        <f t="shared" si="257"/>
        <v>42657.749999999993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1">
        <f t="shared" si="256"/>
        <v>42387.190138888887</v>
      </c>
      <c r="T2717" s="11">
        <f t="shared" si="257"/>
        <v>42421.190138888887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1">
        <f t="shared" si="256"/>
        <v>42255.124918981477</v>
      </c>
      <c r="T2718" s="11">
        <f t="shared" si="257"/>
        <v>42285.124918981477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1">
        <f t="shared" si="256"/>
        <v>41934.706585648149</v>
      </c>
      <c r="T2719" s="11">
        <f t="shared" si="257"/>
        <v>41979.748252314814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1">
        <f t="shared" si="256"/>
        <v>42465.388252314813</v>
      </c>
      <c r="T2720" s="11">
        <f t="shared" si="257"/>
        <v>42493.749999999993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1">
        <f t="shared" si="256"/>
        <v>42417.822847222218</v>
      </c>
      <c r="T2721" s="11">
        <f t="shared" si="257"/>
        <v>42477.781180555547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1">
        <f t="shared" si="256"/>
        <v>42655.257557870362</v>
      </c>
      <c r="T2722" s="11">
        <f t="shared" si="257"/>
        <v>42685.299224537033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41493.335625</v>
      </c>
      <c r="T2723" s="11">
        <f t="shared" si="257"/>
        <v>41523.583333333328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42704.64876157407</v>
      </c>
      <c r="T2724" s="11">
        <f t="shared" si="257"/>
        <v>42764.64876157407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41944.630648148144</v>
      </c>
      <c r="T2725" s="11">
        <f t="shared" si="257"/>
        <v>42004.672314814808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42199.118738425925</v>
      </c>
      <c r="T2726" s="11">
        <f t="shared" si="257"/>
        <v>42231.118738425925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42745.53628472222</v>
      </c>
      <c r="T2727" s="11">
        <f t="shared" si="257"/>
        <v>42795.53628472222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42452.371655092589</v>
      </c>
      <c r="T2728" s="11">
        <f t="shared" si="257"/>
        <v>42482.371655092589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42198.468321759261</v>
      </c>
      <c r="T2729" s="11">
        <f t="shared" si="257"/>
        <v>42223.468321759261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42333.391597222224</v>
      </c>
      <c r="T2730" s="11">
        <f t="shared" si="257"/>
        <v>42368.391597222224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42095.032372685186</v>
      </c>
      <c r="T2731" s="11">
        <f t="shared" si="257"/>
        <v>42125.032372685186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41351.333043981482</v>
      </c>
      <c r="T2732" s="11">
        <f t="shared" si="257"/>
        <v>41386.333043981482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41872.317384259259</v>
      </c>
      <c r="T2733" s="11">
        <f t="shared" si="257"/>
        <v>41929.958333333328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41389.599861111106</v>
      </c>
      <c r="T2734" s="11">
        <f t="shared" si="257"/>
        <v>41421.791666666664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42044.064513888887</v>
      </c>
      <c r="T2735" s="11">
        <f t="shared" si="257"/>
        <v>42104.022847222215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42626.460555555554</v>
      </c>
      <c r="T2736" s="11">
        <f t="shared" si="257"/>
        <v>42656.707638888889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41315.912615740737</v>
      </c>
      <c r="T2737" s="11">
        <f t="shared" si="257"/>
        <v>41346.625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41722.458020833328</v>
      </c>
      <c r="T2738" s="11">
        <f t="shared" si="257"/>
        <v>41752.458020833328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41611.709340277775</v>
      </c>
      <c r="T2739" s="11">
        <f t="shared" si="257"/>
        <v>41654.583333333328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42619.935231481482</v>
      </c>
      <c r="T2740" s="11">
        <f t="shared" si="257"/>
        <v>42679.935231481482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41719.679594907408</v>
      </c>
      <c r="T2741" s="11">
        <f t="shared" si="257"/>
        <v>41764.679594907408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42044.823518518511</v>
      </c>
      <c r="T2742" s="11">
        <f t="shared" si="257"/>
        <v>42074.781851851854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1">
        <f t="shared" si="256"/>
        <v>41911.449097222219</v>
      </c>
      <c r="T2743" s="11">
        <f t="shared" si="257"/>
        <v>41931.879861111105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1">
        <f t="shared" si="256"/>
        <v>41030.511423611111</v>
      </c>
      <c r="T2744" s="11">
        <f t="shared" si="257"/>
        <v>41044.511423611111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1">
        <f t="shared" si="256"/>
        <v>42632.120451388888</v>
      </c>
      <c r="T2745" s="11">
        <f t="shared" si="257"/>
        <v>42662.120451388888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1">
        <f t="shared" si="256"/>
        <v>40937.854143518518</v>
      </c>
      <c r="T2746" s="11">
        <f t="shared" si="257"/>
        <v>40967.854143518518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1">
        <f t="shared" si="256"/>
        <v>41044.779722222222</v>
      </c>
      <c r="T2747" s="11">
        <f t="shared" si="257"/>
        <v>41104.779722222222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1">
        <f t="shared" si="256"/>
        <v>41850.57304398148</v>
      </c>
      <c r="T2748" s="11">
        <f t="shared" si="257"/>
        <v>41880.57304398148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1">
        <f t="shared" si="256"/>
        <v>41044.439780092594</v>
      </c>
      <c r="T2749" s="11">
        <f t="shared" si="257"/>
        <v>41075.923611111109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1">
        <f t="shared" si="256"/>
        <v>42585.502337962964</v>
      </c>
      <c r="T2750" s="11">
        <f t="shared" si="257"/>
        <v>42615.502337962964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1">
        <f t="shared" si="256"/>
        <v>42068.59070601852</v>
      </c>
      <c r="T2751" s="11">
        <f t="shared" si="257"/>
        <v>42098.549039351848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1">
        <f t="shared" si="256"/>
        <v>41078.69149305555</v>
      </c>
      <c r="T2752" s="11">
        <f t="shared" si="257"/>
        <v>41090.625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1">
        <f t="shared" si="256"/>
        <v>41747.678726851853</v>
      </c>
      <c r="T2753" s="11">
        <f t="shared" si="257"/>
        <v>41807.678726851853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1">
        <f t="shared" si="256"/>
        <v>40855.556759259256</v>
      </c>
      <c r="T2754" s="11">
        <f t="shared" si="257"/>
        <v>40895.556759259256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>
        <f t="shared" ref="P2755:P2818" si="259">E2755/L2755</f>
        <v>47.5</v>
      </c>
      <c r="Q2755" t="str">
        <f t="shared" ref="Q2755:Q2818" si="260">LEFT(N2755,FIND("/",N2755) - 1)</f>
        <v>publishing</v>
      </c>
      <c r="R2755" t="str">
        <f t="shared" ref="R2755:R2818" si="261">RIGHT(N2755,LEN(N2755) - FIND("/",N2755))</f>
        <v>children's books</v>
      </c>
      <c r="S2755" s="11">
        <f t="shared" ref="S2755:S2818" si="262">(((J2755/60)/60)/24)+DATE(1970,1,1)+(-5/24)</f>
        <v>41117.692395833328</v>
      </c>
      <c r="T2755" s="11">
        <f t="shared" ref="T2755:T2818" si="263">(((I2755/60)/60)/24)+DATE(1970,1,1)+(-5/24)</f>
        <v>41147.692395833328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1">
        <f t="shared" si="262"/>
        <v>41863.427673611113</v>
      </c>
      <c r="T2756" s="11">
        <f t="shared" si="263"/>
        <v>41893.427673611113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1">
        <f t="shared" si="262"/>
        <v>42072.582488425927</v>
      </c>
      <c r="T2757" s="11">
        <f t="shared" si="263"/>
        <v>42102.582488425927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1">
        <f t="shared" si="262"/>
        <v>41620.692141203705</v>
      </c>
      <c r="T2758" s="11">
        <f t="shared" si="263"/>
        <v>41650.692141203705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1">
        <f t="shared" si="262"/>
        <v>42573.448287037034</v>
      </c>
      <c r="T2759" s="11">
        <f t="shared" si="263"/>
        <v>42588.448287037034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1">
        <f t="shared" si="262"/>
        <v>42639.23359953703</v>
      </c>
      <c r="T2760" s="11">
        <f t="shared" si="263"/>
        <v>42653.23359953703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1">
        <f t="shared" si="262"/>
        <v>42524.158171296294</v>
      </c>
      <c r="T2761" s="11">
        <f t="shared" si="263"/>
        <v>42567.158171296294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1">
        <f t="shared" si="262"/>
        <v>41415.252986111111</v>
      </c>
      <c r="T2762" s="11">
        <f t="shared" si="263"/>
        <v>41445.252986111111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1">
        <f t="shared" si="262"/>
        <v>41246.85524305555</v>
      </c>
      <c r="T2763" s="11">
        <f t="shared" si="263"/>
        <v>41276.85524305555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1">
        <f t="shared" si="262"/>
        <v>40926.828645833331</v>
      </c>
      <c r="T2764" s="11">
        <f t="shared" si="263"/>
        <v>40986.786979166667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1">
        <f t="shared" si="262"/>
        <v>41373.371342592589</v>
      </c>
      <c r="T2765" s="11">
        <f t="shared" si="263"/>
        <v>41418.371342592589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1">
        <f t="shared" si="262"/>
        <v>41030.083692129629</v>
      </c>
      <c r="T2766" s="11">
        <f t="shared" si="263"/>
        <v>41059.583333333328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1">
        <f t="shared" si="262"/>
        <v>41194.370694444442</v>
      </c>
      <c r="T2767" s="11">
        <f t="shared" si="263"/>
        <v>41210.370694444442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1">
        <f t="shared" si="262"/>
        <v>40736.459699074068</v>
      </c>
      <c r="T2768" s="11">
        <f t="shared" si="263"/>
        <v>40766.459699074068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1">
        <f t="shared" si="262"/>
        <v>42172.750578703701</v>
      </c>
      <c r="T2769" s="11">
        <f t="shared" si="263"/>
        <v>42232.750578703701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1">
        <f t="shared" si="262"/>
        <v>40967.4065162037</v>
      </c>
      <c r="T2770" s="11">
        <f t="shared" si="263"/>
        <v>40997.364849537036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1">
        <f t="shared" si="262"/>
        <v>41745.617939814809</v>
      </c>
      <c r="T2771" s="11">
        <f t="shared" si="263"/>
        <v>41795.617939814809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1">
        <f t="shared" si="262"/>
        <v>41686.496874999997</v>
      </c>
      <c r="T2772" s="11">
        <f t="shared" si="263"/>
        <v>41716.455208333333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1">
        <f t="shared" si="262"/>
        <v>41257.323379629626</v>
      </c>
      <c r="T2773" s="11">
        <f t="shared" si="263"/>
        <v>41306.5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1">
        <f t="shared" si="262"/>
        <v>41537.660810185182</v>
      </c>
      <c r="T2774" s="11">
        <f t="shared" si="263"/>
        <v>41552.660810185182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1">
        <f t="shared" si="262"/>
        <v>42474.656493055554</v>
      </c>
      <c r="T2775" s="11">
        <f t="shared" si="263"/>
        <v>42484.656493055554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1">
        <f t="shared" si="262"/>
        <v>41310.918148148143</v>
      </c>
      <c r="T2776" s="11">
        <f t="shared" si="263"/>
        <v>41340.918148148143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1">
        <f t="shared" si="262"/>
        <v>40862.805023148147</v>
      </c>
      <c r="T2777" s="11">
        <f t="shared" si="263"/>
        <v>40892.805023148147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1">
        <f t="shared" si="262"/>
        <v>42136.088842592588</v>
      </c>
      <c r="T2778" s="11">
        <f t="shared" si="263"/>
        <v>42167.088842592588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1">
        <f t="shared" si="262"/>
        <v>42172.460694444446</v>
      </c>
      <c r="T2779" s="11">
        <f t="shared" si="263"/>
        <v>42202.460694444446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1">
        <f t="shared" si="262"/>
        <v>41846.769745370366</v>
      </c>
      <c r="T2780" s="11">
        <f t="shared" si="263"/>
        <v>41876.769745370366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1">
        <f t="shared" si="262"/>
        <v>42300.377557870372</v>
      </c>
      <c r="T2781" s="11">
        <f t="shared" si="263"/>
        <v>42330.419224537036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1">
        <f t="shared" si="262"/>
        <v>42774.239444444444</v>
      </c>
      <c r="T2782" s="11">
        <f t="shared" si="263"/>
        <v>42804.239444444444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42018.733263888884</v>
      </c>
      <c r="T2783" s="11">
        <f t="shared" si="263"/>
        <v>42047.083333333336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42026.716643518514</v>
      </c>
      <c r="T2784" s="11">
        <f t="shared" si="263"/>
        <v>42051.999305555553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42103.326921296299</v>
      </c>
      <c r="T2785" s="11">
        <f t="shared" si="263"/>
        <v>42117.326921296299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41920.579201388886</v>
      </c>
      <c r="T2786" s="11">
        <f t="shared" si="263"/>
        <v>41941.579201388886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42557.981099537035</v>
      </c>
      <c r="T2787" s="11">
        <f t="shared" si="263"/>
        <v>42587.666666666664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41815.360879629625</v>
      </c>
      <c r="T2788" s="11">
        <f t="shared" si="263"/>
        <v>41829.360879629625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41807.990185185183</v>
      </c>
      <c r="T2789" s="11">
        <f t="shared" si="263"/>
        <v>41837.990185185183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42550.493553240733</v>
      </c>
      <c r="T2790" s="11">
        <f t="shared" si="263"/>
        <v>42580.493553240733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42055.804791666662</v>
      </c>
      <c r="T2791" s="11">
        <f t="shared" si="263"/>
        <v>42074.958333333336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42016.730358796289</v>
      </c>
      <c r="T2792" s="11">
        <f t="shared" si="263"/>
        <v>42046.730358796289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42591.691655092589</v>
      </c>
      <c r="T2793" s="11">
        <f t="shared" si="263"/>
        <v>42621.958333333336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42183.022673611107</v>
      </c>
      <c r="T2794" s="11">
        <f t="shared" si="263"/>
        <v>42228.022673611107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42176.210706018515</v>
      </c>
      <c r="T2795" s="11">
        <f t="shared" si="263"/>
        <v>42206.210706018515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42416.48332175926</v>
      </c>
      <c r="T2796" s="11">
        <f t="shared" si="263"/>
        <v>42432.583333333336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41780.317604166667</v>
      </c>
      <c r="T2797" s="11">
        <f t="shared" si="263"/>
        <v>41796.75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41795.319768518515</v>
      </c>
      <c r="T2798" s="11">
        <f t="shared" si="263"/>
        <v>41825.319768518515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41798.731944444444</v>
      </c>
      <c r="T2799" s="11">
        <f t="shared" si="263"/>
        <v>41828.731944444444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42201.466678240737</v>
      </c>
      <c r="T2800" s="11">
        <f t="shared" si="263"/>
        <v>42216.458333333336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42507.05636574074</v>
      </c>
      <c r="T2801" s="11">
        <f t="shared" si="263"/>
        <v>42538.458333333336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41948.344513888886</v>
      </c>
      <c r="T2802" s="11">
        <f t="shared" si="263"/>
        <v>42008.344513888886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41900.034826388888</v>
      </c>
      <c r="T2803" s="11">
        <f t="shared" si="263"/>
        <v>41922.25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42192.438738425924</v>
      </c>
      <c r="T2804" s="11">
        <f t="shared" si="263"/>
        <v>42222.438738425924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42157.857361111113</v>
      </c>
      <c r="T2805" s="11">
        <f t="shared" si="263"/>
        <v>42200.791666666664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41881.245254629626</v>
      </c>
      <c r="T2806" s="11">
        <f t="shared" si="263"/>
        <v>41911.245254629626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42213.2971412037</v>
      </c>
      <c r="T2807" s="11">
        <f t="shared" si="263"/>
        <v>42238.2971412037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42185.058912037035</v>
      </c>
      <c r="T2808" s="11">
        <f t="shared" si="263"/>
        <v>42221.249999999993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42154.664791666662</v>
      </c>
      <c r="T2809" s="11">
        <f t="shared" si="263"/>
        <v>42184.664791666662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42208.638136574074</v>
      </c>
      <c r="T2810" s="11">
        <f t="shared" si="263"/>
        <v>42238.638136574074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42451.288483796299</v>
      </c>
      <c r="T2811" s="11">
        <f t="shared" si="263"/>
        <v>42459.402083333327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41758.931296296294</v>
      </c>
      <c r="T2812" s="11">
        <f t="shared" si="263"/>
        <v>41790.957638888889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42028.288229166668</v>
      </c>
      <c r="T2813" s="11">
        <f t="shared" si="263"/>
        <v>42058.288229166668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42054.535856481474</v>
      </c>
      <c r="T2814" s="11">
        <f t="shared" si="263"/>
        <v>42099.958333333336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42693.534270833326</v>
      </c>
      <c r="T2815" s="11">
        <f t="shared" si="263"/>
        <v>42718.534270833326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42103.191145833327</v>
      </c>
      <c r="T2816" s="11">
        <f t="shared" si="263"/>
        <v>42133.191145833327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42559.568391203698</v>
      </c>
      <c r="T2817" s="11">
        <f t="shared" si="263"/>
        <v>42589.568391203698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42188.259166666663</v>
      </c>
      <c r="T2818" s="11">
        <f t="shared" si="263"/>
        <v>42218.458333333336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>
        <f t="shared" ref="P2819:P2882" si="265">E2819/L2819</f>
        <v>23.636363636363637</v>
      </c>
      <c r="Q2819" t="str">
        <f t="shared" ref="Q2819:Q2882" si="266">LEFT(N2819,FIND("/",N2819) - 1)</f>
        <v>theater</v>
      </c>
      <c r="R2819" t="str">
        <f t="shared" ref="R2819:R2882" si="267">RIGHT(N2819,LEN(N2819) - FIND("/",N2819))</f>
        <v>plays</v>
      </c>
      <c r="S2819" s="11">
        <f t="shared" ref="S2819:S2882" si="268">(((J2819/60)/60)/24)+DATE(1970,1,1)+(-5/24)</f>
        <v>42023.42664351852</v>
      </c>
      <c r="T2819" s="11">
        <f t="shared" ref="T2819:T2882" si="269">(((I2819/60)/60)/24)+DATE(1970,1,1)+(-5/24)</f>
        <v>42063.42664351852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42250.389884259253</v>
      </c>
      <c r="T2820" s="11">
        <f t="shared" si="269"/>
        <v>42270.389884259253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42139.317233796297</v>
      </c>
      <c r="T2821" s="11">
        <f t="shared" si="269"/>
        <v>42169.317233796297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42401.402650462966</v>
      </c>
      <c r="T2822" s="11">
        <f t="shared" si="269"/>
        <v>42425.791666666664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41875.714525462965</v>
      </c>
      <c r="T2823" s="11">
        <f t="shared" si="269"/>
        <v>41905.714525462965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42060.475601851846</v>
      </c>
      <c r="T2824" s="11">
        <f t="shared" si="269"/>
        <v>42090.433935185189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42066.803310185183</v>
      </c>
      <c r="T2825" s="11">
        <f t="shared" si="269"/>
        <v>42094.749305555553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42136.0624537037</v>
      </c>
      <c r="T2826" s="11">
        <f t="shared" si="269"/>
        <v>42167.863194444442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42312.584328703706</v>
      </c>
      <c r="T2827" s="11">
        <f t="shared" si="269"/>
        <v>42342.584328703706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42170.826527777775</v>
      </c>
      <c r="T2828" s="11">
        <f t="shared" si="269"/>
        <v>42195.083333333336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42494.475300925922</v>
      </c>
      <c r="T2829" s="11">
        <f t="shared" si="269"/>
        <v>42524.479166666664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42254.056354166663</v>
      </c>
      <c r="T2830" s="11">
        <f t="shared" si="269"/>
        <v>42279.749999999993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42495.225902777776</v>
      </c>
      <c r="T2831" s="11">
        <f t="shared" si="269"/>
        <v>42523.225902777776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41758.631342592591</v>
      </c>
      <c r="T2832" s="11">
        <f t="shared" si="269"/>
        <v>41770.957638888889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42171.616550925923</v>
      </c>
      <c r="T2833" s="11">
        <f t="shared" si="269"/>
        <v>42201.616550925923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41938.501087962963</v>
      </c>
      <c r="T2834" s="11">
        <f t="shared" si="269"/>
        <v>41966.708333333336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42267.919363425921</v>
      </c>
      <c r="T2835" s="11">
        <f t="shared" si="269"/>
        <v>42287.874999999993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42019.751504629625</v>
      </c>
      <c r="T2836" s="11">
        <f t="shared" si="269"/>
        <v>42034.751504629625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42313.495567129627</v>
      </c>
      <c r="T2837" s="11">
        <f t="shared" si="269"/>
        <v>42342.791666666664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42746.053449074076</v>
      </c>
      <c r="T2838" s="11">
        <f t="shared" si="269"/>
        <v>42783.999305555553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42307.700046296297</v>
      </c>
      <c r="T2839" s="11">
        <f t="shared" si="269"/>
        <v>42347.741712962961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41842.399259259255</v>
      </c>
      <c r="T2840" s="11">
        <f t="shared" si="269"/>
        <v>41864.708333333328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41853.031874999993</v>
      </c>
      <c r="T2841" s="11">
        <f t="shared" si="269"/>
        <v>41875.999305555553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42059.827303240738</v>
      </c>
      <c r="T2842" s="11">
        <f t="shared" si="269"/>
        <v>42081.499999999993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42291.53121527777</v>
      </c>
      <c r="T2843" s="11">
        <f t="shared" si="269"/>
        <v>42351.572881944441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1">
        <f t="shared" si="268"/>
        <v>41784.744155092587</v>
      </c>
      <c r="T2844" s="11">
        <f t="shared" si="269"/>
        <v>41811.25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1">
        <f t="shared" si="268"/>
        <v>42492.529513888883</v>
      </c>
      <c r="T2845" s="11">
        <f t="shared" si="269"/>
        <v>42533.958333333336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42709.337731481479</v>
      </c>
      <c r="T2846" s="11">
        <f t="shared" si="269"/>
        <v>42739.337731481479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42102.808252314811</v>
      </c>
      <c r="T2847" s="11">
        <f t="shared" si="269"/>
        <v>42162.808252314811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1">
        <f t="shared" si="268"/>
        <v>42108.483726851853</v>
      </c>
      <c r="T2848" s="11">
        <f t="shared" si="269"/>
        <v>42153.483726851853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1">
        <f t="shared" si="268"/>
        <v>42453.597974537035</v>
      </c>
      <c r="T2849" s="11">
        <f t="shared" si="269"/>
        <v>42513.597974537035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42123.440497685187</v>
      </c>
      <c r="T2850" s="11">
        <f t="shared" si="269"/>
        <v>42153.440497685187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42453.219907407409</v>
      </c>
      <c r="T2851" s="11">
        <f t="shared" si="269"/>
        <v>42483.219907407409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41857.798738425925</v>
      </c>
      <c r="T2852" s="11">
        <f t="shared" si="269"/>
        <v>41887.798738425925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1">
        <f t="shared" si="268"/>
        <v>42389.794317129628</v>
      </c>
      <c r="T2853" s="11">
        <f t="shared" si="269"/>
        <v>42398.761805555558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41780.836840277778</v>
      </c>
      <c r="T2854" s="11">
        <f t="shared" si="269"/>
        <v>41810.836840277778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1">
        <f t="shared" si="268"/>
        <v>41835.98260416666</v>
      </c>
      <c r="T2855" s="11">
        <f t="shared" si="269"/>
        <v>41895.98260416666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42111.508321759255</v>
      </c>
      <c r="T2856" s="11">
        <f t="shared" si="269"/>
        <v>42131.508321759255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42369.799432870372</v>
      </c>
      <c r="T2857" s="11">
        <f t="shared" si="269"/>
        <v>42398.773611111108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42164.829247685186</v>
      </c>
      <c r="T2858" s="11">
        <f t="shared" si="269"/>
        <v>42224.69027777778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42726.711747685178</v>
      </c>
      <c r="T2859" s="11">
        <f t="shared" si="269"/>
        <v>42786.541666666664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1">
        <f t="shared" si="268"/>
        <v>41954.336747685178</v>
      </c>
      <c r="T2860" s="11">
        <f t="shared" si="269"/>
        <v>41978.269444444442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42233.153981481482</v>
      </c>
      <c r="T2861" s="11">
        <f t="shared" si="269"/>
        <v>42293.153981481482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42480.592314814807</v>
      </c>
      <c r="T2862" s="11">
        <f t="shared" si="269"/>
        <v>42540.592314814807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42257.3825</v>
      </c>
      <c r="T2863" s="11">
        <f t="shared" si="269"/>
        <v>42271.3825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41784.581354166665</v>
      </c>
      <c r="T2864" s="11">
        <f t="shared" si="269"/>
        <v>41814.581354166665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41831.46670138889</v>
      </c>
      <c r="T2865" s="11">
        <f t="shared" si="269"/>
        <v>41891.46670138889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42172.405173611107</v>
      </c>
      <c r="T2866" s="11">
        <f t="shared" si="269"/>
        <v>42202.345833333333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1">
        <f t="shared" si="268"/>
        <v>41949.905775462961</v>
      </c>
      <c r="T2867" s="11">
        <f t="shared" si="269"/>
        <v>42009.905775462961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42627.746770833335</v>
      </c>
      <c r="T2868" s="11">
        <f t="shared" si="269"/>
        <v>42657.708333333336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42530.986944444441</v>
      </c>
      <c r="T2869" s="11">
        <f t="shared" si="269"/>
        <v>42554.958333333336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42618.618680555555</v>
      </c>
      <c r="T2870" s="11">
        <f t="shared" si="269"/>
        <v>42648.618680555555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42540.385196759256</v>
      </c>
      <c r="T2871" s="11">
        <f t="shared" si="269"/>
        <v>42570.385196759256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41745.981076388889</v>
      </c>
      <c r="T2872" s="11">
        <f t="shared" si="269"/>
        <v>41775.981076388889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41974.530243055553</v>
      </c>
      <c r="T2873" s="11">
        <f t="shared" si="269"/>
        <v>41994.530243055553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1">
        <f t="shared" si="268"/>
        <v>42114.907847222225</v>
      </c>
      <c r="T2874" s="11">
        <f t="shared" si="269"/>
        <v>42174.907847222225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42002.609155092585</v>
      </c>
      <c r="T2875" s="11">
        <f t="shared" si="269"/>
        <v>42032.609155092585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42722.636412037034</v>
      </c>
      <c r="T2876" s="11">
        <f t="shared" si="269"/>
        <v>42752.636412037034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42464.920057870368</v>
      </c>
      <c r="T2877" s="11">
        <f t="shared" si="269"/>
        <v>42494.920057870368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1">
        <f t="shared" si="268"/>
        <v>42171.535636574066</v>
      </c>
      <c r="T2878" s="11">
        <f t="shared" si="269"/>
        <v>42201.535636574066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42672.746805555551</v>
      </c>
      <c r="T2879" s="11">
        <f t="shared" si="269"/>
        <v>42704.499999999993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42128.407349537032</v>
      </c>
      <c r="T2880" s="11">
        <f t="shared" si="269"/>
        <v>42188.407349537032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42359.516909722217</v>
      </c>
      <c r="T2881" s="11">
        <f t="shared" si="269"/>
        <v>42389.516909722217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42192.69736111111</v>
      </c>
      <c r="T2882" s="11">
        <f t="shared" si="269"/>
        <v>42236.503472222219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t="e">
        <f t="shared" ref="P2883:P2946" si="271">E2883/L2883</f>
        <v>#DIV/0!</v>
      </c>
      <c r="Q2883" t="str">
        <f t="shared" ref="Q2883:Q2946" si="272">LEFT(N2883,FIND("/",N2883) - 1)</f>
        <v>theater</v>
      </c>
      <c r="R2883" t="str">
        <f t="shared" ref="R2883:R2946" si="273">RIGHT(N2883,LEN(N2883) - FIND("/",N2883))</f>
        <v>plays</v>
      </c>
      <c r="S2883" s="11">
        <f t="shared" ref="S2883:S2946" si="274">(((J2883/60)/60)/24)+DATE(1970,1,1)+(-5/24)</f>
        <v>41916.389305555553</v>
      </c>
      <c r="T2883" s="11">
        <f t="shared" ref="T2883:T2946" si="275">(((I2883/60)/60)/24)+DATE(1970,1,1)+(-5/24)</f>
        <v>41976.430972222217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42461.387939814813</v>
      </c>
      <c r="T2884" s="11">
        <f t="shared" si="275"/>
        <v>42491.387939814813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42370.694872685184</v>
      </c>
      <c r="T2885" s="11">
        <f t="shared" si="275"/>
        <v>42405.999305555553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41948.518923611111</v>
      </c>
      <c r="T2886" s="11">
        <f t="shared" si="275"/>
        <v>41978.518923611111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42046.868067129624</v>
      </c>
      <c r="T2887" s="11">
        <f t="shared" si="275"/>
        <v>42076.82640046296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42261.424583333333</v>
      </c>
      <c r="T2888" s="11">
        <f t="shared" si="275"/>
        <v>42265.957638888889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41985.219027777777</v>
      </c>
      <c r="T2889" s="11">
        <f t="shared" si="275"/>
        <v>42015.219027777777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1">
        <f t="shared" si="274"/>
        <v>41922.326851851853</v>
      </c>
      <c r="T2890" s="11">
        <f t="shared" si="275"/>
        <v>41929.999305555553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41850.654918981476</v>
      </c>
      <c r="T2891" s="11">
        <f t="shared" si="275"/>
        <v>41880.654918981476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41831.534629629627</v>
      </c>
      <c r="T2892" s="11">
        <f t="shared" si="275"/>
        <v>41859.916666666664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42415.675092592595</v>
      </c>
      <c r="T2893" s="11">
        <f t="shared" si="275"/>
        <v>42475.633425925924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41869.505833333329</v>
      </c>
      <c r="T2894" s="11">
        <f t="shared" si="275"/>
        <v>41876.666666666664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41953.564756944441</v>
      </c>
      <c r="T2895" s="11">
        <f t="shared" si="275"/>
        <v>42012.874999999993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1">
        <f t="shared" si="274"/>
        <v>42037.777951388889</v>
      </c>
      <c r="T2896" s="11">
        <f t="shared" si="275"/>
        <v>42097.736284722218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41811.347129629627</v>
      </c>
      <c r="T2897" s="11">
        <f t="shared" si="275"/>
        <v>41812.666666666664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42701.700474537036</v>
      </c>
      <c r="T2898" s="11">
        <f t="shared" si="275"/>
        <v>42716.041666666664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42258.438171296293</v>
      </c>
      <c r="T2899" s="11">
        <f t="shared" si="275"/>
        <v>42288.436863425923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42278.456631944442</v>
      </c>
      <c r="T2900" s="11">
        <f t="shared" si="275"/>
        <v>42308.456631944442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1">
        <f t="shared" si="274"/>
        <v>42514.869884259257</v>
      </c>
      <c r="T2901" s="11">
        <f t="shared" si="275"/>
        <v>42574.869884259257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41830.025833333333</v>
      </c>
      <c r="T2902" s="11">
        <f t="shared" si="275"/>
        <v>41860.025833333333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41982.696053240739</v>
      </c>
      <c r="T2903" s="11">
        <f t="shared" si="275"/>
        <v>42042.696053240739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42210.231435185182</v>
      </c>
      <c r="T2904" s="11">
        <f t="shared" si="275"/>
        <v>42240.231435185182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42195.95854166666</v>
      </c>
      <c r="T2905" s="11">
        <f t="shared" si="275"/>
        <v>42255.95854166666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41940.759618055556</v>
      </c>
      <c r="T2906" s="11">
        <f t="shared" si="275"/>
        <v>41952.291666666664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42605.848530092589</v>
      </c>
      <c r="T2907" s="11">
        <f t="shared" si="275"/>
        <v>42619.848530092589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42199.440578703703</v>
      </c>
      <c r="T2908" s="11">
        <f t="shared" si="275"/>
        <v>42216.833333333336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42444.669409722213</v>
      </c>
      <c r="T2909" s="11">
        <f t="shared" si="275"/>
        <v>42504.669409722213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42499.523368055547</v>
      </c>
      <c r="T2910" s="11">
        <f t="shared" si="275"/>
        <v>42529.523368055547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41929.057881944442</v>
      </c>
      <c r="T2911" s="11">
        <f t="shared" si="275"/>
        <v>41968.615277777775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42107.632951388885</v>
      </c>
      <c r="T2912" s="11">
        <f t="shared" si="275"/>
        <v>42167.632951388885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42142.560486111113</v>
      </c>
      <c r="T2913" s="11">
        <f t="shared" si="275"/>
        <v>42182.560486111113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42353.923310185179</v>
      </c>
      <c r="T2914" s="11">
        <f t="shared" si="275"/>
        <v>42383.923310185179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41828.714571759258</v>
      </c>
      <c r="T2915" s="11">
        <f t="shared" si="275"/>
        <v>41888.714571759258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42017.699004629627</v>
      </c>
      <c r="T2916" s="11">
        <f t="shared" si="275"/>
        <v>42077.657337962963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42415.189699074072</v>
      </c>
      <c r="T2917" s="11">
        <f t="shared" si="275"/>
        <v>42445.1480324074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41755.268391203703</v>
      </c>
      <c r="T2918" s="11">
        <f t="shared" si="275"/>
        <v>41778.268391203703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42245.026006944441</v>
      </c>
      <c r="T2919" s="11">
        <f t="shared" si="275"/>
        <v>42263.026006944441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42278.421377314815</v>
      </c>
      <c r="T2920" s="11">
        <f t="shared" si="275"/>
        <v>42306.421377314815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41826.411215277774</v>
      </c>
      <c r="T2921" s="11">
        <f t="shared" si="275"/>
        <v>41856.411215277774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42058.584143518521</v>
      </c>
      <c r="T2922" s="11">
        <f t="shared" si="275"/>
        <v>42088.54247685185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11">
        <f t="shared" si="274"/>
        <v>41877.678287037037</v>
      </c>
      <c r="T2923" s="11">
        <f t="shared" si="275"/>
        <v>41907.678287037037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1">
        <f t="shared" si="274"/>
        <v>42097.665821759256</v>
      </c>
      <c r="T2924" s="11">
        <f t="shared" si="275"/>
        <v>42142.665821759256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11">
        <f t="shared" si="274"/>
        <v>42012.944201388884</v>
      </c>
      <c r="T2925" s="11">
        <f t="shared" si="275"/>
        <v>42027.916666666664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1">
        <f t="shared" si="274"/>
        <v>42103.348495370366</v>
      </c>
      <c r="T2926" s="11">
        <f t="shared" si="275"/>
        <v>42132.957638888889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1">
        <f t="shared" si="274"/>
        <v>41863.375787037032</v>
      </c>
      <c r="T2927" s="11">
        <f t="shared" si="275"/>
        <v>41893.375787037032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11">
        <f t="shared" si="274"/>
        <v>42044.557627314811</v>
      </c>
      <c r="T2928" s="11">
        <f t="shared" si="275"/>
        <v>42058.557627314811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1">
        <f t="shared" si="274"/>
        <v>41806.460983796293</v>
      </c>
      <c r="T2929" s="11">
        <f t="shared" si="275"/>
        <v>41835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1">
        <f t="shared" si="274"/>
        <v>42403.789884259262</v>
      </c>
      <c r="T2930" s="11">
        <f t="shared" si="275"/>
        <v>42433.789884259262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1">
        <f t="shared" si="274"/>
        <v>41754.355995370366</v>
      </c>
      <c r="T2931" s="11">
        <f t="shared" si="275"/>
        <v>41784.355995370366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1">
        <f t="shared" si="274"/>
        <v>42101.375740740739</v>
      </c>
      <c r="T2932" s="11">
        <f t="shared" si="275"/>
        <v>42131.375740740739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1">
        <f t="shared" si="274"/>
        <v>41872.082905092589</v>
      </c>
      <c r="T2933" s="11">
        <f t="shared" si="275"/>
        <v>41897.047222222223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1">
        <f t="shared" si="274"/>
        <v>42024.956446759257</v>
      </c>
      <c r="T2934" s="11">
        <f t="shared" si="275"/>
        <v>42056.249999999993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1">
        <f t="shared" si="274"/>
        <v>42495.748298611106</v>
      </c>
      <c r="T2935" s="11">
        <f t="shared" si="275"/>
        <v>42525.748298611106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1">
        <f t="shared" si="274"/>
        <v>41775.427824074075</v>
      </c>
      <c r="T2936" s="11">
        <f t="shared" si="275"/>
        <v>41805.427824074075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1">
        <f t="shared" si="274"/>
        <v>42553.375092592592</v>
      </c>
      <c r="T2937" s="11">
        <f t="shared" si="275"/>
        <v>42611.499999999993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1">
        <f t="shared" si="274"/>
        <v>41912.442395833328</v>
      </c>
      <c r="T2938" s="11">
        <f t="shared" si="275"/>
        <v>41924.999305555553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1">
        <f t="shared" si="274"/>
        <v>41803.248993055553</v>
      </c>
      <c r="T2939" s="11">
        <f t="shared" si="275"/>
        <v>41833.248993055553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1">
        <f t="shared" si="274"/>
        <v>42004.495532407404</v>
      </c>
      <c r="T2940" s="11">
        <f t="shared" si="275"/>
        <v>42034.495532407404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1">
        <f t="shared" si="274"/>
        <v>41845.60083333333</v>
      </c>
      <c r="T2941" s="11">
        <f t="shared" si="275"/>
        <v>41878.833333333328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1">
        <f t="shared" si="274"/>
        <v>41982.565023148149</v>
      </c>
      <c r="T2942" s="11">
        <f t="shared" si="275"/>
        <v>42022.565023148149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11">
        <f t="shared" si="274"/>
        <v>42034.751793981479</v>
      </c>
      <c r="T2943" s="11">
        <f t="shared" si="275"/>
        <v>42064.751793981479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1">
        <f t="shared" si="274"/>
        <v>42334.595590277771</v>
      </c>
      <c r="T2944" s="11">
        <f t="shared" si="275"/>
        <v>42354.637499999997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1">
        <f t="shared" si="274"/>
        <v>42076.921064814807</v>
      </c>
      <c r="T2945" s="11">
        <f t="shared" si="275"/>
        <v>42106.921064814807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11">
        <f t="shared" si="274"/>
        <v>42132.705995370365</v>
      </c>
      <c r="T2946" s="11">
        <f t="shared" si="275"/>
        <v>42162.705995370365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t="e">
        <f t="shared" ref="P2947:P3010" si="277">E2947/L2947</f>
        <v>#DIV/0!</v>
      </c>
      <c r="Q2947" t="str">
        <f t="shared" ref="Q2947:Q3010" si="278">LEFT(N2947,FIND("/",N2947) - 1)</f>
        <v>theater</v>
      </c>
      <c r="R2947" t="str">
        <f t="shared" ref="R2947:R3010" si="279">RIGHT(N2947,LEN(N2947) - FIND("/",N2947))</f>
        <v>spaces</v>
      </c>
      <c r="S2947" s="11">
        <f t="shared" ref="S2947:S3010" si="280">(((J2947/60)/60)/24)+DATE(1970,1,1)+(-5/24)</f>
        <v>42117.931250000001</v>
      </c>
      <c r="T2947" s="11">
        <f t="shared" ref="T2947:T3010" si="281">(((I2947/60)/60)/24)+DATE(1970,1,1)+(-5/24)</f>
        <v>42147.931250000001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11">
        <f t="shared" si="280"/>
        <v>42567.322824074072</v>
      </c>
      <c r="T2948" s="11">
        <f t="shared" si="281"/>
        <v>42597.322824074072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1">
        <f t="shared" si="280"/>
        <v>42649.353784722225</v>
      </c>
      <c r="T2949" s="11">
        <f t="shared" si="281"/>
        <v>42698.507638888892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1">
        <f t="shared" si="280"/>
        <v>42097.440891203696</v>
      </c>
      <c r="T2950" s="11">
        <f t="shared" si="281"/>
        <v>42157.440891203696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11">
        <f t="shared" si="280"/>
        <v>42297.61478009259</v>
      </c>
      <c r="T2951" s="11">
        <f t="shared" si="281"/>
        <v>42327.656446759262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1">
        <f t="shared" si="280"/>
        <v>42362.156851851854</v>
      </c>
      <c r="T2952" s="11">
        <f t="shared" si="281"/>
        <v>42392.156851851854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1">
        <f t="shared" si="280"/>
        <v>41872.594594907401</v>
      </c>
      <c r="T2953" s="11">
        <f t="shared" si="281"/>
        <v>41917.594594907401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1">
        <f t="shared" si="280"/>
        <v>42628.481932870367</v>
      </c>
      <c r="T2954" s="11">
        <f t="shared" si="281"/>
        <v>42659.958333333336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1">
        <f t="shared" si="280"/>
        <v>42255.583576388883</v>
      </c>
      <c r="T2955" s="11">
        <f t="shared" si="281"/>
        <v>42285.583576388883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1">
        <f t="shared" si="280"/>
        <v>42790.375034722216</v>
      </c>
      <c r="T2956" s="11">
        <f t="shared" si="281"/>
        <v>42810.333368055559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11">
        <f t="shared" si="280"/>
        <v>42141.532974537033</v>
      </c>
      <c r="T2957" s="11">
        <f t="shared" si="281"/>
        <v>42171.532974537033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1">
        <f t="shared" si="280"/>
        <v>42464.750578703701</v>
      </c>
      <c r="T2958" s="11">
        <f t="shared" si="281"/>
        <v>42494.750578703701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1">
        <f t="shared" si="280"/>
        <v>42030.80291666666</v>
      </c>
      <c r="T2959" s="11">
        <f t="shared" si="281"/>
        <v>42090.761249999996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1">
        <f t="shared" si="280"/>
        <v>42438.570798611108</v>
      </c>
      <c r="T2960" s="11">
        <f t="shared" si="281"/>
        <v>42498.529131944444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1">
        <f t="shared" si="280"/>
        <v>42497.800057870372</v>
      </c>
      <c r="T2961" s="11">
        <f t="shared" si="281"/>
        <v>42527.800057870372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1">
        <f t="shared" si="280"/>
        <v>41863.54887731481</v>
      </c>
      <c r="T2962" s="11">
        <f t="shared" si="281"/>
        <v>41893.54887731481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42061.004155092589</v>
      </c>
      <c r="T2963" s="11">
        <f t="shared" si="281"/>
        <v>42088.958333333336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42036.035949074074</v>
      </c>
      <c r="T2964" s="11">
        <f t="shared" si="281"/>
        <v>42064.082638888889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42157.26185185185</v>
      </c>
      <c r="T2965" s="11">
        <f t="shared" si="281"/>
        <v>42187.26185185185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41827.701608796291</v>
      </c>
      <c r="T2966" s="11">
        <f t="shared" si="281"/>
        <v>41857.688888888886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42162.521215277775</v>
      </c>
      <c r="T2967" s="11">
        <f t="shared" si="281"/>
        <v>42192.521215277775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42233.530231481483</v>
      </c>
      <c r="T2968" s="11">
        <f t="shared" si="281"/>
        <v>42263.530231481483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42041.989490740736</v>
      </c>
      <c r="T2969" s="11">
        <f t="shared" si="281"/>
        <v>42071.947824074072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42585.315509259257</v>
      </c>
      <c r="T2970" s="11">
        <f t="shared" si="281"/>
        <v>42598.957638888889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42097.578159722216</v>
      </c>
      <c r="T2971" s="11">
        <f t="shared" si="281"/>
        <v>42127.743750000001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41808.461238425924</v>
      </c>
      <c r="T2972" s="11">
        <f t="shared" si="281"/>
        <v>41838.461238425924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41852.449976851851</v>
      </c>
      <c r="T2973" s="11">
        <f t="shared" si="281"/>
        <v>41882.449976851851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42693.90185185185</v>
      </c>
      <c r="T2974" s="11">
        <f t="shared" si="281"/>
        <v>42708.833333333336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42341.610046296293</v>
      </c>
      <c r="T2975" s="11">
        <f t="shared" si="281"/>
        <v>42369.958333333336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41879.852673611109</v>
      </c>
      <c r="T2976" s="11">
        <f t="shared" si="281"/>
        <v>41907.857638888883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41941.475532407407</v>
      </c>
      <c r="T2977" s="11">
        <f t="shared" si="281"/>
        <v>41969.916666666664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42425.522337962961</v>
      </c>
      <c r="T2978" s="11">
        <f t="shared" si="281"/>
        <v>42442.291666666664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42026.672847222224</v>
      </c>
      <c r="T2979" s="11">
        <f t="shared" si="281"/>
        <v>42085.884722222218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41922.432256944441</v>
      </c>
      <c r="T2980" s="11">
        <f t="shared" si="281"/>
        <v>41932.040972222218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41993.616006944438</v>
      </c>
      <c r="T2981" s="11">
        <f t="shared" si="281"/>
        <v>42010.041666666664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42219.70752314815</v>
      </c>
      <c r="T2982" s="11">
        <f t="shared" si="281"/>
        <v>42239.874999999993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1">
        <f t="shared" si="280"/>
        <v>42225.351342592585</v>
      </c>
      <c r="T2983" s="11">
        <f t="shared" si="281"/>
        <v>42270.351342592585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1">
        <f t="shared" si="280"/>
        <v>42381.478506944441</v>
      </c>
      <c r="T2984" s="11">
        <f t="shared" si="281"/>
        <v>42411.478506944441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1">
        <f t="shared" si="280"/>
        <v>41894.424027777779</v>
      </c>
      <c r="T2985" s="11">
        <f t="shared" si="281"/>
        <v>41954.465694444443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1">
        <f t="shared" si="280"/>
        <v>42576.070381944439</v>
      </c>
      <c r="T2986" s="11">
        <f t="shared" si="281"/>
        <v>42606.070381944439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1">
        <f t="shared" si="280"/>
        <v>42654.765370370362</v>
      </c>
      <c r="T2987" s="11">
        <f t="shared" si="281"/>
        <v>42673.958333333336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1">
        <f t="shared" si="280"/>
        <v>42431.29173611111</v>
      </c>
      <c r="T2988" s="11">
        <f t="shared" si="281"/>
        <v>42491.250069444439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1">
        <f t="shared" si="280"/>
        <v>42627.098969907405</v>
      </c>
      <c r="T2989" s="11">
        <f t="shared" si="281"/>
        <v>42655.791666666664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1">
        <f t="shared" si="280"/>
        <v>42511.153715277782</v>
      </c>
      <c r="T2990" s="11">
        <f t="shared" si="281"/>
        <v>42541.153715277782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1">
        <f t="shared" si="280"/>
        <v>42336.812060185184</v>
      </c>
      <c r="T2991" s="11">
        <f t="shared" si="281"/>
        <v>42358.999305555553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1">
        <f t="shared" si="280"/>
        <v>42341.365972222215</v>
      </c>
      <c r="T2992" s="11">
        <f t="shared" si="281"/>
        <v>42376.365972222215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1">
        <f t="shared" si="280"/>
        <v>42740.628819444442</v>
      </c>
      <c r="T2993" s="11">
        <f t="shared" si="281"/>
        <v>42762.628819444442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1">
        <f t="shared" si="280"/>
        <v>42622.559143518512</v>
      </c>
      <c r="T2994" s="11">
        <f t="shared" si="281"/>
        <v>42652.559143518512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1">
        <f t="shared" si="280"/>
        <v>42390.63040509259</v>
      </c>
      <c r="T2995" s="11">
        <f t="shared" si="281"/>
        <v>42420.63040509259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1">
        <f t="shared" si="280"/>
        <v>41885.270509259259</v>
      </c>
      <c r="T2996" s="11">
        <f t="shared" si="281"/>
        <v>41915.270509259259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1">
        <f t="shared" si="280"/>
        <v>42724.456840277773</v>
      </c>
      <c r="T2997" s="11">
        <f t="shared" si="281"/>
        <v>42754.456840277773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1">
        <f t="shared" si="280"/>
        <v>42090.70416666667</v>
      </c>
      <c r="T2998" s="11">
        <f t="shared" si="281"/>
        <v>42150.70416666667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11">
        <f t="shared" si="280"/>
        <v>42775.525381944441</v>
      </c>
      <c r="T2999" s="11">
        <f t="shared" si="281"/>
        <v>42792.999305555553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1">
        <f t="shared" si="280"/>
        <v>41777.985289351847</v>
      </c>
      <c r="T3000" s="11">
        <f t="shared" si="281"/>
        <v>41805.975694444445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1">
        <f t="shared" si="280"/>
        <v>42780.531944444439</v>
      </c>
      <c r="T3001" s="11">
        <f t="shared" si="281"/>
        <v>42794.874999999993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11">
        <f t="shared" si="280"/>
        <v>42752.61886574074</v>
      </c>
      <c r="T3002" s="11">
        <f t="shared" si="281"/>
        <v>42766.541666666664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1">
        <f t="shared" si="280"/>
        <v>42534.687291666669</v>
      </c>
      <c r="T3003" s="11">
        <f t="shared" si="281"/>
        <v>42564.687291666669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1">
        <f t="shared" si="280"/>
        <v>41239.627916666665</v>
      </c>
      <c r="T3004" s="11">
        <f t="shared" si="281"/>
        <v>41269.627916666665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1">
        <f t="shared" si="280"/>
        <v>42398.640925925924</v>
      </c>
      <c r="T3005" s="11">
        <f t="shared" si="281"/>
        <v>42430.040972222218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1">
        <f t="shared" si="280"/>
        <v>41928.672731481478</v>
      </c>
      <c r="T3006" s="11">
        <f t="shared" si="281"/>
        <v>41958.714398148142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1">
        <f t="shared" si="280"/>
        <v>41888.466493055552</v>
      </c>
      <c r="T3007" s="11">
        <f t="shared" si="281"/>
        <v>41918.466493055552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1">
        <f t="shared" si="280"/>
        <v>41957.548506944448</v>
      </c>
      <c r="T3008" s="11">
        <f t="shared" si="281"/>
        <v>41987.548506944448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11">
        <f t="shared" si="280"/>
        <v>42098.007905092592</v>
      </c>
      <c r="T3009" s="11">
        <f t="shared" si="281"/>
        <v>42119.007905092592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1">
        <f t="shared" si="280"/>
        <v>42360.003692129627</v>
      </c>
      <c r="T3010" s="11">
        <f t="shared" si="281"/>
        <v>42390.003692129627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>
        <f t="shared" ref="P3011:P3074" si="283">E3011/L3011</f>
        <v>233.8984375</v>
      </c>
      <c r="Q3011" t="str">
        <f t="shared" ref="Q3011:Q3074" si="284">LEFT(N3011,FIND("/",N3011) - 1)</f>
        <v>theater</v>
      </c>
      <c r="R3011" t="str">
        <f t="shared" ref="R3011:R3074" si="285">RIGHT(N3011,LEN(N3011) - FIND("/",N3011))</f>
        <v>spaces</v>
      </c>
      <c r="S3011" s="11">
        <f t="shared" ref="S3011:S3074" si="286">(((J3011/60)/60)/24)+DATE(1970,1,1)+(-5/24)</f>
        <v>41939.361574074072</v>
      </c>
      <c r="T3011" s="11">
        <f t="shared" ref="T3011:T3074" si="287">(((I3011/60)/60)/24)+DATE(1970,1,1)+(-5/24)</f>
        <v>41969.403240740743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1">
        <f t="shared" si="286"/>
        <v>41996.624062499999</v>
      </c>
      <c r="T3012" s="11">
        <f t="shared" si="287"/>
        <v>42056.624062499999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1">
        <f t="shared" si="286"/>
        <v>42334.260601851849</v>
      </c>
      <c r="T3013" s="11">
        <f t="shared" si="287"/>
        <v>42361.749305555553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1">
        <f t="shared" si="286"/>
        <v>42024.494560185187</v>
      </c>
      <c r="T3014" s="11">
        <f t="shared" si="287"/>
        <v>42045.494560185187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1">
        <f t="shared" si="286"/>
        <v>42146.627881944441</v>
      </c>
      <c r="T3015" s="11">
        <f t="shared" si="287"/>
        <v>42176.627881944441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1">
        <f t="shared" si="286"/>
        <v>41919.915277777778</v>
      </c>
      <c r="T3016" s="11">
        <f t="shared" si="287"/>
        <v>41948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11">
        <f t="shared" si="286"/>
        <v>41785.518958333334</v>
      </c>
      <c r="T3017" s="11">
        <f t="shared" si="287"/>
        <v>41800.958333333328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1">
        <f t="shared" si="286"/>
        <v>41778.339722222219</v>
      </c>
      <c r="T3018" s="11">
        <f t="shared" si="287"/>
        <v>41838.339722222219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1">
        <f t="shared" si="286"/>
        <v>41841.641701388886</v>
      </c>
      <c r="T3019" s="11">
        <f t="shared" si="287"/>
        <v>41871.641701388886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1">
        <f t="shared" si="286"/>
        <v>42163.090000000004</v>
      </c>
      <c r="T3020" s="11">
        <f t="shared" si="287"/>
        <v>42205.708333333336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1">
        <f t="shared" si="286"/>
        <v>41758.625231481477</v>
      </c>
      <c r="T3021" s="11">
        <f t="shared" si="287"/>
        <v>41785.916666666664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1">
        <f t="shared" si="286"/>
        <v>42170.638113425921</v>
      </c>
      <c r="T3022" s="11">
        <f t="shared" si="287"/>
        <v>42230.638113425921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1">
        <f t="shared" si="286"/>
        <v>42660.410520833328</v>
      </c>
      <c r="T3023" s="11">
        <f t="shared" si="287"/>
        <v>42696.040972222218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1">
        <f t="shared" si="286"/>
        <v>42564.745474537034</v>
      </c>
      <c r="T3024" s="11">
        <f t="shared" si="287"/>
        <v>42609.745474537034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1">
        <f t="shared" si="286"/>
        <v>42121.46743055556</v>
      </c>
      <c r="T3025" s="11">
        <f t="shared" si="287"/>
        <v>42166.46743055556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1">
        <f t="shared" si="286"/>
        <v>41158.785590277774</v>
      </c>
      <c r="T3026" s="11">
        <f t="shared" si="287"/>
        <v>41188.785590277774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1">
        <f t="shared" si="286"/>
        <v>41761.301076388889</v>
      </c>
      <c r="T3027" s="11">
        <f t="shared" si="287"/>
        <v>41789.458333333328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1">
        <f t="shared" si="286"/>
        <v>42783.251064814809</v>
      </c>
      <c r="T3028" s="11">
        <f t="shared" si="287"/>
        <v>42797.251064814809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1">
        <f t="shared" si="286"/>
        <v>42053.49596064815</v>
      </c>
      <c r="T3029" s="11">
        <f t="shared" si="287"/>
        <v>42083.454293981478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1">
        <f t="shared" si="286"/>
        <v>42567.055844907409</v>
      </c>
      <c r="T3030" s="11">
        <f t="shared" si="287"/>
        <v>42597.055844907409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1">
        <f t="shared" si="286"/>
        <v>41932.500543981478</v>
      </c>
      <c r="T3031" s="11">
        <f t="shared" si="287"/>
        <v>41960.982638888883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1">
        <f t="shared" si="286"/>
        <v>42233.5390162037</v>
      </c>
      <c r="T3032" s="11">
        <f t="shared" si="287"/>
        <v>42263.5390162037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1">
        <f t="shared" si="286"/>
        <v>42597.674155092587</v>
      </c>
      <c r="T3033" s="11">
        <f t="shared" si="287"/>
        <v>42657.674155092587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1">
        <f t="shared" si="286"/>
        <v>42227.836331018516</v>
      </c>
      <c r="T3034" s="11">
        <f t="shared" si="287"/>
        <v>42257.836331018516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1">
        <f t="shared" si="286"/>
        <v>42569.901909722219</v>
      </c>
      <c r="T3035" s="11">
        <f t="shared" si="287"/>
        <v>42599.901909722219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1">
        <f t="shared" si="286"/>
        <v>42644.327025462961</v>
      </c>
      <c r="T3036" s="11">
        <f t="shared" si="287"/>
        <v>42674.957638888889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1">
        <f t="shared" si="286"/>
        <v>41368.351956018516</v>
      </c>
      <c r="T3037" s="11">
        <f t="shared" si="287"/>
        <v>41398.351956018516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1">
        <f t="shared" si="286"/>
        <v>41466.576898148145</v>
      </c>
      <c r="T3038" s="11">
        <f t="shared" si="287"/>
        <v>41502.290972222218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1">
        <f t="shared" si="286"/>
        <v>40378.684872685182</v>
      </c>
      <c r="T3039" s="11">
        <f t="shared" si="287"/>
        <v>40452.999305555553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1">
        <f t="shared" si="286"/>
        <v>42373.043946759259</v>
      </c>
      <c r="T3040" s="11">
        <f t="shared" si="287"/>
        <v>42433.043946759259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1">
        <f t="shared" si="286"/>
        <v>41610.586087962962</v>
      </c>
      <c r="T3041" s="11">
        <f t="shared" si="287"/>
        <v>41637.124305555553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1">
        <f t="shared" si="286"/>
        <v>42177.583576388883</v>
      </c>
      <c r="T3042" s="11">
        <f t="shared" si="287"/>
        <v>42181.749999999993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1">
        <f t="shared" si="286"/>
        <v>42359.660277777781</v>
      </c>
      <c r="T3043" s="11">
        <f t="shared" si="287"/>
        <v>42389.660277777781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1">
        <f t="shared" si="286"/>
        <v>42253.479710648149</v>
      </c>
      <c r="T3044" s="11">
        <f t="shared" si="287"/>
        <v>42283.479710648149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1">
        <f t="shared" si="286"/>
        <v>42082.862256944441</v>
      </c>
      <c r="T3045" s="11">
        <f t="shared" si="287"/>
        <v>42109.909722222219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1">
        <f t="shared" si="286"/>
        <v>42387.518495370365</v>
      </c>
      <c r="T3046" s="11">
        <f t="shared" si="287"/>
        <v>42402.518495370365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1">
        <f t="shared" si="286"/>
        <v>41842.947395833333</v>
      </c>
      <c r="T3047" s="11">
        <f t="shared" si="287"/>
        <v>41872.947395833333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1">
        <f t="shared" si="286"/>
        <v>41862.59474537037</v>
      </c>
      <c r="T3048" s="11">
        <f t="shared" si="287"/>
        <v>41891.994444444441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1">
        <f t="shared" si="286"/>
        <v>42443.780717592592</v>
      </c>
      <c r="T3049" s="11">
        <f t="shared" si="287"/>
        <v>42487.344444444439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1">
        <f t="shared" si="286"/>
        <v>41975.692847222213</v>
      </c>
      <c r="T3050" s="11">
        <f t="shared" si="287"/>
        <v>42004.681944444441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1">
        <f t="shared" si="286"/>
        <v>42138.806192129625</v>
      </c>
      <c r="T3051" s="11">
        <f t="shared" si="287"/>
        <v>42168.806192129625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1">
        <f t="shared" si="286"/>
        <v>42464.960185185184</v>
      </c>
      <c r="T3052" s="11">
        <f t="shared" si="287"/>
        <v>42494.960185185184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1">
        <f t="shared" si="286"/>
        <v>42744.207696759251</v>
      </c>
      <c r="T3053" s="11">
        <f t="shared" si="287"/>
        <v>42774.207696759251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11">
        <f t="shared" si="286"/>
        <v>42122.461736111109</v>
      </c>
      <c r="T3054" s="11">
        <f t="shared" si="287"/>
        <v>42152.457638888889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1">
        <f t="shared" si="286"/>
        <v>41862.553391203699</v>
      </c>
      <c r="T3055" s="11">
        <f t="shared" si="287"/>
        <v>41913.957638888889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1">
        <f t="shared" si="286"/>
        <v>42027.624467592592</v>
      </c>
      <c r="T3056" s="11">
        <f t="shared" si="287"/>
        <v>42064.836111111108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11">
        <f t="shared" si="286"/>
        <v>41953.749884259254</v>
      </c>
      <c r="T3057" s="11">
        <f t="shared" si="287"/>
        <v>42013.749884259254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1">
        <f t="shared" si="286"/>
        <v>41851.428055555552</v>
      </c>
      <c r="T3058" s="11">
        <f t="shared" si="287"/>
        <v>41911.428055555552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1">
        <f t="shared" si="286"/>
        <v>42433.442256944443</v>
      </c>
      <c r="T3059" s="11">
        <f t="shared" si="287"/>
        <v>42463.400590277779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11">
        <f t="shared" si="286"/>
        <v>42460.165972222218</v>
      </c>
      <c r="T3060" s="11">
        <f t="shared" si="287"/>
        <v>42510.165972222218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11">
        <f t="shared" si="286"/>
        <v>41829.727384259255</v>
      </c>
      <c r="T3061" s="11">
        <f t="shared" si="287"/>
        <v>41859.727384259255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1">
        <f t="shared" si="286"/>
        <v>42245.066365740735</v>
      </c>
      <c r="T3062" s="11">
        <f t="shared" si="287"/>
        <v>42275.066365740735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1">
        <f t="shared" si="286"/>
        <v>41834.575787037036</v>
      </c>
      <c r="T3063" s="11">
        <f t="shared" si="287"/>
        <v>41864.575787037036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1">
        <f t="shared" si="286"/>
        <v>42248.3274537037</v>
      </c>
      <c r="T3064" s="11">
        <f t="shared" si="287"/>
        <v>42277.541666666664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1">
        <f t="shared" si="286"/>
        <v>42630.714560185181</v>
      </c>
      <c r="T3065" s="11">
        <f t="shared" si="287"/>
        <v>42665.714560185181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1">
        <f t="shared" si="286"/>
        <v>42298.9218287037</v>
      </c>
      <c r="T3066" s="11">
        <f t="shared" si="287"/>
        <v>42330.082638888889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11">
        <f t="shared" si="286"/>
        <v>41824.846898148149</v>
      </c>
      <c r="T3067" s="11">
        <f t="shared" si="287"/>
        <v>41849.846898148149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1">
        <f t="shared" si="286"/>
        <v>42531.020104166666</v>
      </c>
      <c r="T3068" s="11">
        <f t="shared" si="287"/>
        <v>42561.020104166666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11">
        <f t="shared" si="286"/>
        <v>42226.730081018519</v>
      </c>
      <c r="T3069" s="11">
        <f t="shared" si="287"/>
        <v>42256.730081018519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11">
        <f t="shared" si="286"/>
        <v>42263.483240740738</v>
      </c>
      <c r="T3070" s="11">
        <f t="shared" si="287"/>
        <v>42293.483240740738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1">
        <f t="shared" si="286"/>
        <v>41957.625393518516</v>
      </c>
      <c r="T3071" s="11">
        <f t="shared" si="287"/>
        <v>41987.625393518516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1">
        <f t="shared" si="286"/>
        <v>42690.525104166663</v>
      </c>
      <c r="T3072" s="11">
        <f t="shared" si="287"/>
        <v>42711.525104166663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1">
        <f t="shared" si="286"/>
        <v>42097.524085648147</v>
      </c>
      <c r="T3073" s="11">
        <f t="shared" si="287"/>
        <v>42115.040972222218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11">
        <f t="shared" si="286"/>
        <v>42658.482199074067</v>
      </c>
      <c r="T3074" s="11">
        <f t="shared" si="287"/>
        <v>42672.865277777775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>
        <f t="shared" ref="P3075:P3138" si="289">E3075/L3075</f>
        <v>92.142857142857139</v>
      </c>
      <c r="Q3075" t="str">
        <f t="shared" ref="Q3075:Q3138" si="290">LEFT(N3075,FIND("/",N3075) - 1)</f>
        <v>theater</v>
      </c>
      <c r="R3075" t="str">
        <f t="shared" ref="R3075:R3138" si="291">RIGHT(N3075,LEN(N3075) - FIND("/",N3075))</f>
        <v>spaces</v>
      </c>
      <c r="S3075" s="11">
        <f t="shared" ref="S3075:S3138" si="292">(((J3075/60)/60)/24)+DATE(1970,1,1)+(-5/24)</f>
        <v>42111.475694444445</v>
      </c>
      <c r="T3075" s="11">
        <f t="shared" ref="T3075:T3138" si="293">(((I3075/60)/60)/24)+DATE(1970,1,1)+(-5/24)</f>
        <v>42169.59652777778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1">
        <f t="shared" si="292"/>
        <v>42409.362951388881</v>
      </c>
      <c r="T3076" s="11">
        <f t="shared" si="293"/>
        <v>42439.362951388881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11">
        <f t="shared" si="292"/>
        <v>42550.893981481473</v>
      </c>
      <c r="T3077" s="11">
        <f t="shared" si="293"/>
        <v>42600.893981481473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1">
        <f t="shared" si="292"/>
        <v>42226.443553240737</v>
      </c>
      <c r="T3078" s="11">
        <f t="shared" si="293"/>
        <v>42286.443553240737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11">
        <f t="shared" si="292"/>
        <v>42766.74858796296</v>
      </c>
      <c r="T3079" s="11">
        <f t="shared" si="293"/>
        <v>42796.74858796296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1">
        <f t="shared" si="292"/>
        <v>42030.930497685178</v>
      </c>
      <c r="T3080" s="11">
        <f t="shared" si="293"/>
        <v>42060.930497685178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1">
        <f t="shared" si="292"/>
        <v>42055.50503472222</v>
      </c>
      <c r="T3081" s="11">
        <f t="shared" si="293"/>
        <v>42085.463368055549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1">
        <f t="shared" si="292"/>
        <v>41939.8199537037</v>
      </c>
      <c r="T3082" s="11">
        <f t="shared" si="293"/>
        <v>41999.861620370364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1">
        <f t="shared" si="292"/>
        <v>42236.973275462959</v>
      </c>
      <c r="T3083" s="11">
        <f t="shared" si="293"/>
        <v>42266.973275462959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1">
        <f t="shared" si="292"/>
        <v>42293.714652777773</v>
      </c>
      <c r="T3084" s="11">
        <f t="shared" si="293"/>
        <v>42323.756319444445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1">
        <f t="shared" si="292"/>
        <v>41853.355069444442</v>
      </c>
      <c r="T3085" s="11">
        <f t="shared" si="293"/>
        <v>41883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1">
        <f t="shared" si="292"/>
        <v>42100.515405092585</v>
      </c>
      <c r="T3086" s="11">
        <f t="shared" si="293"/>
        <v>42129.574999999997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1">
        <f t="shared" si="292"/>
        <v>42246.675451388881</v>
      </c>
      <c r="T3087" s="11">
        <f t="shared" si="293"/>
        <v>42276.675451388881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1">
        <f t="shared" si="292"/>
        <v>42173.462488425925</v>
      </c>
      <c r="T3088" s="11">
        <f t="shared" si="293"/>
        <v>42233.462488425925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11">
        <f t="shared" si="292"/>
        <v>42664.942013888889</v>
      </c>
      <c r="T3089" s="11">
        <f t="shared" si="293"/>
        <v>42724.983680555553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11">
        <f t="shared" si="292"/>
        <v>41981.363969907405</v>
      </c>
      <c r="T3090" s="11">
        <f t="shared" si="293"/>
        <v>42012.361805555549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1">
        <f t="shared" si="292"/>
        <v>42528.334293981483</v>
      </c>
      <c r="T3091" s="11">
        <f t="shared" si="293"/>
        <v>42559.874305555553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1">
        <f t="shared" si="292"/>
        <v>42065.610474537032</v>
      </c>
      <c r="T3092" s="11">
        <f t="shared" si="293"/>
        <v>42125.568807870368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1">
        <f t="shared" si="292"/>
        <v>42566.740081018514</v>
      </c>
      <c r="T3093" s="11">
        <f t="shared" si="293"/>
        <v>42596.740081018514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1">
        <f t="shared" si="292"/>
        <v>42255.41101851852</v>
      </c>
      <c r="T3094" s="11">
        <f t="shared" si="293"/>
        <v>42292.708333333336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1">
        <f t="shared" si="292"/>
        <v>41760.700706018513</v>
      </c>
      <c r="T3095" s="11">
        <f t="shared" si="293"/>
        <v>41790.957638888889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11">
        <f t="shared" si="292"/>
        <v>42207.587453703702</v>
      </c>
      <c r="T3096" s="11">
        <f t="shared" si="293"/>
        <v>42267.587453703702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11">
        <f t="shared" si="292"/>
        <v>42522.81689814815</v>
      </c>
      <c r="T3097" s="11">
        <f t="shared" si="293"/>
        <v>42582.81689814815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1">
        <f t="shared" si="292"/>
        <v>42114.617199074077</v>
      </c>
      <c r="T3098" s="11">
        <f t="shared" si="293"/>
        <v>42144.617199074077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1">
        <f t="shared" si="292"/>
        <v>42629.29515046296</v>
      </c>
      <c r="T3099" s="11">
        <f t="shared" si="293"/>
        <v>42650.374999999993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1">
        <f t="shared" si="292"/>
        <v>42359.58390046296</v>
      </c>
      <c r="T3100" s="11">
        <f t="shared" si="293"/>
        <v>42407.803472222215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11">
        <f t="shared" si="292"/>
        <v>42381.981377314813</v>
      </c>
      <c r="T3101" s="11">
        <f t="shared" si="293"/>
        <v>42411.981377314813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1">
        <f t="shared" si="292"/>
        <v>41902.4140625</v>
      </c>
      <c r="T3102" s="11">
        <f t="shared" si="293"/>
        <v>41932.4140625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11">
        <f t="shared" si="292"/>
        <v>42171.175196759257</v>
      </c>
      <c r="T3103" s="11">
        <f t="shared" si="293"/>
        <v>42201.12222222222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1">
        <f t="shared" si="292"/>
        <v>42555.132152777776</v>
      </c>
      <c r="T3104" s="11">
        <f t="shared" si="293"/>
        <v>42605.132152777776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11">
        <f t="shared" si="292"/>
        <v>42106.94798611111</v>
      </c>
      <c r="T3105" s="11">
        <f t="shared" si="293"/>
        <v>42166.94798611111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11">
        <f t="shared" si="292"/>
        <v>42006.70035879629</v>
      </c>
      <c r="T3106" s="11">
        <f t="shared" si="293"/>
        <v>42037.874999999993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1">
        <f t="shared" si="292"/>
        <v>41876.510601851849</v>
      </c>
      <c r="T3107" s="11">
        <f t="shared" si="293"/>
        <v>41931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1">
        <f t="shared" si="292"/>
        <v>42241.22078703704</v>
      </c>
      <c r="T3108" s="11">
        <f t="shared" si="293"/>
        <v>42263.708333333336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1">
        <f t="shared" si="292"/>
        <v>42128.605914351843</v>
      </c>
      <c r="T3109" s="11">
        <f t="shared" si="293"/>
        <v>42135.605914351843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11">
        <f t="shared" si="292"/>
        <v>42062.47215277778</v>
      </c>
      <c r="T3110" s="11">
        <f t="shared" si="293"/>
        <v>42122.430486111109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1">
        <f t="shared" si="292"/>
        <v>41843.916782407403</v>
      </c>
      <c r="T3111" s="11">
        <f t="shared" si="293"/>
        <v>41878.916782407403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11">
        <f t="shared" si="292"/>
        <v>42744.823136574072</v>
      </c>
      <c r="T3112" s="11">
        <f t="shared" si="293"/>
        <v>42784.823136574072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1">
        <f t="shared" si="292"/>
        <v>41885.38680555555</v>
      </c>
      <c r="T3113" s="11">
        <f t="shared" si="293"/>
        <v>41916.38680555555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1">
        <f t="shared" si="292"/>
        <v>42614.913587962961</v>
      </c>
      <c r="T3114" s="11">
        <f t="shared" si="293"/>
        <v>42674.913587962961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1">
        <f t="shared" si="292"/>
        <v>42081.522939814815</v>
      </c>
      <c r="T3115" s="11">
        <f t="shared" si="293"/>
        <v>42111.522939814815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1">
        <f t="shared" si="292"/>
        <v>41843.42418981481</v>
      </c>
      <c r="T3116" s="11">
        <f t="shared" si="293"/>
        <v>41903.42418981481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11">
        <f t="shared" si="292"/>
        <v>42496.238738425927</v>
      </c>
      <c r="T3117" s="11">
        <f t="shared" si="293"/>
        <v>42526.238738425927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11">
        <f t="shared" si="292"/>
        <v>42081.30700231481</v>
      </c>
      <c r="T3118" s="11">
        <f t="shared" si="293"/>
        <v>42095.30700231481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11">
        <f t="shared" si="292"/>
        <v>42509.166203703695</v>
      </c>
      <c r="T3119" s="11">
        <f t="shared" si="293"/>
        <v>42517.341666666667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11">
        <f t="shared" si="292"/>
        <v>42534.441238425927</v>
      </c>
      <c r="T3120" s="11">
        <f t="shared" si="293"/>
        <v>42553.441238425927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11">
        <f t="shared" si="292"/>
        <v>42059.837175925924</v>
      </c>
      <c r="T3121" s="11">
        <f t="shared" si="293"/>
        <v>42089.795509259253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11">
        <f t="shared" si="292"/>
        <v>42435.733749999999</v>
      </c>
      <c r="T3122" s="11">
        <f t="shared" si="293"/>
        <v>42495.692083333335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11">
        <f t="shared" si="292"/>
        <v>41848.471469907403</v>
      </c>
      <c r="T3123" s="11">
        <f t="shared" si="293"/>
        <v>41908.471469907403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11">
        <f t="shared" si="292"/>
        <v>42678.723749999997</v>
      </c>
      <c r="T3124" s="11">
        <f t="shared" si="293"/>
        <v>42683.765416666669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1">
        <f t="shared" si="292"/>
        <v>42530.784699074073</v>
      </c>
      <c r="T3125" s="11">
        <f t="shared" si="293"/>
        <v>42560.784699074073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11">
        <f t="shared" si="292"/>
        <v>41977.571770833332</v>
      </c>
      <c r="T3126" s="11">
        <f t="shared" si="293"/>
        <v>42037.571770833332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1">
        <f t="shared" si="292"/>
        <v>42345.998518518514</v>
      </c>
      <c r="T3127" s="11">
        <f t="shared" si="293"/>
        <v>42375.998518518514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1">
        <f t="shared" si="292"/>
        <v>42426.809745370374</v>
      </c>
      <c r="T3128" s="11">
        <f t="shared" si="293"/>
        <v>42456.768078703702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1">
        <f t="shared" si="292"/>
        <v>42034.648483796293</v>
      </c>
      <c r="T3129" s="11">
        <f t="shared" si="293"/>
        <v>42064.648483796293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42780.617372685178</v>
      </c>
      <c r="T3130" s="11">
        <f t="shared" si="293"/>
        <v>42810.575706018521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42803.634479166663</v>
      </c>
      <c r="T3131" s="11">
        <f t="shared" si="293"/>
        <v>42843.592812499999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42808.431898148141</v>
      </c>
      <c r="T3132" s="11">
        <f t="shared" si="293"/>
        <v>42838.999305555553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42803.370891203704</v>
      </c>
      <c r="T3133" s="11">
        <f t="shared" si="293"/>
        <v>42833.329224537032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42786.141898148147</v>
      </c>
      <c r="T3134" s="11">
        <f t="shared" si="293"/>
        <v>42846.100231481476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42788.356874999998</v>
      </c>
      <c r="T3135" s="11">
        <f t="shared" si="293"/>
        <v>42818.315208333333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42800.511793981481</v>
      </c>
      <c r="T3136" s="11">
        <f t="shared" si="293"/>
        <v>42821.470127314817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42806.943530092591</v>
      </c>
      <c r="T3137" s="11">
        <f t="shared" si="293"/>
        <v>42828.943530092591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42789.25409722222</v>
      </c>
      <c r="T3138" s="11">
        <f t="shared" si="293"/>
        <v>42825.749305555553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>
        <f t="shared" ref="P3139:P3202" si="295">E3139/L3139</f>
        <v>50</v>
      </c>
      <c r="Q3139" t="str">
        <f t="shared" ref="Q3139:Q3202" si="296">LEFT(N3139,FIND("/",N3139) - 1)</f>
        <v>theater</v>
      </c>
      <c r="R3139" t="str">
        <f t="shared" ref="R3139:R3202" si="297">RIGHT(N3139,LEN(N3139) - FIND("/",N3139))</f>
        <v>plays</v>
      </c>
      <c r="S3139" s="11">
        <f t="shared" ref="S3139:S3202" si="298">(((J3139/60)/60)/24)+DATE(1970,1,1)+(-5/24)</f>
        <v>42807.676724537036</v>
      </c>
      <c r="T3139" s="11">
        <f t="shared" ref="T3139:T3202" si="299">(((I3139/60)/60)/24)+DATE(1970,1,1)+(-5/24)</f>
        <v>42858.591666666667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1">
        <f t="shared" si="298"/>
        <v>42809.437581018516</v>
      </c>
      <c r="T3140" s="11">
        <f t="shared" si="299"/>
        <v>42828.437581018516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42785.062037037038</v>
      </c>
      <c r="T3141" s="11">
        <f t="shared" si="299"/>
        <v>42818.981249999997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42802.510451388887</v>
      </c>
      <c r="T3142" s="11">
        <f t="shared" si="299"/>
        <v>42832.468784722216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42800.544999999998</v>
      </c>
      <c r="T3143" s="11">
        <f t="shared" si="299"/>
        <v>42841.624999999993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42783.304849537039</v>
      </c>
      <c r="T3144" s="11">
        <f t="shared" si="299"/>
        <v>42813.263182870367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1">
        <f t="shared" si="298"/>
        <v>42808.149953703702</v>
      </c>
      <c r="T3145" s="11">
        <f t="shared" si="299"/>
        <v>42834.149953703702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42796.329942129632</v>
      </c>
      <c r="T3146" s="11">
        <f t="shared" si="299"/>
        <v>42813.041666666664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1">
        <f t="shared" si="298"/>
        <v>42761.832569444443</v>
      </c>
      <c r="T3147" s="11">
        <f t="shared" si="299"/>
        <v>42821.790902777771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42796.474143518521</v>
      </c>
      <c r="T3148" s="11">
        <f t="shared" si="299"/>
        <v>42841.432476851849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41909.761053240742</v>
      </c>
      <c r="T3149" s="11">
        <f t="shared" si="299"/>
        <v>41949.802719907406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41891.456990740735</v>
      </c>
      <c r="T3150" s="11">
        <f t="shared" si="299"/>
        <v>41912.958333333328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41225.809027777774</v>
      </c>
      <c r="T3151" s="11">
        <f t="shared" si="299"/>
        <v>41249.875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40478.055590277778</v>
      </c>
      <c r="T3152" s="11">
        <f t="shared" si="299"/>
        <v>40567.958333333328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41862.631643518514</v>
      </c>
      <c r="T3153" s="11">
        <f t="shared" si="299"/>
        <v>41892.631643518514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41550.659340277773</v>
      </c>
      <c r="T3154" s="11">
        <f t="shared" si="299"/>
        <v>41580.659340277773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40632.946030092593</v>
      </c>
      <c r="T3155" s="11">
        <f t="shared" si="299"/>
        <v>40663.999305555553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40970.667337962957</v>
      </c>
      <c r="T3156" s="11">
        <f t="shared" si="299"/>
        <v>41000.625671296293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41233.290798611109</v>
      </c>
      <c r="T3157" s="11">
        <f t="shared" si="299"/>
        <v>41263.290798611109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41026.744722222218</v>
      </c>
      <c r="T3158" s="11">
        <f t="shared" si="299"/>
        <v>41061.744722222218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41829.579918981479</v>
      </c>
      <c r="T3159" s="11">
        <f t="shared" si="299"/>
        <v>41839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41447.631388888884</v>
      </c>
      <c r="T3160" s="11">
        <f t="shared" si="299"/>
        <v>41477.631388888884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40883.858344907407</v>
      </c>
      <c r="T3161" s="11">
        <f t="shared" si="299"/>
        <v>40926.75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41841.056562499994</v>
      </c>
      <c r="T3162" s="11">
        <f t="shared" si="299"/>
        <v>41863.999305555553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41897.327800925923</v>
      </c>
      <c r="T3163" s="11">
        <f t="shared" si="299"/>
        <v>41927.327800925923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41799.47756944444</v>
      </c>
      <c r="T3164" s="11">
        <f t="shared" si="299"/>
        <v>41826.875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41775.545428240737</v>
      </c>
      <c r="T3165" s="11">
        <f t="shared" si="299"/>
        <v>41805.545428240737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41766.597395833334</v>
      </c>
      <c r="T3166" s="11">
        <f t="shared" si="299"/>
        <v>41799.597395833334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40643.950925925921</v>
      </c>
      <c r="T3167" s="11">
        <f t="shared" si="299"/>
        <v>40665.957638888889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41940.483252314814</v>
      </c>
      <c r="T3168" s="11">
        <f t="shared" si="299"/>
        <v>41969.124305555553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41838.967372685183</v>
      </c>
      <c r="T3169" s="11">
        <f t="shared" si="299"/>
        <v>41852.967372685183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41771.897604166668</v>
      </c>
      <c r="T3170" s="11">
        <f t="shared" si="299"/>
        <v>41803.708333333328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41591.529641203699</v>
      </c>
      <c r="T3171" s="11">
        <f t="shared" si="299"/>
        <v>41620.999305555553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41788.872037037036</v>
      </c>
      <c r="T3172" s="11">
        <f t="shared" si="299"/>
        <v>41821.958333333328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42466.399976851848</v>
      </c>
      <c r="T3173" s="11">
        <f t="shared" si="299"/>
        <v>42496.399976851848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40923.521620370368</v>
      </c>
      <c r="T3174" s="11">
        <f t="shared" si="299"/>
        <v>40953.521620370368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41878.670046296291</v>
      </c>
      <c r="T3175" s="11">
        <f t="shared" si="299"/>
        <v>41908.670046296291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41862.656342592592</v>
      </c>
      <c r="T3176" s="11">
        <f t="shared" si="299"/>
        <v>41876.656342592592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40531.678553240738</v>
      </c>
      <c r="T3177" s="11">
        <f t="shared" si="299"/>
        <v>40591.678553240738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41477.722581018512</v>
      </c>
      <c r="T3178" s="11">
        <f t="shared" si="299"/>
        <v>41504.416666666664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41781.458437499998</v>
      </c>
      <c r="T3179" s="11">
        <f t="shared" si="299"/>
        <v>41811.458437499998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41806.396701388883</v>
      </c>
      <c r="T3180" s="11">
        <f t="shared" si="299"/>
        <v>41836.396701388883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41375.49387731481</v>
      </c>
      <c r="T3181" s="11">
        <f t="shared" si="299"/>
        <v>41400.49387731481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41780.204270833332</v>
      </c>
      <c r="T3182" s="11">
        <f t="shared" si="299"/>
        <v>41810.204270833332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41779.101701388885</v>
      </c>
      <c r="T3183" s="11">
        <f t="shared" si="299"/>
        <v>41805.458333333328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40883.740983796291</v>
      </c>
      <c r="T3184" s="11">
        <f t="shared" si="299"/>
        <v>40939.5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41491.586446759255</v>
      </c>
      <c r="T3185" s="11">
        <f t="shared" si="299"/>
        <v>41509.586446759255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41791.785081018512</v>
      </c>
      <c r="T3186" s="11">
        <f t="shared" si="299"/>
        <v>41821.785081018512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41829.768993055557</v>
      </c>
      <c r="T3187" s="11">
        <f t="shared" si="299"/>
        <v>41836.768993055557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41868.715717592589</v>
      </c>
      <c r="T3188" s="11">
        <f t="shared" si="299"/>
        <v>41898.666666666664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41835.458020833328</v>
      </c>
      <c r="T3189" s="11">
        <f t="shared" si="299"/>
        <v>41855.458020833328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1">
        <f t="shared" si="298"/>
        <v>42144.207199074073</v>
      </c>
      <c r="T3190" s="11">
        <f t="shared" si="299"/>
        <v>42165.207199074073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1">
        <f t="shared" si="298"/>
        <v>42118.138101851851</v>
      </c>
      <c r="T3191" s="11">
        <f t="shared" si="299"/>
        <v>42148.138101851851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1">
        <f t="shared" si="298"/>
        <v>42682.942997685182</v>
      </c>
      <c r="T3192" s="11">
        <f t="shared" si="299"/>
        <v>42712.984664351847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1">
        <f t="shared" si="298"/>
        <v>42538.547094907401</v>
      </c>
      <c r="T3193" s="11">
        <f t="shared" si="299"/>
        <v>42598.547094907401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1">
        <f t="shared" si="298"/>
        <v>42018.732164351844</v>
      </c>
      <c r="T3194" s="11">
        <f t="shared" si="299"/>
        <v>42063.708333333336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1">
        <f t="shared" si="298"/>
        <v>42010.759907407402</v>
      </c>
      <c r="T3195" s="11">
        <f t="shared" si="299"/>
        <v>42055.759907407402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1">
        <f t="shared" si="298"/>
        <v>42181.854143518511</v>
      </c>
      <c r="T3196" s="11">
        <f t="shared" si="299"/>
        <v>42211.854143518511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1">
        <f t="shared" si="298"/>
        <v>42017.385902777773</v>
      </c>
      <c r="T3197" s="11">
        <f t="shared" si="299"/>
        <v>42047.385902777773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1">
        <f t="shared" si="298"/>
        <v>42157.389756944445</v>
      </c>
      <c r="T3198" s="11">
        <f t="shared" si="299"/>
        <v>42217.374999999993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1">
        <f t="shared" si="298"/>
        <v>42009.28493055555</v>
      </c>
      <c r="T3199" s="11">
        <f t="shared" si="299"/>
        <v>42039.28493055555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1">
        <f t="shared" si="298"/>
        <v>42013.216168981475</v>
      </c>
      <c r="T3200" s="11">
        <f t="shared" si="299"/>
        <v>42051.216168981475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1">
        <f t="shared" si="298"/>
        <v>41858.553449074068</v>
      </c>
      <c r="T3201" s="11">
        <f t="shared" si="299"/>
        <v>41888.666666666664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11">
        <f t="shared" si="298"/>
        <v>42460.112280092588</v>
      </c>
      <c r="T3202" s="11">
        <f t="shared" si="299"/>
        <v>42490.023611111108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>
        <f t="shared" ref="P3203:P3266" si="301">E3203/L3203</f>
        <v>12.5</v>
      </c>
      <c r="Q3203" t="str">
        <f t="shared" ref="Q3203:Q3266" si="302">LEFT(N3203,FIND("/",N3203) - 1)</f>
        <v>theater</v>
      </c>
      <c r="R3203" t="str">
        <f t="shared" ref="R3203:R3266" si="303">RIGHT(N3203,LEN(N3203) - FIND("/",N3203))</f>
        <v>musical</v>
      </c>
      <c r="S3203" s="11">
        <f t="shared" ref="S3203:S3266" si="304">(((J3203/60)/60)/24)+DATE(1970,1,1)+(-5/24)</f>
        <v>41861.558761574073</v>
      </c>
      <c r="T3203" s="11">
        <f t="shared" ref="T3203:T3266" si="305">(((I3203/60)/60)/24)+DATE(1970,1,1)+(-5/24)</f>
        <v>41882.558761574073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1">
        <f t="shared" si="304"/>
        <v>42293.645208333335</v>
      </c>
      <c r="T3204" s="11">
        <f t="shared" si="305"/>
        <v>42352.040972222218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1">
        <f t="shared" si="304"/>
        <v>42242.780347222222</v>
      </c>
      <c r="T3205" s="11">
        <f t="shared" si="305"/>
        <v>42272.780347222222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1">
        <f t="shared" si="304"/>
        <v>42172.477766203701</v>
      </c>
      <c r="T3206" s="11">
        <f t="shared" si="305"/>
        <v>42202.468055555553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1">
        <f t="shared" si="304"/>
        <v>42095.166342592587</v>
      </c>
      <c r="T3207" s="11">
        <f t="shared" si="305"/>
        <v>42125.166342592587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1">
        <f t="shared" si="304"/>
        <v>42236.067719907405</v>
      </c>
      <c r="T3208" s="11">
        <f t="shared" si="305"/>
        <v>42266.067719907405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1">
        <f t="shared" si="304"/>
        <v>42057.069525462961</v>
      </c>
      <c r="T3209" s="11">
        <f t="shared" si="305"/>
        <v>42117.027858796289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41827.396724537037</v>
      </c>
      <c r="T3210" s="11">
        <f t="shared" si="305"/>
        <v>41848.396724537037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41778.428912037038</v>
      </c>
      <c r="T3211" s="11">
        <f t="shared" si="305"/>
        <v>41810.75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41013.728229166663</v>
      </c>
      <c r="T3212" s="11">
        <f t="shared" si="305"/>
        <v>41060.957638888889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41834.378240740742</v>
      </c>
      <c r="T3213" s="11">
        <f t="shared" si="305"/>
        <v>41865.875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41829.587395833332</v>
      </c>
      <c r="T3214" s="11">
        <f t="shared" si="305"/>
        <v>41859.587395833332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42171.555081018516</v>
      </c>
      <c r="T3215" s="11">
        <f t="shared" si="305"/>
        <v>42211.555081018516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42337.584178240737</v>
      </c>
      <c r="T3216" s="11">
        <f t="shared" si="305"/>
        <v>42374.788194444445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42219.456840277773</v>
      </c>
      <c r="T3217" s="11">
        <f t="shared" si="305"/>
        <v>42256.957638888889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42165.254293981481</v>
      </c>
      <c r="T3218" s="11">
        <f t="shared" si="305"/>
        <v>42196.395833333336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42648.337777777771</v>
      </c>
      <c r="T3219" s="11">
        <f t="shared" si="305"/>
        <v>42678.337777777771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41970.793819444443</v>
      </c>
      <c r="T3220" s="11">
        <f t="shared" si="305"/>
        <v>42003.791666666664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42050.77484953704</v>
      </c>
      <c r="T3221" s="11">
        <f t="shared" si="305"/>
        <v>42085.733182870368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42772.625046296293</v>
      </c>
      <c r="T3222" s="11">
        <f t="shared" si="305"/>
        <v>42806.666666666664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42155.488460648143</v>
      </c>
      <c r="T3223" s="11">
        <f t="shared" si="305"/>
        <v>42190.488460648143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42270.373807870368</v>
      </c>
      <c r="T3224" s="11">
        <f t="shared" si="305"/>
        <v>42301.686805555553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42206.62703703704</v>
      </c>
      <c r="T3225" s="11">
        <f t="shared" si="305"/>
        <v>42236.62703703704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42697.642511574071</v>
      </c>
      <c r="T3226" s="11">
        <f t="shared" si="305"/>
        <v>42744.999999999993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42503.351134259261</v>
      </c>
      <c r="T3227" s="11">
        <f t="shared" si="305"/>
        <v>42524.666666666664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42277.375138888885</v>
      </c>
      <c r="T3228" s="11">
        <f t="shared" si="305"/>
        <v>42307.375138888885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42722.674027777779</v>
      </c>
      <c r="T3229" s="11">
        <f t="shared" si="305"/>
        <v>42752.674027777779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42323.500972222224</v>
      </c>
      <c r="T3230" s="11">
        <f t="shared" si="305"/>
        <v>42354.999305555553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41933.083310185182</v>
      </c>
      <c r="T3231" s="11">
        <f t="shared" si="305"/>
        <v>41963.124976851854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41897.959791666668</v>
      </c>
      <c r="T3232" s="11">
        <f t="shared" si="305"/>
        <v>41912.957638888889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42446.735497685186</v>
      </c>
      <c r="T3233" s="11">
        <f t="shared" si="305"/>
        <v>42476.735497685186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42463.605520833335</v>
      </c>
      <c r="T3234" s="11">
        <f t="shared" si="305"/>
        <v>42493.957638888889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42766.596701388888</v>
      </c>
      <c r="T3235" s="11">
        <f t="shared" si="305"/>
        <v>42796.596701388888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42734.581111111103</v>
      </c>
      <c r="T3236" s="11">
        <f t="shared" si="305"/>
        <v>42767.771527777775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42522.139479166661</v>
      </c>
      <c r="T3237" s="11">
        <f t="shared" si="305"/>
        <v>42552.139479166661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42702.708715277775</v>
      </c>
      <c r="T3238" s="11">
        <f t="shared" si="305"/>
        <v>42732.708715277775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42252.266018518516</v>
      </c>
      <c r="T3239" s="11">
        <f t="shared" si="305"/>
        <v>42275.957638888889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42156.302060185182</v>
      </c>
      <c r="T3240" s="11">
        <f t="shared" si="305"/>
        <v>42186.302060185182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42277.880706018514</v>
      </c>
      <c r="T3241" s="11">
        <f t="shared" si="305"/>
        <v>42302.790972222218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42754.485509259255</v>
      </c>
      <c r="T3242" s="11">
        <f t="shared" si="305"/>
        <v>42782.749999999993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41893.116550925923</v>
      </c>
      <c r="T3243" s="11">
        <f t="shared" si="305"/>
        <v>41926.082638888889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41871.547361111108</v>
      </c>
      <c r="T3244" s="11">
        <f t="shared" si="305"/>
        <v>41901.547361111108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42261.888449074067</v>
      </c>
      <c r="T3245" s="11">
        <f t="shared" si="305"/>
        <v>42285.791666666664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42675.485902777778</v>
      </c>
      <c r="T3246" s="11">
        <f t="shared" si="305"/>
        <v>42705.527569444443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42135.391874999994</v>
      </c>
      <c r="T3247" s="11">
        <f t="shared" si="305"/>
        <v>42166.874999999993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42230.263888888883</v>
      </c>
      <c r="T3248" s="11">
        <f t="shared" si="305"/>
        <v>42258.957638888889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42167.22583333333</v>
      </c>
      <c r="T3249" s="11">
        <f t="shared" si="305"/>
        <v>42197.22583333333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42068.68005787037</v>
      </c>
      <c r="T3250" s="11">
        <f t="shared" si="305"/>
        <v>42098.638391203705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42145.538356481477</v>
      </c>
      <c r="T3251" s="11">
        <f t="shared" si="305"/>
        <v>42175.538356481477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41918.533842592587</v>
      </c>
      <c r="T3252" s="11">
        <f t="shared" si="305"/>
        <v>41948.575509259259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42146.52275462963</v>
      </c>
      <c r="T3253" s="11">
        <f t="shared" si="305"/>
        <v>42176.52275462963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42590.264351851853</v>
      </c>
      <c r="T3254" s="11">
        <f t="shared" si="305"/>
        <v>42620.264351851853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42602.368379629632</v>
      </c>
      <c r="T3255" s="11">
        <f t="shared" si="305"/>
        <v>42620.947916666664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42058.877418981479</v>
      </c>
      <c r="T3256" s="11">
        <f t="shared" si="305"/>
        <v>42088.835752314808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41889.559895833328</v>
      </c>
      <c r="T3257" s="11">
        <f t="shared" si="305"/>
        <v>41919.559895833328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42144.365474537037</v>
      </c>
      <c r="T3258" s="11">
        <f t="shared" si="305"/>
        <v>42165.957638888889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42758.351296296292</v>
      </c>
      <c r="T3259" s="11">
        <f t="shared" si="305"/>
        <v>42788.351296296292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41982.678946759253</v>
      </c>
      <c r="T3260" s="11">
        <f t="shared" si="305"/>
        <v>42012.678946759253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42614.552604166667</v>
      </c>
      <c r="T3261" s="11">
        <f t="shared" si="305"/>
        <v>42643.957638888889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42303.464328703696</v>
      </c>
      <c r="T3262" s="11">
        <f t="shared" si="305"/>
        <v>42338.505995370368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42171.517083333332</v>
      </c>
      <c r="T3263" s="11">
        <f t="shared" si="305"/>
        <v>42201.517083333332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41964.107199074067</v>
      </c>
      <c r="T3264" s="11">
        <f t="shared" si="305"/>
        <v>41994.958333333336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42284.30773148148</v>
      </c>
      <c r="T3265" s="11">
        <f t="shared" si="305"/>
        <v>42307.666666666664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42016.591874999998</v>
      </c>
      <c r="T3266" s="11">
        <f t="shared" si="305"/>
        <v>42032.708333333336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>
        <f t="shared" ref="P3267:P3330" si="307">E3267/L3267</f>
        <v>70.285714285714292</v>
      </c>
      <c r="Q3267" t="str">
        <f t="shared" ref="Q3267:Q3330" si="308">LEFT(N3267,FIND("/",N3267) - 1)</f>
        <v>theater</v>
      </c>
      <c r="R3267" t="str">
        <f t="shared" ref="R3267:R3330" si="309">RIGHT(N3267,LEN(N3267) - FIND("/",N3267))</f>
        <v>plays</v>
      </c>
      <c r="S3267" s="11">
        <f t="shared" ref="S3267:S3330" si="310">(((J3267/60)/60)/24)+DATE(1970,1,1)+(-5/24)</f>
        <v>42311.503645833327</v>
      </c>
      <c r="T3267" s="11">
        <f t="shared" ref="T3267:T3330" si="311">(((I3267/60)/60)/24)+DATE(1970,1,1)+(-5/24)</f>
        <v>42341.499999999993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42136.32780092593</v>
      </c>
      <c r="T3268" s="11">
        <f t="shared" si="311"/>
        <v>42167.666666666664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42172.549305555549</v>
      </c>
      <c r="T3269" s="11">
        <f t="shared" si="311"/>
        <v>42202.549305555549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42590.695925925924</v>
      </c>
      <c r="T3270" s="11">
        <f t="shared" si="311"/>
        <v>42606.695925925924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42137.18746527777</v>
      </c>
      <c r="T3271" s="11">
        <f t="shared" si="311"/>
        <v>42171.249999999993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42167.324826388889</v>
      </c>
      <c r="T3272" s="11">
        <f t="shared" si="311"/>
        <v>42197.324826388889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41915.22887731481</v>
      </c>
      <c r="T3273" s="11">
        <f t="shared" si="311"/>
        <v>41945.270543981482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42284.291770833333</v>
      </c>
      <c r="T3274" s="11">
        <f t="shared" si="311"/>
        <v>42314.333437499998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42611.5930787037</v>
      </c>
      <c r="T3275" s="11">
        <f t="shared" si="311"/>
        <v>42627.583333333336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42400.496203703697</v>
      </c>
      <c r="T3276" s="11">
        <f t="shared" si="311"/>
        <v>42444.666666666664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42017.672118055554</v>
      </c>
      <c r="T3277" s="11">
        <f t="shared" si="311"/>
        <v>42043.979166666664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42426.741655092592</v>
      </c>
      <c r="T3278" s="11">
        <f t="shared" si="311"/>
        <v>42460.957638888889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41931.474606481483</v>
      </c>
      <c r="T3279" s="11">
        <f t="shared" si="311"/>
        <v>41961.516273148147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42124.640081018515</v>
      </c>
      <c r="T3280" s="11">
        <f t="shared" si="311"/>
        <v>42154.640081018515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42430.894201388881</v>
      </c>
      <c r="T3281" s="11">
        <f t="shared" si="311"/>
        <v>42460.852534722224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42121.548587962963</v>
      </c>
      <c r="T3282" s="11">
        <f t="shared" si="311"/>
        <v>42155.999999999993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42218.811400462961</v>
      </c>
      <c r="T3283" s="11">
        <f t="shared" si="311"/>
        <v>42248.811400462961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42444.985972222225</v>
      </c>
      <c r="T3284" s="11">
        <f t="shared" si="311"/>
        <v>42488.985972222225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42379.535856481474</v>
      </c>
      <c r="T3285" s="11">
        <f t="shared" si="311"/>
        <v>42410.666666666664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42380.676539351851</v>
      </c>
      <c r="T3286" s="11">
        <f t="shared" si="311"/>
        <v>42398.040972222218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42762.734097222223</v>
      </c>
      <c r="T3287" s="11">
        <f t="shared" si="311"/>
        <v>42793.999999999993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42567.631736111107</v>
      </c>
      <c r="T3288" s="11">
        <f t="shared" si="311"/>
        <v>42597.631736111107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42311.541990740741</v>
      </c>
      <c r="T3289" s="11">
        <f t="shared" si="311"/>
        <v>42336.541990740741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42505.566145833327</v>
      </c>
      <c r="T3290" s="11">
        <f t="shared" si="311"/>
        <v>42541.749999999993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42758.159745370365</v>
      </c>
      <c r="T3291" s="11">
        <f t="shared" si="311"/>
        <v>42786.159745370365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42775.306608796294</v>
      </c>
      <c r="T3292" s="11">
        <f t="shared" si="311"/>
        <v>42805.306608796294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42232.494212962956</v>
      </c>
      <c r="T3293" s="11">
        <f t="shared" si="311"/>
        <v>42263.957638888889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42282.561898148146</v>
      </c>
      <c r="T3294" s="11">
        <f t="shared" si="311"/>
        <v>42342.603564814817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42768.217037037037</v>
      </c>
      <c r="T3295" s="11">
        <f t="shared" si="311"/>
        <v>42798.217037037037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42141.33280092592</v>
      </c>
      <c r="T3296" s="11">
        <f t="shared" si="311"/>
        <v>42171.33280092592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42609.234131944446</v>
      </c>
      <c r="T3297" s="11">
        <f t="shared" si="311"/>
        <v>42639.234131944446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42309.54828703704</v>
      </c>
      <c r="T3298" s="11">
        <f t="shared" si="311"/>
        <v>42330.708333333336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42193.563148148147</v>
      </c>
      <c r="T3299" s="11">
        <f t="shared" si="311"/>
        <v>42212.749305555553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42239.749629629623</v>
      </c>
      <c r="T3300" s="11">
        <f t="shared" si="311"/>
        <v>42259.791666666664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42261.709062499998</v>
      </c>
      <c r="T3301" s="11">
        <f t="shared" si="311"/>
        <v>42291.709062499998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42102.535439814812</v>
      </c>
      <c r="T3302" s="11">
        <f t="shared" si="311"/>
        <v>42123.535439814812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42538.527500000004</v>
      </c>
      <c r="T3303" s="11">
        <f t="shared" si="311"/>
        <v>42583.082638888889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42681.143240740734</v>
      </c>
      <c r="T3304" s="11">
        <f t="shared" si="311"/>
        <v>42711.143240740734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42056.443101851844</v>
      </c>
      <c r="T3305" s="11">
        <f t="shared" si="311"/>
        <v>42091.401435185187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42696.41611111111</v>
      </c>
      <c r="T3306" s="11">
        <f t="shared" si="311"/>
        <v>42726.41611111111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42186.647546296292</v>
      </c>
      <c r="T3307" s="11">
        <f t="shared" si="311"/>
        <v>42216.647546296292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42493.010902777773</v>
      </c>
      <c r="T3308" s="11">
        <f t="shared" si="311"/>
        <v>42530.916666666664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42474.848831018513</v>
      </c>
      <c r="T3309" s="11">
        <f t="shared" si="311"/>
        <v>42504.848831018513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42452.668576388889</v>
      </c>
      <c r="T3310" s="11">
        <f t="shared" si="311"/>
        <v>42473.668576388889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42628.441874999997</v>
      </c>
      <c r="T3311" s="11">
        <f t="shared" si="311"/>
        <v>42659.441874999997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42253.720196759255</v>
      </c>
      <c r="T3312" s="11">
        <f t="shared" si="311"/>
        <v>42283.720196759255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42264.083449074074</v>
      </c>
      <c r="T3313" s="11">
        <f t="shared" si="311"/>
        <v>42294.083449074074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42664.601226851846</v>
      </c>
      <c r="T3314" s="11">
        <f t="shared" si="311"/>
        <v>42685.708333333336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42382.036076388882</v>
      </c>
      <c r="T3315" s="11">
        <f t="shared" si="311"/>
        <v>42395.833333333336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42105.059155092589</v>
      </c>
      <c r="T3316" s="11">
        <f t="shared" si="311"/>
        <v>42132.628472222219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42466.095381944448</v>
      </c>
      <c r="T3317" s="11">
        <f t="shared" si="311"/>
        <v>42496.095381944448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41826.662905092591</v>
      </c>
      <c r="T3318" s="11">
        <f t="shared" si="311"/>
        <v>41859.370833333334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42498.831296296288</v>
      </c>
      <c r="T3319" s="11">
        <f t="shared" si="311"/>
        <v>42528.831296296288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42431.093668981477</v>
      </c>
      <c r="T3320" s="11">
        <f t="shared" si="311"/>
        <v>42470.895833333336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41990.377152777779</v>
      </c>
      <c r="T3321" s="11">
        <f t="shared" si="311"/>
        <v>42035.377152777779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42512.837465277778</v>
      </c>
      <c r="T3322" s="11">
        <f t="shared" si="311"/>
        <v>42542.837465277778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41913.891956018517</v>
      </c>
      <c r="T3323" s="11">
        <f t="shared" si="311"/>
        <v>41927.957638888889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42520.802037037036</v>
      </c>
      <c r="T3324" s="11">
        <f t="shared" si="311"/>
        <v>42542.954861111109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42608.157499999994</v>
      </c>
      <c r="T3325" s="11">
        <f t="shared" si="311"/>
        <v>42638.157499999994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42512.374884259254</v>
      </c>
      <c r="T3326" s="11">
        <f t="shared" si="311"/>
        <v>42526.374884259254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42064.577280092592</v>
      </c>
      <c r="T3327" s="11">
        <f t="shared" si="311"/>
        <v>42099.535613425927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42041.505844907406</v>
      </c>
      <c r="T3328" s="11">
        <f t="shared" si="311"/>
        <v>42071.464178240734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42468.166273148141</v>
      </c>
      <c r="T3329" s="11">
        <f t="shared" si="311"/>
        <v>42498.166273148141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41822.366701388884</v>
      </c>
      <c r="T3330" s="11">
        <f t="shared" si="311"/>
        <v>41824.833333333328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>
        <f t="shared" ref="P3331:P3394" si="313">E3331/L3331</f>
        <v>44.92307692307692</v>
      </c>
      <c r="Q3331" t="str">
        <f t="shared" ref="Q3331:Q3394" si="314">LEFT(N3331,FIND("/",N3331) - 1)</f>
        <v>theater</v>
      </c>
      <c r="R3331" t="str">
        <f t="shared" ref="R3331:R3394" si="315">RIGHT(N3331,LEN(N3331) - FIND("/",N3331))</f>
        <v>plays</v>
      </c>
      <c r="S3331" s="11">
        <f t="shared" ref="S3331:S3394" si="316">(((J3331/60)/60)/24)+DATE(1970,1,1)+(-5/24)</f>
        <v>41837.114675925921</v>
      </c>
      <c r="T3331" s="11">
        <f t="shared" ref="T3331:T3394" si="317">(((I3331/60)/60)/24)+DATE(1970,1,1)+(-5/24)</f>
        <v>41847.75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42065.679027777776</v>
      </c>
      <c r="T3332" s="11">
        <f t="shared" si="317"/>
        <v>42095.637361111112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42248.48942129629</v>
      </c>
      <c r="T3333" s="11">
        <f t="shared" si="317"/>
        <v>42283.48942129629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41809.651967592588</v>
      </c>
      <c r="T3334" s="11">
        <f t="shared" si="317"/>
        <v>41839.651967592588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42148.468518518515</v>
      </c>
      <c r="T3335" s="11">
        <f t="shared" si="317"/>
        <v>42170.468518518515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42185.312754629624</v>
      </c>
      <c r="T3336" s="11">
        <f t="shared" si="317"/>
        <v>42215.312754629624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41827.465810185182</v>
      </c>
      <c r="T3337" s="11">
        <f t="shared" si="317"/>
        <v>41854.75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42437.190347222226</v>
      </c>
      <c r="T3338" s="11">
        <f t="shared" si="317"/>
        <v>42465.148680555554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41901.073692129627</v>
      </c>
      <c r="T3339" s="11">
        <f t="shared" si="317"/>
        <v>41922.666666666664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42769.366666666661</v>
      </c>
      <c r="T3340" s="11">
        <f t="shared" si="317"/>
        <v>42790.366666666661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42549.457384259258</v>
      </c>
      <c r="T3341" s="11">
        <f t="shared" si="317"/>
        <v>42579.457384259258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42685.765671296293</v>
      </c>
      <c r="T3342" s="11">
        <f t="shared" si="317"/>
        <v>42710.765671296293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42510.590520833335</v>
      </c>
      <c r="T3343" s="11">
        <f t="shared" si="317"/>
        <v>42533.499999999993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42062.088078703695</v>
      </c>
      <c r="T3344" s="11">
        <f t="shared" si="317"/>
        <v>42094.999305555553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42452.708148148151</v>
      </c>
      <c r="T3345" s="11">
        <f t="shared" si="317"/>
        <v>42473.345833333333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41850.991817129623</v>
      </c>
      <c r="T3346" s="11">
        <f t="shared" si="317"/>
        <v>41880.991817129623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42052.897777777776</v>
      </c>
      <c r="T3347" s="11">
        <f t="shared" si="317"/>
        <v>42111.817361111105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42053.816087962965</v>
      </c>
      <c r="T3348" s="11">
        <f t="shared" si="317"/>
        <v>42060.816087962965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42484.343217592592</v>
      </c>
      <c r="T3349" s="11">
        <f t="shared" si="317"/>
        <v>42498.666666666664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42466.350462962961</v>
      </c>
      <c r="T3350" s="11">
        <f t="shared" si="317"/>
        <v>42489.957638888889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42512.902453703697</v>
      </c>
      <c r="T3351" s="11">
        <f t="shared" si="317"/>
        <v>42534.499999999993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42302.493182870363</v>
      </c>
      <c r="T3352" s="11">
        <f t="shared" si="317"/>
        <v>42337.749999999993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41806.187094907407</v>
      </c>
      <c r="T3353" s="11">
        <f t="shared" si="317"/>
        <v>41843.25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42495.784467592595</v>
      </c>
      <c r="T3354" s="11">
        <f t="shared" si="317"/>
        <v>42552.749999999993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42479.223958333336</v>
      </c>
      <c r="T3355" s="11">
        <f t="shared" si="317"/>
        <v>42492.749999999993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42270.518587962964</v>
      </c>
      <c r="T3356" s="11">
        <f t="shared" si="317"/>
        <v>42305.959027777775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42489.411192129628</v>
      </c>
      <c r="T3357" s="11">
        <f t="shared" si="317"/>
        <v>42500.261805555558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42536.607314814813</v>
      </c>
      <c r="T3358" s="11">
        <f t="shared" si="317"/>
        <v>42566.607314814813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41822.209606481476</v>
      </c>
      <c r="T3359" s="11">
        <f t="shared" si="317"/>
        <v>41852.209606481476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41932.102766203701</v>
      </c>
      <c r="T3360" s="11">
        <f t="shared" si="317"/>
        <v>41962.144432870373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42745.848773148151</v>
      </c>
      <c r="T3361" s="11">
        <f t="shared" si="317"/>
        <v>42790.848773148151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42696.874340277776</v>
      </c>
      <c r="T3362" s="11">
        <f t="shared" si="317"/>
        <v>42718.457638888889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41865.817013888889</v>
      </c>
      <c r="T3363" s="11">
        <f t="shared" si="317"/>
        <v>41883.457638888889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42055.883298611108</v>
      </c>
      <c r="T3364" s="11">
        <f t="shared" si="317"/>
        <v>42069.996527777774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41851.563020833331</v>
      </c>
      <c r="T3365" s="11">
        <f t="shared" si="317"/>
        <v>41870.458333333328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42422.769085648142</v>
      </c>
      <c r="T3366" s="11">
        <f t="shared" si="317"/>
        <v>42444.666666666664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42320.893425925926</v>
      </c>
      <c r="T3367" s="11">
        <f t="shared" si="317"/>
        <v>42350.893425925926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42106.859224537031</v>
      </c>
      <c r="T3368" s="11">
        <f t="shared" si="317"/>
        <v>42136.859224537031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42192.725624999999</v>
      </c>
      <c r="T3369" s="11">
        <f t="shared" si="317"/>
        <v>42217.725624999999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41968.991423611107</v>
      </c>
      <c r="T3370" s="11">
        <f t="shared" si="317"/>
        <v>42004.999999999993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42689.833101851851</v>
      </c>
      <c r="T3371" s="11">
        <f t="shared" si="317"/>
        <v>42749.833101851851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42690.125983796293</v>
      </c>
      <c r="T3372" s="11">
        <f t="shared" si="317"/>
        <v>42721.124999999993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42312.666261574072</v>
      </c>
      <c r="T3373" s="11">
        <f t="shared" si="317"/>
        <v>42340.666261574072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41855.339768518512</v>
      </c>
      <c r="T3374" s="11">
        <f t="shared" si="317"/>
        <v>41875.999305555553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42179.646296296291</v>
      </c>
      <c r="T3375" s="11">
        <f t="shared" si="317"/>
        <v>42203.458333333336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42275.523333333331</v>
      </c>
      <c r="T3376" s="11">
        <f t="shared" si="317"/>
        <v>42305.523333333331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41765.402465277773</v>
      </c>
      <c r="T3377" s="11">
        <f t="shared" si="317"/>
        <v>41777.402465277773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42059.492986111109</v>
      </c>
      <c r="T3378" s="11">
        <f t="shared" si="317"/>
        <v>42119.451319444437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42053.524293981485</v>
      </c>
      <c r="T3379" s="11">
        <f t="shared" si="317"/>
        <v>42083.49722222222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41858.147060185183</v>
      </c>
      <c r="T3380" s="11">
        <f t="shared" si="317"/>
        <v>41882.338888888888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42225.305555555555</v>
      </c>
      <c r="T3381" s="11">
        <f t="shared" si="317"/>
        <v>42242.749999999993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41937.745115740734</v>
      </c>
      <c r="T3382" s="11">
        <f t="shared" si="317"/>
        <v>41972.786782407398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42043.976655092592</v>
      </c>
      <c r="T3383" s="11">
        <f t="shared" si="317"/>
        <v>42073.934988425921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42559.222870370366</v>
      </c>
      <c r="T3384" s="11">
        <f t="shared" si="317"/>
        <v>42583.749305555553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42524.574305555558</v>
      </c>
      <c r="T3385" s="11">
        <f t="shared" si="317"/>
        <v>42544.574305555558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42291.879259259258</v>
      </c>
      <c r="T3386" s="11">
        <f t="shared" si="317"/>
        <v>42328.916666666664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41953.659166666665</v>
      </c>
      <c r="T3387" s="11">
        <f t="shared" si="317"/>
        <v>41983.659166666665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41946.436412037037</v>
      </c>
      <c r="T3388" s="11">
        <f t="shared" si="317"/>
        <v>41976.436412037037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41947.554259259254</v>
      </c>
      <c r="T3389" s="11">
        <f t="shared" si="317"/>
        <v>41987.554259259261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42143.252789351849</v>
      </c>
      <c r="T3390" s="11">
        <f t="shared" si="317"/>
        <v>42173.252789351849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42494.355115740742</v>
      </c>
      <c r="T3391" s="11">
        <f t="shared" si="317"/>
        <v>42524.355115740742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41815.56649305555</v>
      </c>
      <c r="T3392" s="11">
        <f t="shared" si="317"/>
        <v>41830.56649305555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41830.337361111109</v>
      </c>
      <c r="T3393" s="11">
        <f t="shared" si="317"/>
        <v>41859.727777777778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42446.63721064815</v>
      </c>
      <c r="T3394" s="11">
        <f t="shared" si="317"/>
        <v>42496.63721064815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>
        <f t="shared" ref="P3395:P3458" si="319">E3395/L3395</f>
        <v>36.06818181818182</v>
      </c>
      <c r="Q3395" t="str">
        <f t="shared" ref="Q3395:Q3458" si="320">LEFT(N3395,FIND("/",N3395) - 1)</f>
        <v>theater</v>
      </c>
      <c r="R3395" t="str">
        <f t="shared" ref="R3395:R3458" si="321">RIGHT(N3395,LEN(N3395) - FIND("/",N3395))</f>
        <v>plays</v>
      </c>
      <c r="S3395" s="11">
        <f t="shared" ref="S3395:S3458" si="322">(((J3395/60)/60)/24)+DATE(1970,1,1)+(-5/24)</f>
        <v>41923.713310185187</v>
      </c>
      <c r="T3395" s="11">
        <f t="shared" ref="T3395:T3458" si="323">(((I3395/60)/60)/24)+DATE(1970,1,1)+(-5/24)</f>
        <v>41948.823611111111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41817.387094907404</v>
      </c>
      <c r="T3396" s="11">
        <f t="shared" si="323"/>
        <v>41847.387094907404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42140.503981481481</v>
      </c>
      <c r="T3397" s="11">
        <f t="shared" si="323"/>
        <v>42154.548611111109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41764.238298611104</v>
      </c>
      <c r="T3398" s="11">
        <f t="shared" si="323"/>
        <v>41790.957638888889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42378.270011574066</v>
      </c>
      <c r="T3399" s="11">
        <f t="shared" si="323"/>
        <v>42418.708333333336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41941.543703703705</v>
      </c>
      <c r="T3400" s="11">
        <f t="shared" si="323"/>
        <v>41964.499999999993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42026.712094907409</v>
      </c>
      <c r="T3401" s="11">
        <f t="shared" si="323"/>
        <v>42056.712094907409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41834.745532407404</v>
      </c>
      <c r="T3402" s="11">
        <f t="shared" si="323"/>
        <v>41879.745532407404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42193.5155787037</v>
      </c>
      <c r="T3403" s="11">
        <f t="shared" si="323"/>
        <v>42223.5155787037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42290.410219907404</v>
      </c>
      <c r="T3404" s="11">
        <f t="shared" si="323"/>
        <v>42319.896527777775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42150.253749999996</v>
      </c>
      <c r="T3405" s="11">
        <f t="shared" si="323"/>
        <v>42180.253749999996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42152.295162037037</v>
      </c>
      <c r="T3406" s="11">
        <f t="shared" si="323"/>
        <v>42172.295162037037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42409.808865740742</v>
      </c>
      <c r="T3407" s="11">
        <f t="shared" si="323"/>
        <v>42430.790972222218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41791.284444444442</v>
      </c>
      <c r="T3408" s="11">
        <f t="shared" si="323"/>
        <v>41836.284444444442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41796.21399305555</v>
      </c>
      <c r="T3409" s="11">
        <f t="shared" si="323"/>
        <v>41826.21399305555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41808.78361111111</v>
      </c>
      <c r="T3410" s="11">
        <f t="shared" si="323"/>
        <v>41838.78361111111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42544.605995370373</v>
      </c>
      <c r="T3411" s="11">
        <f t="shared" si="323"/>
        <v>42582.665277777771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42499.83321759259</v>
      </c>
      <c r="T3412" s="11">
        <f t="shared" si="323"/>
        <v>42527.083333333336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42264.814490740733</v>
      </c>
      <c r="T3413" s="11">
        <f t="shared" si="323"/>
        <v>42284.814490740733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41879.750717592593</v>
      </c>
      <c r="T3414" s="11">
        <f t="shared" si="323"/>
        <v>41909.750717592593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42053.524745370371</v>
      </c>
      <c r="T3415" s="11">
        <f t="shared" si="323"/>
        <v>42062.999305555553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42675.624131944445</v>
      </c>
      <c r="T3416" s="11">
        <f t="shared" si="323"/>
        <v>42705.124305555553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42466.935833333329</v>
      </c>
      <c r="T3417" s="11">
        <f t="shared" si="323"/>
        <v>42477.770833333336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42089.204224537032</v>
      </c>
      <c r="T3418" s="11">
        <f t="shared" si="323"/>
        <v>42117.562499999993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41894.705416666664</v>
      </c>
      <c r="T3419" s="11">
        <f t="shared" si="323"/>
        <v>41937.821527777778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41752.626238425924</v>
      </c>
      <c r="T3420" s="11">
        <f t="shared" si="323"/>
        <v>41782.626238425924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42448.613252314812</v>
      </c>
      <c r="T3421" s="11">
        <f t="shared" si="323"/>
        <v>42466.687499999993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42404.881967592592</v>
      </c>
      <c r="T3422" s="11">
        <f t="shared" si="323"/>
        <v>42413.791666666664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42037.582905092589</v>
      </c>
      <c r="T3423" s="11">
        <f t="shared" si="323"/>
        <v>42067.582905092589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42323.353888888887</v>
      </c>
      <c r="T3424" s="11">
        <f t="shared" si="323"/>
        <v>42351.791666666664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42088.703020833331</v>
      </c>
      <c r="T3425" s="11">
        <f t="shared" si="323"/>
        <v>42118.703020833331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42018.468564814808</v>
      </c>
      <c r="T3426" s="11">
        <f t="shared" si="323"/>
        <v>42040.082638888889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41884.40898148148</v>
      </c>
      <c r="T3427" s="11">
        <f t="shared" si="323"/>
        <v>41916.40898148148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41883.848414351851</v>
      </c>
      <c r="T3428" s="11">
        <f t="shared" si="323"/>
        <v>41902.875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41792.436944444438</v>
      </c>
      <c r="T3429" s="11">
        <f t="shared" si="323"/>
        <v>41822.436944444438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42038.512118055551</v>
      </c>
      <c r="T3430" s="11">
        <f t="shared" si="323"/>
        <v>42063.499999999993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42661.813206018516</v>
      </c>
      <c r="T3431" s="11">
        <f t="shared" si="323"/>
        <v>42675.813206018516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41820.737280092588</v>
      </c>
      <c r="T3432" s="11">
        <f t="shared" si="323"/>
        <v>41850.737280092588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41839.522604166668</v>
      </c>
      <c r="T3433" s="11">
        <f t="shared" si="323"/>
        <v>41869.522604166668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42380.372847222221</v>
      </c>
      <c r="T3434" s="11">
        <f t="shared" si="323"/>
        <v>42405.708333333336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41775.854803240742</v>
      </c>
      <c r="T3435" s="11">
        <f t="shared" si="323"/>
        <v>41806.916666666664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41800.172094907408</v>
      </c>
      <c r="T3436" s="11">
        <f t="shared" si="323"/>
        <v>41830.172094907408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42572.408483796295</v>
      </c>
      <c r="T3437" s="11">
        <f t="shared" si="323"/>
        <v>42588.916666666664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41851.333252314813</v>
      </c>
      <c r="T3438" s="11">
        <f t="shared" si="323"/>
        <v>41872.477777777778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42205.502546296295</v>
      </c>
      <c r="T3439" s="11">
        <f t="shared" si="323"/>
        <v>42235.502546296295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42100.719525462955</v>
      </c>
      <c r="T3440" s="11">
        <f t="shared" si="323"/>
        <v>42126.666666666664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42374.702893518515</v>
      </c>
      <c r="T3441" s="11">
        <f t="shared" si="323"/>
        <v>42387.999305555553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41808.914675925924</v>
      </c>
      <c r="T3442" s="11">
        <f t="shared" si="323"/>
        <v>41831.46875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42294.221307870372</v>
      </c>
      <c r="T3443" s="11">
        <f t="shared" si="323"/>
        <v>42321.636805555558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42124.63277777777</v>
      </c>
      <c r="T3444" s="11">
        <f t="shared" si="323"/>
        <v>42154.63277777777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41861.316504629627</v>
      </c>
      <c r="T3445" s="11">
        <f t="shared" si="323"/>
        <v>41891.316504629627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42521.08317129629</v>
      </c>
      <c r="T3446" s="11">
        <f t="shared" si="323"/>
        <v>42529.374305555553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42272.322175925925</v>
      </c>
      <c r="T3447" s="11">
        <f t="shared" si="323"/>
        <v>42300.322175925925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42016.624131944445</v>
      </c>
      <c r="T3448" s="11">
        <f t="shared" si="323"/>
        <v>42040.305555555555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42402.680694444447</v>
      </c>
      <c r="T3449" s="11">
        <f t="shared" si="323"/>
        <v>42447.639027777775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41959.910752314812</v>
      </c>
      <c r="T3450" s="11">
        <f t="shared" si="323"/>
        <v>41989.910752314812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42531.844189814808</v>
      </c>
      <c r="T3451" s="11">
        <f t="shared" si="323"/>
        <v>42559.958333333336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42036.496192129627</v>
      </c>
      <c r="T3452" s="11">
        <f t="shared" si="323"/>
        <v>42096.454525462956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42088.515358796292</v>
      </c>
      <c r="T3453" s="11">
        <f t="shared" si="323"/>
        <v>42115.515358796292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41820.430856481478</v>
      </c>
      <c r="T3454" s="11">
        <f t="shared" si="323"/>
        <v>41842.957638888889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42535.770324074074</v>
      </c>
      <c r="T3455" s="11">
        <f t="shared" si="323"/>
        <v>42595.770324074074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41821.490266203698</v>
      </c>
      <c r="T3456" s="11">
        <f t="shared" si="323"/>
        <v>41851.490266203698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42626.541979166665</v>
      </c>
      <c r="T3457" s="11">
        <f t="shared" si="323"/>
        <v>42656.541979166665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41820.997303240736</v>
      </c>
      <c r="T3458" s="11">
        <f t="shared" si="323"/>
        <v>41852.082638888889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>
        <f t="shared" ref="P3459:P3522" si="325">E3459/L3459</f>
        <v>50.981818181818184</v>
      </c>
      <c r="Q3459" t="str">
        <f t="shared" ref="Q3459:Q3522" si="326">LEFT(N3459,FIND("/",N3459) - 1)</f>
        <v>theater</v>
      </c>
      <c r="R3459" t="str">
        <f t="shared" ref="R3459:R3522" si="327">RIGHT(N3459,LEN(N3459) - FIND("/",N3459))</f>
        <v>plays</v>
      </c>
      <c r="S3459" s="11">
        <f t="shared" ref="S3459:S3522" si="328">(((J3459/60)/60)/24)+DATE(1970,1,1)+(-5/24)</f>
        <v>42016.498344907406</v>
      </c>
      <c r="T3459" s="11">
        <f t="shared" ref="T3459:T3522" si="329">(((I3459/60)/60)/24)+DATE(1970,1,1)+(-5/24)</f>
        <v>42047.040972222218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42010.994247685179</v>
      </c>
      <c r="T3460" s="11">
        <f t="shared" si="329"/>
        <v>42037.977083333331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42480.271527777775</v>
      </c>
      <c r="T3461" s="11">
        <f t="shared" si="329"/>
        <v>42510.271527777775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41852.318888888884</v>
      </c>
      <c r="T3462" s="11">
        <f t="shared" si="329"/>
        <v>41866.318888888884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42643.424525462957</v>
      </c>
      <c r="T3463" s="11">
        <f t="shared" si="329"/>
        <v>42671.916666666664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42179.690138888887</v>
      </c>
      <c r="T3464" s="11">
        <f t="shared" si="329"/>
        <v>42195.541666666664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42612.710474537038</v>
      </c>
      <c r="T3465" s="11">
        <f t="shared" si="329"/>
        <v>42653.957638888889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42574.921724537031</v>
      </c>
      <c r="T3466" s="11">
        <f t="shared" si="329"/>
        <v>42604.921724537031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42200.417499999996</v>
      </c>
      <c r="T3467" s="11">
        <f t="shared" si="329"/>
        <v>42225.458333333336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42419.810763888883</v>
      </c>
      <c r="T3468" s="11">
        <f t="shared" si="329"/>
        <v>42479.769097222219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42053.463333333326</v>
      </c>
      <c r="T3469" s="11">
        <f t="shared" si="329"/>
        <v>42083.421666666669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42605.557048611103</v>
      </c>
      <c r="T3470" s="11">
        <f t="shared" si="329"/>
        <v>42633.916666666664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42458.433391203704</v>
      </c>
      <c r="T3471" s="11">
        <f t="shared" si="329"/>
        <v>42488.433391203704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42528.813680555548</v>
      </c>
      <c r="T3472" s="11">
        <f t="shared" si="329"/>
        <v>42566.693055555552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41841.612152777772</v>
      </c>
      <c r="T3473" s="11">
        <f t="shared" si="329"/>
        <v>41882.625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41927.962164351848</v>
      </c>
      <c r="T3474" s="11">
        <f t="shared" si="329"/>
        <v>41949.040972222218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42062.626111111109</v>
      </c>
      <c r="T3475" s="11">
        <f t="shared" si="329"/>
        <v>42083.643749999996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42541.293182870366</v>
      </c>
      <c r="T3476" s="11">
        <f t="shared" si="329"/>
        <v>42571.293182870366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41918.672499999993</v>
      </c>
      <c r="T3477" s="11">
        <f t="shared" si="329"/>
        <v>41945.791666666664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41921.071643518517</v>
      </c>
      <c r="T3478" s="11">
        <f t="shared" si="329"/>
        <v>41938.916666666664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42128.528275462959</v>
      </c>
      <c r="T3479" s="11">
        <f t="shared" si="329"/>
        <v>42140.916666666664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42053.708587962967</v>
      </c>
      <c r="T3480" s="11">
        <f t="shared" si="329"/>
        <v>42079.666666666664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41781.646759259253</v>
      </c>
      <c r="T3481" s="11">
        <f t="shared" si="329"/>
        <v>41811.646759259253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42171.109108796292</v>
      </c>
      <c r="T3482" s="11">
        <f t="shared" si="329"/>
        <v>42195.666666666664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41989.039212962954</v>
      </c>
      <c r="T3483" s="11">
        <f t="shared" si="329"/>
        <v>42006.039212962954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41796.563263888886</v>
      </c>
      <c r="T3484" s="11">
        <f t="shared" si="329"/>
        <v>41826.563263888886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41793.460428240738</v>
      </c>
      <c r="T3485" s="11">
        <f t="shared" si="329"/>
        <v>41823.460428240738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42506.552071759252</v>
      </c>
      <c r="T3486" s="11">
        <f t="shared" si="329"/>
        <v>42536.552071759252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42372.484722222223</v>
      </c>
      <c r="T3487" s="11">
        <f t="shared" si="329"/>
        <v>42402.484722222223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42126.666678240734</v>
      </c>
      <c r="T3488" s="11">
        <f t="shared" si="329"/>
        <v>42158.082638888889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42149.732083333329</v>
      </c>
      <c r="T3489" s="11">
        <f t="shared" si="329"/>
        <v>42179.732083333329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42087.55972222222</v>
      </c>
      <c r="T3490" s="11">
        <f t="shared" si="329"/>
        <v>42111.458333333336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41753.427442129629</v>
      </c>
      <c r="T3491" s="11">
        <f t="shared" si="329"/>
        <v>41783.666666666664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42443.594027777777</v>
      </c>
      <c r="T3492" s="11">
        <f t="shared" si="329"/>
        <v>42473.594027777777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42121.041481481479</v>
      </c>
      <c r="T3493" s="11">
        <f t="shared" si="329"/>
        <v>42142.041481481479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42267.800891203697</v>
      </c>
      <c r="T3494" s="11">
        <f t="shared" si="329"/>
        <v>42302.800891203697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41848.657824074071</v>
      </c>
      <c r="T3495" s="11">
        <f t="shared" si="329"/>
        <v>41868.007638888885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42689.006655092591</v>
      </c>
      <c r="T3496" s="11">
        <f t="shared" si="329"/>
        <v>42700.041666666664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41915.554502314815</v>
      </c>
      <c r="T3497" s="11">
        <f t="shared" si="329"/>
        <v>41944.512499999997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42584.638495370367</v>
      </c>
      <c r="T3498" s="11">
        <f t="shared" si="329"/>
        <v>42624.638495370367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42511.533611111103</v>
      </c>
      <c r="T3499" s="11">
        <f t="shared" si="329"/>
        <v>42523.708333333336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42458.950277777774</v>
      </c>
      <c r="T3500" s="11">
        <f t="shared" si="329"/>
        <v>42518.697222222218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42131.827835648146</v>
      </c>
      <c r="T3501" s="11">
        <f t="shared" si="329"/>
        <v>42186.082638888889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42419.711087962954</v>
      </c>
      <c r="T3502" s="11">
        <f t="shared" si="329"/>
        <v>42435.999305555553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42233.555497685178</v>
      </c>
      <c r="T3503" s="11">
        <f t="shared" si="329"/>
        <v>42258.555497685178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42430.631064814814</v>
      </c>
      <c r="T3504" s="11">
        <f t="shared" si="329"/>
        <v>42444.957638888889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42545.27</v>
      </c>
      <c r="T3505" s="11">
        <f t="shared" si="329"/>
        <v>42575.27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42297.540405092594</v>
      </c>
      <c r="T3506" s="11">
        <f t="shared" si="329"/>
        <v>42327.582071759258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41760.727372685185</v>
      </c>
      <c r="T3507" s="11">
        <f t="shared" si="329"/>
        <v>41771.958333333328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41829.525925925926</v>
      </c>
      <c r="T3508" s="11">
        <f t="shared" si="329"/>
        <v>41874.525925925926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42491.714548611104</v>
      </c>
      <c r="T3509" s="11">
        <f t="shared" si="329"/>
        <v>42521.714548611104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42477.521446759252</v>
      </c>
      <c r="T3510" s="11">
        <f t="shared" si="329"/>
        <v>42500.666666666664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41950.651226851849</v>
      </c>
      <c r="T3511" s="11">
        <f t="shared" si="329"/>
        <v>41963.996527777774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41802.412569444445</v>
      </c>
      <c r="T3512" s="11">
        <f t="shared" si="329"/>
        <v>41822.412569444445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41927.665451388886</v>
      </c>
      <c r="T3513" s="11">
        <f t="shared" si="329"/>
        <v>41950.5625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42057.328611111108</v>
      </c>
      <c r="T3514" s="11">
        <f t="shared" si="329"/>
        <v>42117.286944444444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41780.887870370367</v>
      </c>
      <c r="T3515" s="11">
        <f t="shared" si="329"/>
        <v>41793.999305555553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42020.638333333329</v>
      </c>
      <c r="T3516" s="11">
        <f t="shared" si="329"/>
        <v>42036.999305555553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42125.564479166664</v>
      </c>
      <c r="T3517" s="11">
        <f t="shared" si="329"/>
        <v>42155.564479166664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41855.801736111105</v>
      </c>
      <c r="T3518" s="11">
        <f t="shared" si="329"/>
        <v>41889.916666666664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41794.609189814815</v>
      </c>
      <c r="T3519" s="11">
        <f t="shared" si="329"/>
        <v>41824.25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41893.575219907405</v>
      </c>
      <c r="T3520" s="11">
        <f t="shared" si="329"/>
        <v>41914.38958333333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42037.390624999993</v>
      </c>
      <c r="T3521" s="11">
        <f t="shared" si="329"/>
        <v>42067.390624999993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42227.615879629629</v>
      </c>
      <c r="T3522" s="11">
        <f t="shared" si="329"/>
        <v>42253.365972222215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>
        <f t="shared" ref="P3523:P3586" si="331">E3523/L3523</f>
        <v>45.615384615384613</v>
      </c>
      <c r="Q3523" t="str">
        <f t="shared" ref="Q3523:Q3586" si="332">LEFT(N3523,FIND("/",N3523) - 1)</f>
        <v>theater</v>
      </c>
      <c r="R3523" t="str">
        <f t="shared" ref="R3523:R3586" si="333">RIGHT(N3523,LEN(N3523) - FIND("/",N3523))</f>
        <v>plays</v>
      </c>
      <c r="S3523" s="11">
        <f t="shared" ref="S3523:S3586" si="334">(((J3523/60)/60)/24)+DATE(1970,1,1)+(-5/24)</f>
        <v>41881.153009259258</v>
      </c>
      <c r="T3523" s="11">
        <f t="shared" ref="T3523:T3586" si="335">(((I3523/60)/60)/24)+DATE(1970,1,1)+(-5/24)</f>
        <v>41911.153009259258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42234.581550925919</v>
      </c>
      <c r="T3524" s="11">
        <f t="shared" si="335"/>
        <v>42262.212500000001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42581.189212962963</v>
      </c>
      <c r="T3525" s="11">
        <f t="shared" si="335"/>
        <v>42638.749999999993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41880.555243055554</v>
      </c>
      <c r="T3526" s="11">
        <f t="shared" si="335"/>
        <v>41894.958333333328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42214.487337962964</v>
      </c>
      <c r="T3527" s="11">
        <f t="shared" si="335"/>
        <v>42225.458333333336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42460.126979166664</v>
      </c>
      <c r="T3528" s="11">
        <f t="shared" si="335"/>
        <v>42488.040972222218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42166.814872685187</v>
      </c>
      <c r="T3529" s="11">
        <f t="shared" si="335"/>
        <v>42195.957638888889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42733.293032407404</v>
      </c>
      <c r="T3530" s="11">
        <f t="shared" si="335"/>
        <v>42753.293032407404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42177.553449074076</v>
      </c>
      <c r="T3531" s="11">
        <f t="shared" si="335"/>
        <v>42197.833333333336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42442.41501157407</v>
      </c>
      <c r="T3532" s="11">
        <f t="shared" si="335"/>
        <v>42470.624999999993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42521.44599537037</v>
      </c>
      <c r="T3533" s="11">
        <f t="shared" si="335"/>
        <v>42551.44599537037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41884.391516203701</v>
      </c>
      <c r="T3534" s="11">
        <f t="shared" si="335"/>
        <v>41899.957638888889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42289.552858796298</v>
      </c>
      <c r="T3535" s="11">
        <f t="shared" si="335"/>
        <v>42319.594525462955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42243.416932870365</v>
      </c>
      <c r="T3536" s="11">
        <f t="shared" si="335"/>
        <v>42278.416932870365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42248.431828703695</v>
      </c>
      <c r="T3537" s="11">
        <f t="shared" si="335"/>
        <v>42279.541666666664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42328.518807870372</v>
      </c>
      <c r="T3538" s="11">
        <f t="shared" si="335"/>
        <v>42358.290972222218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41923.146018518513</v>
      </c>
      <c r="T3539" s="11">
        <f t="shared" si="335"/>
        <v>41960.124305555553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42571.212268518517</v>
      </c>
      <c r="T3540" s="11">
        <f t="shared" si="335"/>
        <v>42599.212268518517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42600.547708333332</v>
      </c>
      <c r="T3541" s="11">
        <f t="shared" si="335"/>
        <v>42621.547708333332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42516.795034722221</v>
      </c>
      <c r="T3542" s="11">
        <f t="shared" si="335"/>
        <v>42546.795034722221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42222.521701388883</v>
      </c>
      <c r="T3543" s="11">
        <f t="shared" si="335"/>
        <v>42247.521701388883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41829.391458333332</v>
      </c>
      <c r="T3544" s="11">
        <f t="shared" si="335"/>
        <v>41889.391458333332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42150.546979166662</v>
      </c>
      <c r="T3545" s="11">
        <f t="shared" si="335"/>
        <v>42180.546979166662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42040.623344907406</v>
      </c>
      <c r="T3546" s="11">
        <f t="shared" si="335"/>
        <v>42070.623344907406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42075.599062499998</v>
      </c>
      <c r="T3547" s="11">
        <f t="shared" si="335"/>
        <v>42105.599062499998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42073.452361111107</v>
      </c>
      <c r="T3548" s="11">
        <f t="shared" si="335"/>
        <v>42094.957638888889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42479.870381944442</v>
      </c>
      <c r="T3549" s="11">
        <f t="shared" si="335"/>
        <v>42503.957638888889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42411.733958333331</v>
      </c>
      <c r="T3550" s="11">
        <f t="shared" si="335"/>
        <v>42433.833333333336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42223.186030092591</v>
      </c>
      <c r="T3551" s="11">
        <f t="shared" si="335"/>
        <v>42251.186030092591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42462.685162037036</v>
      </c>
      <c r="T3552" s="11">
        <f t="shared" si="335"/>
        <v>42492.685162037036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41753.307523148142</v>
      </c>
      <c r="T3553" s="11">
        <f t="shared" si="335"/>
        <v>41781.713194444441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41788.378749999996</v>
      </c>
      <c r="T3554" s="11">
        <f t="shared" si="335"/>
        <v>41818.378749999996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42195.820370370369</v>
      </c>
      <c r="T3555" s="11">
        <f t="shared" si="335"/>
        <v>42227.791666666664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42015.842118055552</v>
      </c>
      <c r="T3556" s="11">
        <f t="shared" si="335"/>
        <v>42046.499999999993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42661.233726851853</v>
      </c>
      <c r="T3557" s="11">
        <f t="shared" si="335"/>
        <v>42691.27539351851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41808.441249999996</v>
      </c>
      <c r="T3558" s="11">
        <f t="shared" si="335"/>
        <v>41868.441249999996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41730.068414351852</v>
      </c>
      <c r="T3559" s="11">
        <f t="shared" si="335"/>
        <v>41764.068414351852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42139.608506944445</v>
      </c>
      <c r="T3560" s="11">
        <f t="shared" si="335"/>
        <v>42181.666666666664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42193.887824074067</v>
      </c>
      <c r="T3561" s="11">
        <f t="shared" si="335"/>
        <v>42216.165277777771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42115.681319444448</v>
      </c>
      <c r="T3562" s="11">
        <f t="shared" si="335"/>
        <v>42150.906249999993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42203.471967592595</v>
      </c>
      <c r="T3563" s="11">
        <f t="shared" si="335"/>
        <v>42221.566666666658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42433.553553240738</v>
      </c>
      <c r="T3564" s="11">
        <f t="shared" si="335"/>
        <v>42442.708333333336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42555.46361111111</v>
      </c>
      <c r="T3565" s="11">
        <f t="shared" si="335"/>
        <v>42583.583333333336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42236.414918981485</v>
      </c>
      <c r="T3566" s="11">
        <f t="shared" si="335"/>
        <v>42282.458333333336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41974.534814814811</v>
      </c>
      <c r="T3567" s="11">
        <f t="shared" si="335"/>
        <v>42004.534814814811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41997.299571759257</v>
      </c>
      <c r="T3568" s="11">
        <f t="shared" si="335"/>
        <v>42027.299571759257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42135.602361111109</v>
      </c>
      <c r="T3569" s="11">
        <f t="shared" si="335"/>
        <v>42165.602361111109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41869.532337962963</v>
      </c>
      <c r="T3570" s="11">
        <f t="shared" si="335"/>
        <v>41899.532337962963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41982.480277777773</v>
      </c>
      <c r="T3571" s="11">
        <f t="shared" si="335"/>
        <v>42012.480277777773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41976.123645833337</v>
      </c>
      <c r="T3572" s="11">
        <f t="shared" si="335"/>
        <v>42004.083333333336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41912.650613425925</v>
      </c>
      <c r="T3573" s="11">
        <f t="shared" si="335"/>
        <v>41942.650613425925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42146.36206018518</v>
      </c>
      <c r="T3574" s="11">
        <f t="shared" si="335"/>
        <v>42176.36206018518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41921.167199074072</v>
      </c>
      <c r="T3575" s="11">
        <f t="shared" si="335"/>
        <v>41951.208865740737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41926.734351851846</v>
      </c>
      <c r="T3576" s="11">
        <f t="shared" si="335"/>
        <v>41956.776018518511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42561.575543981475</v>
      </c>
      <c r="T3577" s="11">
        <f t="shared" si="335"/>
        <v>42592.957638888889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42649.340902777774</v>
      </c>
      <c r="T3578" s="11">
        <f t="shared" si="335"/>
        <v>42709.382569444446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42093.578506944446</v>
      </c>
      <c r="T3579" s="11">
        <f t="shared" si="335"/>
        <v>42120.061111111114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42460.525196759256</v>
      </c>
      <c r="T3580" s="11">
        <f t="shared" si="335"/>
        <v>42490.525196759256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42430.553888888891</v>
      </c>
      <c r="T3581" s="11">
        <f t="shared" si="335"/>
        <v>42460.51222222222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42025.967847222222</v>
      </c>
      <c r="T3582" s="11">
        <f t="shared" si="335"/>
        <v>42063.999305555553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41836.26284722222</v>
      </c>
      <c r="T3583" s="11">
        <f t="shared" si="335"/>
        <v>41850.26284722222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42450.887523148143</v>
      </c>
      <c r="T3584" s="11">
        <f t="shared" si="335"/>
        <v>42464.887523148143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42418.217650462961</v>
      </c>
      <c r="T3585" s="11">
        <f t="shared" si="335"/>
        <v>42478.175983796296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42168.108148148145</v>
      </c>
      <c r="T3586" s="11">
        <f t="shared" si="335"/>
        <v>42198.108148148145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>
        <f t="shared" ref="P3587:P3650" si="337">E3587/L3587</f>
        <v>176.08695652173913</v>
      </c>
      <c r="Q3587" t="str">
        <f t="shared" ref="Q3587:Q3650" si="338">LEFT(N3587,FIND("/",N3587) - 1)</f>
        <v>theater</v>
      </c>
      <c r="R3587" t="str">
        <f t="shared" ref="R3587:R3650" si="339">RIGHT(N3587,LEN(N3587) - FIND("/",N3587))</f>
        <v>plays</v>
      </c>
      <c r="S3587" s="11">
        <f t="shared" ref="S3587:S3650" si="340">(((J3587/60)/60)/24)+DATE(1970,1,1)+(-5/24)</f>
        <v>41964.507986111108</v>
      </c>
      <c r="T3587" s="11">
        <f t="shared" ref="T3587:T3650" si="341">(((I3587/60)/60)/24)+DATE(1970,1,1)+(-5/24)</f>
        <v>41994.507986111108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42576.489236111105</v>
      </c>
      <c r="T3588" s="11">
        <f t="shared" si="341"/>
        <v>42636.489236111105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42503.331643518519</v>
      </c>
      <c r="T3589" s="11">
        <f t="shared" si="341"/>
        <v>42548.583333333336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42101.620486111111</v>
      </c>
      <c r="T3590" s="11">
        <f t="shared" si="341"/>
        <v>42123.749999999993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42125.439201388886</v>
      </c>
      <c r="T3591" s="11">
        <f t="shared" si="341"/>
        <v>42150.439201388886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41902.125393518516</v>
      </c>
      <c r="T3592" s="11">
        <f t="shared" si="341"/>
        <v>41932.125393518516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42003.74009259259</v>
      </c>
      <c r="T3593" s="11">
        <f t="shared" si="341"/>
        <v>42027.999305555553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41988.621608796289</v>
      </c>
      <c r="T3594" s="11">
        <f t="shared" si="341"/>
        <v>42045.999305555553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41974.690266203703</v>
      </c>
      <c r="T3595" s="11">
        <f t="shared" si="341"/>
        <v>42009.643055555549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42591.858587962961</v>
      </c>
      <c r="T3596" s="11">
        <f t="shared" si="341"/>
        <v>42616.858587962961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42049.800034722219</v>
      </c>
      <c r="T3597" s="11">
        <f t="shared" si="341"/>
        <v>42076.082638888889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41856.506736111107</v>
      </c>
      <c r="T3598" s="11">
        <f t="shared" si="341"/>
        <v>41877.506736111107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42417.377199074072</v>
      </c>
      <c r="T3599" s="11">
        <f t="shared" si="341"/>
        <v>42432.040972222218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41866.590532407405</v>
      </c>
      <c r="T3600" s="11">
        <f t="shared" si="341"/>
        <v>41884.999305555553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42220.586539351854</v>
      </c>
      <c r="T3601" s="11">
        <f t="shared" si="341"/>
        <v>42245.791666666664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42628.640787037039</v>
      </c>
      <c r="T3602" s="11">
        <f t="shared" si="341"/>
        <v>42656.640787037039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41990.790300925924</v>
      </c>
      <c r="T3603" s="11">
        <f t="shared" si="341"/>
        <v>42020.790300925924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42447.68609953703</v>
      </c>
      <c r="T3604" s="11">
        <f t="shared" si="341"/>
        <v>42507.68609953703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42283.656018518515</v>
      </c>
      <c r="T3605" s="11">
        <f t="shared" si="341"/>
        <v>42313.697685185187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42482.80736111111</v>
      </c>
      <c r="T3606" s="11">
        <f t="shared" si="341"/>
        <v>42489.082638888889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42383.584791666661</v>
      </c>
      <c r="T3607" s="11">
        <f t="shared" si="341"/>
        <v>42413.584791666661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42566.396493055552</v>
      </c>
      <c r="T3608" s="11">
        <f t="shared" si="341"/>
        <v>42596.396493055552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42338.755578703705</v>
      </c>
      <c r="T3609" s="11">
        <f t="shared" si="341"/>
        <v>42352.791666666664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42506.50104166667</v>
      </c>
      <c r="T3610" s="11">
        <f t="shared" si="341"/>
        <v>42538.374999999993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42429.783391203695</v>
      </c>
      <c r="T3611" s="11">
        <f t="shared" si="341"/>
        <v>42459.741724537038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42203.22379629629</v>
      </c>
      <c r="T3612" s="11">
        <f t="shared" si="341"/>
        <v>42233.22379629629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42072.162048611113</v>
      </c>
      <c r="T3613" s="11">
        <f t="shared" si="341"/>
        <v>42102.162048611113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41789.518645833334</v>
      </c>
      <c r="T3614" s="11">
        <f t="shared" si="341"/>
        <v>41799.518645833334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41788.381643518514</v>
      </c>
      <c r="T3615" s="11">
        <f t="shared" si="341"/>
        <v>41818.381643518514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42143.833518518521</v>
      </c>
      <c r="T3616" s="11">
        <f t="shared" si="341"/>
        <v>42173.833518518521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42318.385370370372</v>
      </c>
      <c r="T3617" s="11">
        <f t="shared" si="341"/>
        <v>42348.385370370372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42052.741481481477</v>
      </c>
      <c r="T3618" s="11">
        <f t="shared" si="341"/>
        <v>42082.699814814812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42779.401956018519</v>
      </c>
      <c r="T3619" s="11">
        <f t="shared" si="341"/>
        <v>42793.791666666664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42128.419560185182</v>
      </c>
      <c r="T3620" s="11">
        <f t="shared" si="341"/>
        <v>42158.419560185182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42660.92391203704</v>
      </c>
      <c r="T3621" s="11">
        <f t="shared" si="341"/>
        <v>42693.708333333336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42037.72987268518</v>
      </c>
      <c r="T3622" s="11">
        <f t="shared" si="341"/>
        <v>42067.958333333336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42619.727361111109</v>
      </c>
      <c r="T3623" s="11">
        <f t="shared" si="341"/>
        <v>42643.666666666664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41877.013553240737</v>
      </c>
      <c r="T3624" s="11">
        <f t="shared" si="341"/>
        <v>41909.932638888888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41828.528587962959</v>
      </c>
      <c r="T3625" s="11">
        <f t="shared" si="341"/>
        <v>41846.083333333328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42545.565856481473</v>
      </c>
      <c r="T3626" s="11">
        <f t="shared" si="341"/>
        <v>42605.565856481473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42157.444178240738</v>
      </c>
      <c r="T3627" s="11">
        <f t="shared" si="341"/>
        <v>42187.444178240738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41846.458993055552</v>
      </c>
      <c r="T3628" s="11">
        <f t="shared" si="341"/>
        <v>41867.458993055552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42460.533414351848</v>
      </c>
      <c r="T3629" s="11">
        <f t="shared" si="341"/>
        <v>42510.957638888889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1">
        <f t="shared" si="340"/>
        <v>42291.6249537037</v>
      </c>
      <c r="T3630" s="11">
        <f t="shared" si="341"/>
        <v>42351.666620370372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11">
        <f t="shared" si="340"/>
        <v>42436.886157407404</v>
      </c>
      <c r="T3631" s="11">
        <f t="shared" si="341"/>
        <v>42495.499999999993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11">
        <f t="shared" si="340"/>
        <v>41942.638773148145</v>
      </c>
      <c r="T3632" s="11">
        <f t="shared" si="341"/>
        <v>41972.680439814816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1">
        <f t="shared" si="340"/>
        <v>41880.54510416666</v>
      </c>
      <c r="T3633" s="11">
        <f t="shared" si="341"/>
        <v>41904.957638888889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11">
        <f t="shared" si="340"/>
        <v>41946.728576388887</v>
      </c>
      <c r="T3634" s="11">
        <f t="shared" si="341"/>
        <v>41966.728576388887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1">
        <f t="shared" si="340"/>
        <v>42649.415127314809</v>
      </c>
      <c r="T3635" s="11">
        <f t="shared" si="341"/>
        <v>42692.833333333336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1">
        <f t="shared" si="340"/>
        <v>42700.958032407405</v>
      </c>
      <c r="T3636" s="11">
        <f t="shared" si="341"/>
        <v>42748.957638888889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1">
        <f t="shared" si="340"/>
        <v>42450.674490740734</v>
      </c>
      <c r="T3637" s="11">
        <f t="shared" si="341"/>
        <v>42480.674490740734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1">
        <f t="shared" si="340"/>
        <v>42226.486446759263</v>
      </c>
      <c r="T3638" s="11">
        <f t="shared" si="341"/>
        <v>42261.486446759263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1">
        <f t="shared" si="340"/>
        <v>41975.492303240739</v>
      </c>
      <c r="T3639" s="11">
        <f t="shared" si="341"/>
        <v>42005.492303240739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1">
        <f t="shared" si="340"/>
        <v>42053.464490740742</v>
      </c>
      <c r="T3640" s="11">
        <f t="shared" si="341"/>
        <v>42113.42282407407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11">
        <f t="shared" si="340"/>
        <v>42590.468819444439</v>
      </c>
      <c r="T3641" s="11">
        <f t="shared" si="341"/>
        <v>42650.424305555549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1">
        <f t="shared" si="340"/>
        <v>42104.573263888888</v>
      </c>
      <c r="T3642" s="11">
        <f t="shared" si="341"/>
        <v>42134.573263888888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1">
        <f t="shared" si="340"/>
        <v>41899.418738425928</v>
      </c>
      <c r="T3643" s="11">
        <f t="shared" si="341"/>
        <v>41917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11">
        <f t="shared" si="340"/>
        <v>42297.607951388891</v>
      </c>
      <c r="T3644" s="11">
        <f t="shared" si="341"/>
        <v>42338.499999999993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1">
        <f t="shared" si="340"/>
        <v>42284.935636574075</v>
      </c>
      <c r="T3645" s="11">
        <f t="shared" si="341"/>
        <v>42324.977303240739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1">
        <f t="shared" si="340"/>
        <v>42409.033414351848</v>
      </c>
      <c r="T3646" s="11">
        <f t="shared" si="341"/>
        <v>42436.999305555553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11">
        <f t="shared" si="340"/>
        <v>42665.762013888881</v>
      </c>
      <c r="T3647" s="11">
        <f t="shared" si="341"/>
        <v>42695.803680555553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1">
        <f t="shared" si="340"/>
        <v>42140.21298611111</v>
      </c>
      <c r="T3648" s="11">
        <f t="shared" si="341"/>
        <v>42171.770833333336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11">
        <f t="shared" si="340"/>
        <v>42598.540821759256</v>
      </c>
      <c r="T3649" s="11">
        <f t="shared" si="341"/>
        <v>42643.540821759256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41887.083854166667</v>
      </c>
      <c r="T3650" s="11">
        <f t="shared" si="341"/>
        <v>41917.083854166667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>
        <f t="shared" ref="P3651:P3714" si="343">E3651/L3651</f>
        <v>97.5</v>
      </c>
      <c r="Q3651" t="str">
        <f t="shared" ref="Q3651:Q3714" si="344">LEFT(N3651,FIND("/",N3651) - 1)</f>
        <v>theater</v>
      </c>
      <c r="R3651" t="str">
        <f t="shared" ref="R3651:R3714" si="345">RIGHT(N3651,LEN(N3651) - FIND("/",N3651))</f>
        <v>plays</v>
      </c>
      <c r="S3651" s="11">
        <f t="shared" ref="S3651:S3714" si="346">(((J3651/60)/60)/24)+DATE(1970,1,1)+(-5/24)</f>
        <v>41780.504560185182</v>
      </c>
      <c r="T3651" s="11">
        <f t="shared" ref="T3651:T3714" si="347">(((I3651/60)/60)/24)+DATE(1970,1,1)+(-5/24)</f>
        <v>41806.504560185182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42381.270648148151</v>
      </c>
      <c r="T3652" s="11">
        <f t="shared" si="347"/>
        <v>42402.270648148151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41828.437986111108</v>
      </c>
      <c r="T3653" s="11">
        <f t="shared" si="347"/>
        <v>41861.457638888889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42596.436365740738</v>
      </c>
      <c r="T3654" s="11">
        <f t="shared" si="347"/>
        <v>42606.957638888889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42191.155173611107</v>
      </c>
      <c r="T3655" s="11">
        <f t="shared" si="347"/>
        <v>42221.155173611107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42440.20817129629</v>
      </c>
      <c r="T3656" s="11">
        <f t="shared" si="347"/>
        <v>42463.499999999993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42173.594884259255</v>
      </c>
      <c r="T3657" s="11">
        <f t="shared" si="347"/>
        <v>42203.082638888889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42737.70180555556</v>
      </c>
      <c r="T3658" s="11">
        <f t="shared" si="347"/>
        <v>42767.749305555553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42499.421516203707</v>
      </c>
      <c r="T3659" s="11">
        <f t="shared" si="347"/>
        <v>42522.695833333331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41775.650231481479</v>
      </c>
      <c r="T3660" s="11">
        <f t="shared" si="347"/>
        <v>41821.957638888889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42055.068865740737</v>
      </c>
      <c r="T3661" s="11">
        <f t="shared" si="347"/>
        <v>42082.402083333327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41971.672743055555</v>
      </c>
      <c r="T3662" s="11">
        <f t="shared" si="347"/>
        <v>41996.672743055555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42447.688333333332</v>
      </c>
      <c r="T3663" s="11">
        <f t="shared" si="347"/>
        <v>42469.958333333336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42064.011736111112</v>
      </c>
      <c r="T3664" s="11">
        <f t="shared" si="347"/>
        <v>42093.97006944444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42665.243402777771</v>
      </c>
      <c r="T3665" s="11">
        <f t="shared" si="347"/>
        <v>42725.285069444442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42523.04038194444</v>
      </c>
      <c r="T3666" s="11">
        <f t="shared" si="347"/>
        <v>42537.04038194444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42294.59979166666</v>
      </c>
      <c r="T3667" s="11">
        <f t="shared" si="347"/>
        <v>42305.620833333327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41822.696550925924</v>
      </c>
      <c r="T3668" s="11">
        <f t="shared" si="347"/>
        <v>41844.083333333328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42173.761793981481</v>
      </c>
      <c r="T3669" s="11">
        <f t="shared" si="347"/>
        <v>42203.761793981481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42185.347824074073</v>
      </c>
      <c r="T3670" s="11">
        <f t="shared" si="347"/>
        <v>42208.564583333333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42136.466863425921</v>
      </c>
      <c r="T3671" s="11">
        <f t="shared" si="347"/>
        <v>42166.466863425921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42142.305682870363</v>
      </c>
      <c r="T3672" s="11">
        <f t="shared" si="347"/>
        <v>42155.749999999993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41820.419756944444</v>
      </c>
      <c r="T3673" s="11">
        <f t="shared" si="347"/>
        <v>41840.957638888889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41878.738240740735</v>
      </c>
      <c r="T3674" s="11">
        <f t="shared" si="347"/>
        <v>41908.738240740735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41914.086770833332</v>
      </c>
      <c r="T3675" s="11">
        <f t="shared" si="347"/>
        <v>41948.327777777777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42556.664687499993</v>
      </c>
      <c r="T3676" s="11">
        <f t="shared" si="347"/>
        <v>42616.664687499993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42493.388680555552</v>
      </c>
      <c r="T3677" s="11">
        <f t="shared" si="347"/>
        <v>42505.749999999993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41876.607453703698</v>
      </c>
      <c r="T3678" s="11">
        <f t="shared" si="347"/>
        <v>41894.607453703698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41802.365949074068</v>
      </c>
      <c r="T3679" s="11">
        <f t="shared" si="347"/>
        <v>41822.957638888889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42120.322893518511</v>
      </c>
      <c r="T3680" s="11">
        <f t="shared" si="347"/>
        <v>42155.322893518511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41786.553020833329</v>
      </c>
      <c r="T3681" s="11">
        <f t="shared" si="347"/>
        <v>41820.999305555553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42627.245763888881</v>
      </c>
      <c r="T3682" s="11">
        <f t="shared" si="347"/>
        <v>42648.245763888881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42374.443171296291</v>
      </c>
      <c r="T3683" s="11">
        <f t="shared" si="347"/>
        <v>42384.443171296291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41772.477060185185</v>
      </c>
      <c r="T3684" s="11">
        <f t="shared" si="347"/>
        <v>41806.082638888889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42632.908518518518</v>
      </c>
      <c r="T3685" s="11">
        <f t="shared" si="347"/>
        <v>42662.908518518518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42218.97206018518</v>
      </c>
      <c r="T3686" s="11">
        <f t="shared" si="347"/>
        <v>42248.97206018518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41753.384942129625</v>
      </c>
      <c r="T3687" s="11">
        <f t="shared" si="347"/>
        <v>41778.666666666664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42230.454398148147</v>
      </c>
      <c r="T3688" s="11">
        <f t="shared" si="347"/>
        <v>42244.957638888889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41787.009895833333</v>
      </c>
      <c r="T3689" s="11">
        <f t="shared" si="347"/>
        <v>41817.009895833333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41829.578749999993</v>
      </c>
      <c r="T3690" s="11">
        <f t="shared" si="347"/>
        <v>41859.578749999993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42147.61850694444</v>
      </c>
      <c r="T3691" s="11">
        <f t="shared" si="347"/>
        <v>42176.725694444445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41940.389849537038</v>
      </c>
      <c r="T3692" s="11">
        <f t="shared" si="347"/>
        <v>41970.431516203702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42020.492233796293</v>
      </c>
      <c r="T3693" s="11">
        <f t="shared" si="347"/>
        <v>42064.999305555553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41891.756701388884</v>
      </c>
      <c r="T3694" s="11">
        <f t="shared" si="347"/>
        <v>41900.791666666664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42308.98297453703</v>
      </c>
      <c r="T3695" s="11">
        <f t="shared" si="347"/>
        <v>42338.729166666664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42489.925543981481</v>
      </c>
      <c r="T3696" s="11">
        <f t="shared" si="347"/>
        <v>42526.874999999993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41995.662152777775</v>
      </c>
      <c r="T3697" s="11">
        <f t="shared" si="347"/>
        <v>42015.662152777775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41988.408749999995</v>
      </c>
      <c r="T3698" s="11">
        <f t="shared" si="347"/>
        <v>42048.408749999995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42479.2575</v>
      </c>
      <c r="T3699" s="11">
        <f t="shared" si="347"/>
        <v>42500.2575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42401.598229166666</v>
      </c>
      <c r="T3700" s="11">
        <f t="shared" si="347"/>
        <v>42431.598229166666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41897.393703703703</v>
      </c>
      <c r="T3701" s="11">
        <f t="shared" si="347"/>
        <v>41927.393703703703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41882.37731481481</v>
      </c>
      <c r="T3702" s="11">
        <f t="shared" si="347"/>
        <v>41912.458333333328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42129.333252314813</v>
      </c>
      <c r="T3703" s="11">
        <f t="shared" si="347"/>
        <v>42159.333252314813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42524.329675925925</v>
      </c>
      <c r="T3704" s="11">
        <f t="shared" si="347"/>
        <v>42561.749305555553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42556.296157407407</v>
      </c>
      <c r="T3705" s="11">
        <f t="shared" si="347"/>
        <v>42595.082638888889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42461.481412037036</v>
      </c>
      <c r="T3706" s="11">
        <f t="shared" si="347"/>
        <v>42521.481412037036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41792.334652777776</v>
      </c>
      <c r="T3707" s="11">
        <f t="shared" si="347"/>
        <v>41813.541666666664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41879.705428240741</v>
      </c>
      <c r="T3708" s="11">
        <f t="shared" si="347"/>
        <v>41894.705428240741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42551.840023148143</v>
      </c>
      <c r="T3709" s="11">
        <f t="shared" si="347"/>
        <v>42573.018055555549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41809.933865740735</v>
      </c>
      <c r="T3710" s="11">
        <f t="shared" si="347"/>
        <v>41823.933865740735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41785.499374999999</v>
      </c>
      <c r="T3711" s="11">
        <f t="shared" si="347"/>
        <v>41815.499374999999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42072.367916666662</v>
      </c>
      <c r="T3712" s="11">
        <f t="shared" si="347"/>
        <v>42097.367916666662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41779.5158912037</v>
      </c>
      <c r="T3713" s="11">
        <f t="shared" si="347"/>
        <v>41805.458333333328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42133.963738425926</v>
      </c>
      <c r="T3714" s="11">
        <f t="shared" si="347"/>
        <v>42155.082638888889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>
        <f t="shared" ref="P3715:P3778" si="349">E3715/L3715</f>
        <v>106.84210526315789</v>
      </c>
      <c r="Q3715" t="str">
        <f t="shared" ref="Q3715:Q3778" si="350">LEFT(N3715,FIND("/",N3715) - 1)</f>
        <v>theater</v>
      </c>
      <c r="R3715" t="str">
        <f t="shared" ref="R3715:R3778" si="351">RIGHT(N3715,LEN(N3715) - FIND("/",N3715))</f>
        <v>plays</v>
      </c>
      <c r="S3715" s="11">
        <f t="shared" ref="S3715:S3778" si="352">(((J3715/60)/60)/24)+DATE(1970,1,1)+(-5/24)</f>
        <v>42505.529699074068</v>
      </c>
      <c r="T3715" s="11">
        <f t="shared" ref="T3715:T3778" si="353">(((I3715/60)/60)/24)+DATE(1970,1,1)+(-5/24)</f>
        <v>42525.529699074068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42118.347997685189</v>
      </c>
      <c r="T3716" s="11">
        <f t="shared" si="353"/>
        <v>42149.957638888889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42036.787256944437</v>
      </c>
      <c r="T3717" s="11">
        <f t="shared" si="353"/>
        <v>42094.327777777777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42360.679502314808</v>
      </c>
      <c r="T3718" s="11">
        <f t="shared" si="353"/>
        <v>42390.679502314808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42102.657974537033</v>
      </c>
      <c r="T3719" s="11">
        <f t="shared" si="353"/>
        <v>42133.657974537033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42032.507812499993</v>
      </c>
      <c r="T3720" s="11">
        <f t="shared" si="353"/>
        <v>42062.507812499993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42147.521597222221</v>
      </c>
      <c r="T3721" s="11">
        <f t="shared" si="353"/>
        <v>42177.521597222221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42165.784791666665</v>
      </c>
      <c r="T3722" s="11">
        <f t="shared" si="353"/>
        <v>42187.784791666665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41927.727824074071</v>
      </c>
      <c r="T3723" s="11">
        <f t="shared" si="353"/>
        <v>41948.769490740735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42381.463506944441</v>
      </c>
      <c r="T3724" s="11">
        <f t="shared" si="353"/>
        <v>42411.749305555553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41943.544699074075</v>
      </c>
      <c r="T3725" s="11">
        <f t="shared" si="353"/>
        <v>41973.586365740739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42465.283101851855</v>
      </c>
      <c r="T3726" s="11">
        <f t="shared" si="353"/>
        <v>42494.749999999993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42401.736886574072</v>
      </c>
      <c r="T3727" s="11">
        <f t="shared" si="353"/>
        <v>42418.687499999993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42461.932534722226</v>
      </c>
      <c r="T3728" s="11">
        <f t="shared" si="353"/>
        <v>42489.666666666664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42632.139976851853</v>
      </c>
      <c r="T3729" s="11">
        <f t="shared" si="353"/>
        <v>42662.996527777774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42204.962685185186</v>
      </c>
      <c r="T3730" s="11">
        <f t="shared" si="353"/>
        <v>42234.962685185186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42040.996666666666</v>
      </c>
      <c r="T3731" s="11">
        <f t="shared" si="353"/>
        <v>42085.954999999994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42203.46943287037</v>
      </c>
      <c r="T3732" s="11">
        <f t="shared" si="353"/>
        <v>42233.46943287037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41983.544513888883</v>
      </c>
      <c r="T3733" s="11">
        <f t="shared" si="353"/>
        <v>42013.932638888888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41968.469131944446</v>
      </c>
      <c r="T3734" s="11">
        <f t="shared" si="353"/>
        <v>42028.291666666664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1">
        <f t="shared" si="352"/>
        <v>42102.816064814811</v>
      </c>
      <c r="T3735" s="11">
        <f t="shared" si="353"/>
        <v>42112.729166666664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42089.693240740737</v>
      </c>
      <c r="T3736" s="11">
        <f t="shared" si="353"/>
        <v>42149.693240740737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42122.484826388885</v>
      </c>
      <c r="T3737" s="11">
        <f t="shared" si="353"/>
        <v>42152.484826388885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42048.503391203696</v>
      </c>
      <c r="T3738" s="11">
        <f t="shared" si="353"/>
        <v>42086.541666666664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42297.482673611106</v>
      </c>
      <c r="T3739" s="11">
        <f t="shared" si="353"/>
        <v>42320.082638888889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41813.730381944442</v>
      </c>
      <c r="T3740" s="11">
        <f t="shared" si="353"/>
        <v>41835.708333333328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42548.241527777776</v>
      </c>
      <c r="T3741" s="11">
        <f t="shared" si="353"/>
        <v>42568.241527777776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41832.881423611107</v>
      </c>
      <c r="T3742" s="11">
        <f t="shared" si="353"/>
        <v>41862.870810185181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1">
        <f t="shared" si="352"/>
        <v>42325.712384259255</v>
      </c>
      <c r="T3743" s="11">
        <f t="shared" si="353"/>
        <v>42355.712384259255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41858.006296296291</v>
      </c>
      <c r="T3744" s="11">
        <f t="shared" si="353"/>
        <v>41888.006296296291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1">
        <f t="shared" si="352"/>
        <v>41793.501898148148</v>
      </c>
      <c r="T3745" s="11">
        <f t="shared" si="353"/>
        <v>41823.501898148148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1">
        <f t="shared" si="352"/>
        <v>41793.605925925927</v>
      </c>
      <c r="T3746" s="11">
        <f t="shared" si="353"/>
        <v>41824.957638888889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41831.489606481482</v>
      </c>
      <c r="T3747" s="11">
        <f t="shared" si="353"/>
        <v>41861.489606481482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42621.18100694444</v>
      </c>
      <c r="T3748" s="11">
        <f t="shared" si="353"/>
        <v>42651.18100694444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42164.091388888883</v>
      </c>
      <c r="T3749" s="11">
        <f t="shared" si="353"/>
        <v>42190.749305555553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1">
        <f t="shared" si="352"/>
        <v>42395.498101851852</v>
      </c>
      <c r="T3750" s="11">
        <f t="shared" si="353"/>
        <v>42416.040972222218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11">
        <f t="shared" si="352"/>
        <v>42457.918842592589</v>
      </c>
      <c r="T3751" s="11">
        <f t="shared" si="353"/>
        <v>42488.957638888889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1">
        <f t="shared" si="352"/>
        <v>42016.773240740738</v>
      </c>
      <c r="T3752" s="11">
        <f t="shared" si="353"/>
        <v>42045.124305555553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1">
        <f t="shared" si="352"/>
        <v>42402.827233796292</v>
      </c>
      <c r="T3753" s="11">
        <f t="shared" si="353"/>
        <v>42462.78556712962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1">
        <f t="shared" si="352"/>
        <v>42619.594155092585</v>
      </c>
      <c r="T3754" s="11">
        <f t="shared" si="353"/>
        <v>42659.666666666664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1">
        <f t="shared" si="352"/>
        <v>42128.615740740737</v>
      </c>
      <c r="T3755" s="11">
        <f t="shared" si="353"/>
        <v>42157.791666666664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1">
        <f t="shared" si="352"/>
        <v>41808.67288194444</v>
      </c>
      <c r="T3756" s="11">
        <f t="shared" si="353"/>
        <v>41845.999305555553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1">
        <f t="shared" si="352"/>
        <v>42445.658645833326</v>
      </c>
      <c r="T3757" s="11">
        <f t="shared" si="353"/>
        <v>42475.658645833326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1">
        <f t="shared" si="352"/>
        <v>41771.606458333328</v>
      </c>
      <c r="T3758" s="11">
        <f t="shared" si="353"/>
        <v>41801.606458333328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1">
        <f t="shared" si="352"/>
        <v>41954.642534722218</v>
      </c>
      <c r="T3759" s="11">
        <f t="shared" si="353"/>
        <v>41974.642534722218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1">
        <f t="shared" si="352"/>
        <v>41747.26317129629</v>
      </c>
      <c r="T3760" s="11">
        <f t="shared" si="353"/>
        <v>41778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1">
        <f t="shared" si="352"/>
        <v>42181.899918981479</v>
      </c>
      <c r="T3761" s="11">
        <f t="shared" si="353"/>
        <v>42241.899918981479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1">
        <f t="shared" si="352"/>
        <v>41739.316967592589</v>
      </c>
      <c r="T3762" s="11">
        <f t="shared" si="353"/>
        <v>41764.316967592589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1">
        <f t="shared" si="352"/>
        <v>42173.258530092593</v>
      </c>
      <c r="T3763" s="11">
        <f t="shared" si="353"/>
        <v>42226.749999999993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1">
        <f t="shared" si="352"/>
        <v>42193.605196759258</v>
      </c>
      <c r="T3764" s="11">
        <f t="shared" si="353"/>
        <v>42218.605196759258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1">
        <f t="shared" si="352"/>
        <v>42065.541967592588</v>
      </c>
      <c r="T3765" s="11">
        <f t="shared" si="353"/>
        <v>42095.500300925924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1">
        <f t="shared" si="352"/>
        <v>42499.634629629632</v>
      </c>
      <c r="T3766" s="11">
        <f t="shared" si="353"/>
        <v>42518.816666666658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1">
        <f t="shared" si="352"/>
        <v>41820.568078703705</v>
      </c>
      <c r="T3767" s="11">
        <f t="shared" si="353"/>
        <v>41850.568078703705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1">
        <f t="shared" si="352"/>
        <v>41787.958854166667</v>
      </c>
      <c r="T3768" s="11">
        <f t="shared" si="353"/>
        <v>41822.958854166667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1">
        <f t="shared" si="352"/>
        <v>42049.811307870368</v>
      </c>
      <c r="T3769" s="11">
        <f t="shared" si="353"/>
        <v>42063.999305555553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1">
        <f t="shared" si="352"/>
        <v>41772.519560185181</v>
      </c>
      <c r="T3770" s="11">
        <f t="shared" si="353"/>
        <v>41802.519560185181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1">
        <f t="shared" si="352"/>
        <v>42445.389803240738</v>
      </c>
      <c r="T3771" s="11">
        <f t="shared" si="353"/>
        <v>42475.389803240738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1">
        <f t="shared" si="352"/>
        <v>42138.722337962965</v>
      </c>
      <c r="T3772" s="11">
        <f t="shared" si="353"/>
        <v>42168.722337962965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1">
        <f t="shared" si="352"/>
        <v>42493.64875</v>
      </c>
      <c r="T3773" s="11">
        <f t="shared" si="353"/>
        <v>42507.791666666664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1">
        <f t="shared" si="352"/>
        <v>42682.408634259256</v>
      </c>
      <c r="T3774" s="11">
        <f t="shared" si="353"/>
        <v>42703.041666666664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1">
        <f t="shared" si="352"/>
        <v>42655.79684027777</v>
      </c>
      <c r="T3775" s="11">
        <f t="shared" si="353"/>
        <v>42688.880555555552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1">
        <f t="shared" si="352"/>
        <v>42087.583969907406</v>
      </c>
      <c r="T3776" s="11">
        <f t="shared" si="353"/>
        <v>42103.583969907406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1">
        <f t="shared" si="352"/>
        <v>42075.734293981477</v>
      </c>
      <c r="T3777" s="11">
        <f t="shared" si="353"/>
        <v>42102.958333333336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1">
        <f t="shared" si="352"/>
        <v>41814.159467592588</v>
      </c>
      <c r="T3778" s="11">
        <f t="shared" si="353"/>
        <v>41851.833333333328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>
        <f t="shared" ref="P3779:P3842" si="355">E3779/L3779</f>
        <v>48.542372881355931</v>
      </c>
      <c r="Q3779" t="str">
        <f t="shared" ref="Q3779:Q3842" si="356">LEFT(N3779,FIND("/",N3779) - 1)</f>
        <v>theater</v>
      </c>
      <c r="R3779" t="str">
        <f t="shared" ref="R3779:R3842" si="357">RIGHT(N3779,LEN(N3779) - FIND("/",N3779))</f>
        <v>musical</v>
      </c>
      <c r="S3779" s="11">
        <f t="shared" ref="S3779:S3842" si="358">(((J3779/60)/60)/24)+DATE(1970,1,1)+(-5/24)</f>
        <v>41886.903020833335</v>
      </c>
      <c r="T3779" s="11">
        <f t="shared" ref="T3779:T3842" si="359">(((I3779/60)/60)/24)+DATE(1970,1,1)+(-5/24)</f>
        <v>41908.958333333328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1">
        <f t="shared" si="358"/>
        <v>41989.610879629625</v>
      </c>
      <c r="T3780" s="11">
        <f t="shared" si="359"/>
        <v>42049.610879629625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1">
        <f t="shared" si="358"/>
        <v>42425.527083333327</v>
      </c>
      <c r="T3781" s="11">
        <f t="shared" si="359"/>
        <v>42455.48541666667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1">
        <f t="shared" si="358"/>
        <v>42166.011400462965</v>
      </c>
      <c r="T3782" s="11">
        <f t="shared" si="359"/>
        <v>42198.629166666658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1">
        <f t="shared" si="358"/>
        <v>41865.674594907403</v>
      </c>
      <c r="T3783" s="11">
        <f t="shared" si="359"/>
        <v>41890.674594907403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1">
        <f t="shared" si="358"/>
        <v>42546.653900462967</v>
      </c>
      <c r="T3784" s="11">
        <f t="shared" si="359"/>
        <v>42575.749999999993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1">
        <f t="shared" si="358"/>
        <v>42419.931944444441</v>
      </c>
      <c r="T3785" s="11">
        <f t="shared" si="359"/>
        <v>42444.458333333336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1">
        <f t="shared" si="358"/>
        <v>42531.772361111107</v>
      </c>
      <c r="T3786" s="11">
        <f t="shared" si="359"/>
        <v>42561.772361111107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1">
        <f t="shared" si="358"/>
        <v>42548.430196759255</v>
      </c>
      <c r="T3787" s="11">
        <f t="shared" si="359"/>
        <v>42584.210416666661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1">
        <f t="shared" si="358"/>
        <v>42486.829571759255</v>
      </c>
      <c r="T3788" s="11">
        <f t="shared" si="359"/>
        <v>42516.829571759255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1">
        <f t="shared" si="358"/>
        <v>42167.326458333329</v>
      </c>
      <c r="T3789" s="11">
        <f t="shared" si="359"/>
        <v>42195.957638888889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1">
        <f t="shared" si="358"/>
        <v>42333.487488425926</v>
      </c>
      <c r="T3790" s="11">
        <f t="shared" si="359"/>
        <v>42361.470833333333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11">
        <f t="shared" si="358"/>
        <v>42138.590486111112</v>
      </c>
      <c r="T3791" s="11">
        <f t="shared" si="359"/>
        <v>42170.590486111112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1">
        <f t="shared" si="358"/>
        <v>42666.458599537036</v>
      </c>
      <c r="T3792" s="11">
        <f t="shared" si="359"/>
        <v>42696.5002662037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1">
        <f t="shared" si="358"/>
        <v>41766.4837037037</v>
      </c>
      <c r="T3793" s="11">
        <f t="shared" si="359"/>
        <v>41826.4837037037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1">
        <f t="shared" si="358"/>
        <v>42170.238680555551</v>
      </c>
      <c r="T3794" s="11">
        <f t="shared" si="359"/>
        <v>42200.238680555551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11">
        <f t="shared" si="358"/>
        <v>41968.73065972222</v>
      </c>
      <c r="T3795" s="11">
        <f t="shared" si="359"/>
        <v>41989.73065972222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11">
        <f t="shared" si="358"/>
        <v>42132.372152777774</v>
      </c>
      <c r="T3796" s="11">
        <f t="shared" si="359"/>
        <v>42162.372152777774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11">
        <f t="shared" si="358"/>
        <v>42201.227893518517</v>
      </c>
      <c r="T3797" s="11">
        <f t="shared" si="359"/>
        <v>42244.729166666664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11">
        <f t="shared" si="358"/>
        <v>42688.821250000001</v>
      </c>
      <c r="T3798" s="11">
        <f t="shared" si="359"/>
        <v>42748.821250000001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1">
        <f t="shared" si="358"/>
        <v>42084.673206018517</v>
      </c>
      <c r="T3799" s="11">
        <f t="shared" si="359"/>
        <v>42114.673206018517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1">
        <f t="shared" si="358"/>
        <v>41831.514444444445</v>
      </c>
      <c r="T3800" s="11">
        <f t="shared" si="359"/>
        <v>41861.514444444445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1">
        <f t="shared" si="358"/>
        <v>42410.722719907404</v>
      </c>
      <c r="T3801" s="11">
        <f t="shared" si="359"/>
        <v>42440.722719907404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1">
        <f t="shared" si="358"/>
        <v>41982.528738425921</v>
      </c>
      <c r="T3802" s="11">
        <f t="shared" si="359"/>
        <v>42014.999305555553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1">
        <f t="shared" si="358"/>
        <v>41975.467777777776</v>
      </c>
      <c r="T3803" s="11">
        <f t="shared" si="359"/>
        <v>42006.467777777776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1">
        <f t="shared" si="358"/>
        <v>42268.917893518512</v>
      </c>
      <c r="T3804" s="11">
        <f t="shared" si="359"/>
        <v>42298.917893518512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1">
        <f t="shared" si="358"/>
        <v>42403.763518518514</v>
      </c>
      <c r="T3805" s="11">
        <f t="shared" si="359"/>
        <v>42433.763518518514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1">
        <f t="shared" si="358"/>
        <v>42526.801203703704</v>
      </c>
      <c r="T3806" s="11">
        <f t="shared" si="359"/>
        <v>42582.083333333336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11">
        <f t="shared" si="358"/>
        <v>41849.678703703699</v>
      </c>
      <c r="T3807" s="11">
        <f t="shared" si="359"/>
        <v>41909.678703703699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11">
        <f t="shared" si="358"/>
        <v>41799.050706018512</v>
      </c>
      <c r="T3808" s="11">
        <f t="shared" si="359"/>
        <v>41819.050706018512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1">
        <f t="shared" si="358"/>
        <v>42090.700682870367</v>
      </c>
      <c r="T3809" s="11">
        <f t="shared" si="359"/>
        <v>42097.700682870367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42059.24559027778</v>
      </c>
      <c r="T3810" s="11">
        <f t="shared" si="359"/>
        <v>42119.203923611109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41800.318368055552</v>
      </c>
      <c r="T3811" s="11">
        <f t="shared" si="359"/>
        <v>41850.75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42054.640717592592</v>
      </c>
      <c r="T3812" s="11">
        <f t="shared" si="359"/>
        <v>42084.599050925921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42487.418668981474</v>
      </c>
      <c r="T3813" s="11">
        <f t="shared" si="359"/>
        <v>42521.249999999993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42109.542916666665</v>
      </c>
      <c r="T3814" s="11">
        <f t="shared" si="359"/>
        <v>42155.957638888889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42497.067372685182</v>
      </c>
      <c r="T3815" s="11">
        <f t="shared" si="359"/>
        <v>42535.696527777771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42058.695740740739</v>
      </c>
      <c r="T3816" s="11">
        <f t="shared" si="359"/>
        <v>42094.957638888889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42207.051585648143</v>
      </c>
      <c r="T3817" s="11">
        <f t="shared" si="359"/>
        <v>42236.749999999993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41807.481747685182</v>
      </c>
      <c r="T3818" s="11">
        <f t="shared" si="359"/>
        <v>41837.481747685182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42284.488611111105</v>
      </c>
      <c r="T3819" s="11">
        <f t="shared" si="359"/>
        <v>42300.957638888889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42045.634050925924</v>
      </c>
      <c r="T3820" s="11">
        <f t="shared" si="359"/>
        <v>42075.592384259253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42184.001203703701</v>
      </c>
      <c r="T3821" s="11">
        <f t="shared" si="359"/>
        <v>42202.668055555558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42160.443483796298</v>
      </c>
      <c r="T3822" s="11">
        <f t="shared" si="359"/>
        <v>42190.443483796298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42340.972303240742</v>
      </c>
      <c r="T3823" s="11">
        <f t="shared" si="359"/>
        <v>42372.972303240742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42329.629826388882</v>
      </c>
      <c r="T3824" s="11">
        <f t="shared" si="359"/>
        <v>42388.749305555553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42170.701898148145</v>
      </c>
      <c r="T3825" s="11">
        <f t="shared" si="359"/>
        <v>42204.957638888889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42571.417858796289</v>
      </c>
      <c r="T3826" s="11">
        <f t="shared" si="359"/>
        <v>42583.361805555549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42150.861273148148</v>
      </c>
      <c r="T3827" s="11">
        <f t="shared" si="359"/>
        <v>42171.861273148148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42101.215208333328</v>
      </c>
      <c r="T3828" s="11">
        <f t="shared" si="359"/>
        <v>42131.215208333328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42034.719918981478</v>
      </c>
      <c r="T3829" s="11">
        <f t="shared" si="359"/>
        <v>42089.791666666664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41944.319293981483</v>
      </c>
      <c r="T3830" s="11">
        <f t="shared" si="359"/>
        <v>42004.360960648148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42593.657071759262</v>
      </c>
      <c r="T3831" s="11">
        <f t="shared" si="359"/>
        <v>42613.657071759262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42503.532534722217</v>
      </c>
      <c r="T3832" s="11">
        <f t="shared" si="359"/>
        <v>42517.532534722217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41927.640567129631</v>
      </c>
      <c r="T3833" s="11">
        <f t="shared" si="359"/>
        <v>41948.682233796295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42374.906655092585</v>
      </c>
      <c r="T3834" s="11">
        <f t="shared" si="359"/>
        <v>42419.906655092585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41963.66402777777</v>
      </c>
      <c r="T3835" s="11">
        <f t="shared" si="359"/>
        <v>41974.589583333327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42143.236886574072</v>
      </c>
      <c r="T3836" s="11">
        <f t="shared" si="359"/>
        <v>42173.236886574072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42460.733888888884</v>
      </c>
      <c r="T3837" s="11">
        <f t="shared" si="359"/>
        <v>42481.733888888884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42553.718194444438</v>
      </c>
      <c r="T3838" s="11">
        <f t="shared" si="359"/>
        <v>42584.964583333327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42152.557384259257</v>
      </c>
      <c r="T3839" s="11">
        <f t="shared" si="359"/>
        <v>42188.557384259257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42116.502418981479</v>
      </c>
      <c r="T3840" s="11">
        <f t="shared" si="359"/>
        <v>42146.502418981479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42154.934305555551</v>
      </c>
      <c r="T3841" s="11">
        <f t="shared" si="359"/>
        <v>42214.934305555551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42432.493391203701</v>
      </c>
      <c r="T3842" s="11">
        <f t="shared" si="359"/>
        <v>42457.45172453703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>
        <f t="shared" ref="P3843:P3906" si="361">E3843/L3843</f>
        <v>25.647058823529413</v>
      </c>
      <c r="Q3843" t="str">
        <f t="shared" ref="Q3843:Q3906" si="362">LEFT(N3843,FIND("/",N3843) - 1)</f>
        <v>theater</v>
      </c>
      <c r="R3843" t="str">
        <f t="shared" ref="R3843:R3906" si="363">RIGHT(N3843,LEN(N3843) - FIND("/",N3843))</f>
        <v>plays</v>
      </c>
      <c r="S3843" s="11">
        <f t="shared" ref="S3843:S3906" si="364">(((J3843/60)/60)/24)+DATE(1970,1,1)+(-5/24)</f>
        <v>41780.57739583333</v>
      </c>
      <c r="T3843" s="11">
        <f t="shared" ref="T3843:T3906" si="365">(((I3843/60)/60)/24)+DATE(1970,1,1)+(-5/24)</f>
        <v>41840.57739583333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41740.285324074073</v>
      </c>
      <c r="T3844" s="11">
        <f t="shared" si="365"/>
        <v>41770.285324074073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41765.864166666666</v>
      </c>
      <c r="T3845" s="11">
        <f t="shared" si="365"/>
        <v>41790.864166666666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41766.408958333333</v>
      </c>
      <c r="T3846" s="11">
        <f t="shared" si="365"/>
        <v>41793.082638888889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42248.418680555551</v>
      </c>
      <c r="T3847" s="11">
        <f t="shared" si="365"/>
        <v>42278.418680555551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41885.01321759259</v>
      </c>
      <c r="T3848" s="11">
        <f t="shared" si="365"/>
        <v>41916.082638888889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42159.016099537032</v>
      </c>
      <c r="T3849" s="11">
        <f t="shared" si="365"/>
        <v>42204.016099537032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42265.608668981477</v>
      </c>
      <c r="T3850" s="11">
        <f t="shared" si="365"/>
        <v>42295.608668981477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42136.558842592589</v>
      </c>
      <c r="T3851" s="11">
        <f t="shared" si="365"/>
        <v>42166.558842592589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41974.916006944441</v>
      </c>
      <c r="T3852" s="11">
        <f t="shared" si="365"/>
        <v>42004.916006944441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42172.23123842592</v>
      </c>
      <c r="T3853" s="11">
        <f t="shared" si="365"/>
        <v>42202.23123842592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42064.982361111113</v>
      </c>
      <c r="T3854" s="11">
        <f t="shared" si="365"/>
        <v>42089.940694444442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41848.631689814814</v>
      </c>
      <c r="T3855" s="11">
        <f t="shared" si="365"/>
        <v>41883.631689814814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42103.67659722222</v>
      </c>
      <c r="T3856" s="11">
        <f t="shared" si="365"/>
        <v>42133.67659722222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42059.762395833335</v>
      </c>
      <c r="T3857" s="11">
        <f t="shared" si="365"/>
        <v>42089.720729166664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42041.534756944442</v>
      </c>
      <c r="T3858" s="11">
        <f t="shared" si="365"/>
        <v>42071.493090277778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41829.528819444444</v>
      </c>
      <c r="T3859" s="11">
        <f t="shared" si="365"/>
        <v>41852.508333333331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42128.222731481481</v>
      </c>
      <c r="T3860" s="11">
        <f t="shared" si="365"/>
        <v>42146.666666666664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41789.685266203705</v>
      </c>
      <c r="T3861" s="11">
        <f t="shared" si="365"/>
        <v>41815.666666666664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41833.452662037031</v>
      </c>
      <c r="T3862" s="11">
        <f t="shared" si="365"/>
        <v>41863.452662037031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41914.381678240738</v>
      </c>
      <c r="T3863" s="11">
        <f t="shared" si="365"/>
        <v>41955.699305555558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42611.052731481475</v>
      </c>
      <c r="T3864" s="11">
        <f t="shared" si="365"/>
        <v>42625.499305555553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1">
        <f t="shared" si="364"/>
        <v>42253.424826388888</v>
      </c>
      <c r="T3865" s="11">
        <f t="shared" si="365"/>
        <v>42313.466493055552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42295.683495370373</v>
      </c>
      <c r="T3866" s="11">
        <f t="shared" si="365"/>
        <v>42325.72516203703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41841.44326388889</v>
      </c>
      <c r="T3867" s="11">
        <f t="shared" si="365"/>
        <v>41881.020833333328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42402.738668981481</v>
      </c>
      <c r="T3868" s="11">
        <f t="shared" si="365"/>
        <v>42451.936805555553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42509.605775462966</v>
      </c>
      <c r="T3869" s="11">
        <f t="shared" si="365"/>
        <v>42539.605775462966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11">
        <f t="shared" si="364"/>
        <v>41865.451446759253</v>
      </c>
      <c r="T3870" s="11">
        <f t="shared" si="365"/>
        <v>41890.451446759253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1">
        <f t="shared" si="364"/>
        <v>42047.516111111108</v>
      </c>
      <c r="T3871" s="11">
        <f t="shared" si="365"/>
        <v>42076.924305555549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1">
        <f t="shared" si="364"/>
        <v>41792.963865740734</v>
      </c>
      <c r="T3872" s="11">
        <f t="shared" si="365"/>
        <v>41822.963865740734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1">
        <f t="shared" si="364"/>
        <v>42763.572337962956</v>
      </c>
      <c r="T3873" s="11">
        <f t="shared" si="365"/>
        <v>42823.530671296299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1">
        <f t="shared" si="364"/>
        <v>42179.9374537037</v>
      </c>
      <c r="T3874" s="11">
        <f t="shared" si="365"/>
        <v>42229.9374537037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1">
        <f t="shared" si="364"/>
        <v>42255.487673611111</v>
      </c>
      <c r="T3875" s="11">
        <f t="shared" si="365"/>
        <v>42285.487673611111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1">
        <f t="shared" si="364"/>
        <v>42006.808124999996</v>
      </c>
      <c r="T3876" s="11">
        <f t="shared" si="365"/>
        <v>42027.833333333336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1">
        <f t="shared" si="364"/>
        <v>42615.138483796291</v>
      </c>
      <c r="T3877" s="11">
        <f t="shared" si="365"/>
        <v>42616.208333333336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1">
        <f t="shared" si="364"/>
        <v>42372.415833333333</v>
      </c>
      <c r="T3878" s="11">
        <f t="shared" si="365"/>
        <v>42402.415833333333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1">
        <f t="shared" si="364"/>
        <v>42682.469351851854</v>
      </c>
      <c r="T3879" s="11">
        <f t="shared" si="365"/>
        <v>42712.469351851854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11">
        <f t="shared" si="364"/>
        <v>42154.610486111109</v>
      </c>
      <c r="T3880" s="11">
        <f t="shared" si="365"/>
        <v>42184.957638888889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1">
        <f t="shared" si="364"/>
        <v>41999.652731481481</v>
      </c>
      <c r="T3881" s="11">
        <f t="shared" si="365"/>
        <v>42029.652731481481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1">
        <f t="shared" si="364"/>
        <v>41815.606712962959</v>
      </c>
      <c r="T3882" s="11">
        <f t="shared" si="365"/>
        <v>41850.75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11">
        <f t="shared" si="364"/>
        <v>42755.810173611106</v>
      </c>
      <c r="T3883" s="11">
        <f t="shared" si="365"/>
        <v>42785.810173611106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1">
        <f t="shared" si="364"/>
        <v>42373.77511574074</v>
      </c>
      <c r="T3884" s="11">
        <f t="shared" si="365"/>
        <v>42400.752083333333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1">
        <f t="shared" si="364"/>
        <v>41854.394317129627</v>
      </c>
      <c r="T3885" s="11">
        <f t="shared" si="365"/>
        <v>41884.394317129627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1">
        <f t="shared" si="364"/>
        <v>42065.583240740736</v>
      </c>
      <c r="T3886" s="11">
        <f t="shared" si="365"/>
        <v>42090.541574074072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1">
        <f t="shared" si="364"/>
        <v>42469.742951388886</v>
      </c>
      <c r="T3887" s="11">
        <f t="shared" si="365"/>
        <v>42499.742951388886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1">
        <f t="shared" si="364"/>
        <v>41954.019699074073</v>
      </c>
      <c r="T3888" s="11">
        <f t="shared" si="365"/>
        <v>41984.019699074073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1">
        <f t="shared" si="364"/>
        <v>42079.649641203701</v>
      </c>
      <c r="T3889" s="11">
        <f t="shared" si="365"/>
        <v>42125.708333333336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42762.337476851848</v>
      </c>
      <c r="T3890" s="11">
        <f t="shared" si="365"/>
        <v>42792.337476851848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41976.796643518515</v>
      </c>
      <c r="T3891" s="11">
        <f t="shared" si="365"/>
        <v>42008.768055555549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42171.55027777778</v>
      </c>
      <c r="T3892" s="11">
        <f t="shared" si="365"/>
        <v>42231.55027777778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42055.924120370364</v>
      </c>
      <c r="T3893" s="11">
        <f t="shared" si="365"/>
        <v>42085.999305555553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1">
        <f t="shared" si="364"/>
        <v>41867.44394675926</v>
      </c>
      <c r="T3894" s="11">
        <f t="shared" si="365"/>
        <v>41875.083333333328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41779.449537037035</v>
      </c>
      <c r="T3895" s="11">
        <f t="shared" si="365"/>
        <v>41821.041666666664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42679.750138888885</v>
      </c>
      <c r="T3896" s="11">
        <f t="shared" si="365"/>
        <v>42709.999305555553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42032.041875000003</v>
      </c>
      <c r="T3897" s="11">
        <f t="shared" si="365"/>
        <v>42063.041875000003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41792.983541666668</v>
      </c>
      <c r="T3898" s="11">
        <f t="shared" si="365"/>
        <v>41806.983541666668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41982.665312499994</v>
      </c>
      <c r="T3899" s="11">
        <f t="shared" si="365"/>
        <v>42012.665312499994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42193.273958333331</v>
      </c>
      <c r="T3900" s="11">
        <f t="shared" si="365"/>
        <v>42233.458333333336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41843.566678240735</v>
      </c>
      <c r="T3901" s="11">
        <f t="shared" si="365"/>
        <v>41863.566678240735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42135.884155092594</v>
      </c>
      <c r="T3902" s="11">
        <f t="shared" si="365"/>
        <v>42165.884155092594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42317.618043981485</v>
      </c>
      <c r="T3903" s="11">
        <f t="shared" si="365"/>
        <v>42357.618043981485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42663.259745370371</v>
      </c>
      <c r="T3904" s="11">
        <f t="shared" si="365"/>
        <v>42688.301412037035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1">
        <f t="shared" si="364"/>
        <v>42185.802835648145</v>
      </c>
      <c r="T3905" s="11">
        <f t="shared" si="365"/>
        <v>42230.609722222223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42095.020833333336</v>
      </c>
      <c r="T3906" s="11">
        <f t="shared" si="365"/>
        <v>42109.00277777778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>
        <f t="shared" ref="P3907:P3970" si="367">E3907/L3907</f>
        <v>24.714285714285715</v>
      </c>
      <c r="Q3907" t="str">
        <f t="shared" ref="Q3907:Q3970" si="368">LEFT(N3907,FIND("/",N3907) - 1)</f>
        <v>theater</v>
      </c>
      <c r="R3907" t="str">
        <f t="shared" ref="R3907:R3970" si="369">RIGHT(N3907,LEN(N3907) - FIND("/",N3907))</f>
        <v>plays</v>
      </c>
      <c r="S3907" s="11">
        <f t="shared" ref="S3907:S3970" si="370">(((J3907/60)/60)/24)+DATE(1970,1,1)+(-5/24)</f>
        <v>42124.415543981479</v>
      </c>
      <c r="T3907" s="11">
        <f t="shared" ref="T3907:T3970" si="371">(((I3907/60)/60)/24)+DATE(1970,1,1)+(-5/24)</f>
        <v>42166.749999999993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42143.709409722222</v>
      </c>
      <c r="T3908" s="11">
        <f t="shared" si="371"/>
        <v>42181.350694444445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41906.611180555556</v>
      </c>
      <c r="T3909" s="11">
        <f t="shared" si="371"/>
        <v>41938.630555555552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41833.927037037036</v>
      </c>
      <c r="T3910" s="11">
        <f t="shared" si="371"/>
        <v>41848.927037037036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41863.150949074072</v>
      </c>
      <c r="T3911" s="11">
        <f t="shared" si="371"/>
        <v>41893.150949074072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42224.548576388886</v>
      </c>
      <c r="T3912" s="11">
        <f t="shared" si="371"/>
        <v>42254.548576388886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41939.603900462964</v>
      </c>
      <c r="T3913" s="11">
        <f t="shared" si="371"/>
        <v>41969.645567129628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42059.061689814807</v>
      </c>
      <c r="T3914" s="11">
        <f t="shared" si="371"/>
        <v>42118.982638888883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42308.002881944441</v>
      </c>
      <c r="T3915" s="11">
        <f t="shared" si="371"/>
        <v>42338.044548611106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42114.610601851848</v>
      </c>
      <c r="T3916" s="11">
        <f t="shared" si="371"/>
        <v>42134.749305555553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42492.776724537034</v>
      </c>
      <c r="T3917" s="11">
        <f t="shared" si="371"/>
        <v>42522.776724537034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1">
        <f t="shared" si="370"/>
        <v>42494.263333333329</v>
      </c>
      <c r="T3918" s="11">
        <f t="shared" si="371"/>
        <v>42524.263333333329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41863.318993055553</v>
      </c>
      <c r="T3919" s="11">
        <f t="shared" si="371"/>
        <v>41893.318993055553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41843.456284722219</v>
      </c>
      <c r="T3920" s="11">
        <f t="shared" si="371"/>
        <v>41855.458333333328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42358.476539351854</v>
      </c>
      <c r="T3921" s="11">
        <f t="shared" si="371"/>
        <v>42386.791666666664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42657.178935185184</v>
      </c>
      <c r="T3922" s="11">
        <f t="shared" si="371"/>
        <v>42687.220601851855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1">
        <f t="shared" si="370"/>
        <v>41926.333969907406</v>
      </c>
      <c r="T3923" s="11">
        <f t="shared" si="371"/>
        <v>41938.541666666664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42020.560300925928</v>
      </c>
      <c r="T3924" s="11">
        <f t="shared" si="371"/>
        <v>42065.749999999993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42075.771655092591</v>
      </c>
      <c r="T3925" s="11">
        <f t="shared" si="371"/>
        <v>42103.771655092591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41786.751412037032</v>
      </c>
      <c r="T3926" s="11">
        <f t="shared" si="371"/>
        <v>41816.751412037032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41820.662488425922</v>
      </c>
      <c r="T3927" s="11">
        <f t="shared" si="371"/>
        <v>41850.662488425922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41969.876712962963</v>
      </c>
      <c r="T3928" s="11">
        <f t="shared" si="371"/>
        <v>41999.876712962963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41830.059074074074</v>
      </c>
      <c r="T3929" s="11">
        <f t="shared" si="371"/>
        <v>41860.059074074074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42265.474849537037</v>
      </c>
      <c r="T3930" s="11">
        <f t="shared" si="371"/>
        <v>42292.999305555553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42601.618807870364</v>
      </c>
      <c r="T3931" s="11">
        <f t="shared" si="371"/>
        <v>42631.618807870364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1">
        <f t="shared" si="370"/>
        <v>42433.13041666666</v>
      </c>
      <c r="T3932" s="11">
        <f t="shared" si="371"/>
        <v>42461.041666666664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1">
        <f t="shared" si="370"/>
        <v>42227.943368055552</v>
      </c>
      <c r="T3933" s="11">
        <f t="shared" si="371"/>
        <v>42252.943368055552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42414.960231481477</v>
      </c>
      <c r="T3934" s="11">
        <f t="shared" si="371"/>
        <v>42444.918564814812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42538.759976851848</v>
      </c>
      <c r="T3935" s="11">
        <f t="shared" si="371"/>
        <v>42567.821527777771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42233.463414351849</v>
      </c>
      <c r="T3936" s="11">
        <f t="shared" si="371"/>
        <v>42278.333333333336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42221.448449074065</v>
      </c>
      <c r="T3937" s="11">
        <f t="shared" si="371"/>
        <v>42281.448449074065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1">
        <f t="shared" si="370"/>
        <v>42675.054629629631</v>
      </c>
      <c r="T3938" s="11">
        <f t="shared" si="371"/>
        <v>42705.096296296295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42534.423148148147</v>
      </c>
      <c r="T3939" s="11">
        <f t="shared" si="371"/>
        <v>42562.423148148147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42151.697384259263</v>
      </c>
      <c r="T3940" s="11">
        <f t="shared" si="371"/>
        <v>42182.697384259263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41915.191886574074</v>
      </c>
      <c r="T3941" s="11">
        <f t="shared" si="371"/>
        <v>41918.979166666664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41961.284155092588</v>
      </c>
      <c r="T3942" s="11">
        <f t="shared" si="371"/>
        <v>42006.284155092588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41940.378900462958</v>
      </c>
      <c r="T3943" s="11">
        <f t="shared" si="371"/>
        <v>41967.833333333336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1">
        <f t="shared" si="370"/>
        <v>42111.695763888885</v>
      </c>
      <c r="T3944" s="11">
        <f t="shared" si="371"/>
        <v>42171.695763888885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42279.570231481477</v>
      </c>
      <c r="T3945" s="11">
        <f t="shared" si="371"/>
        <v>42310.493055555555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1">
        <f t="shared" si="370"/>
        <v>42213.454571759255</v>
      </c>
      <c r="T3946" s="11">
        <f t="shared" si="371"/>
        <v>42243.454571759255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42109.593379629623</v>
      </c>
      <c r="T3947" s="11">
        <f t="shared" si="371"/>
        <v>42139.593379629623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42031.625254629624</v>
      </c>
      <c r="T3948" s="11">
        <f t="shared" si="371"/>
        <v>42063.124999999993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42614.934537037036</v>
      </c>
      <c r="T3949" s="11">
        <f t="shared" si="371"/>
        <v>42644.934537037036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1">
        <f t="shared" si="370"/>
        <v>41829.117164351846</v>
      </c>
      <c r="T3950" s="11">
        <f t="shared" si="371"/>
        <v>41889.117164351846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42015.912280092591</v>
      </c>
      <c r="T3951" s="11">
        <f t="shared" si="371"/>
        <v>42045.912280092591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42439.493981481479</v>
      </c>
      <c r="T3952" s="11">
        <f t="shared" si="371"/>
        <v>42468.565972222219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42433.617384259262</v>
      </c>
      <c r="T3953" s="11">
        <f t="shared" si="371"/>
        <v>42493.57571759259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42243.582060185181</v>
      </c>
      <c r="T3954" s="11">
        <f t="shared" si="371"/>
        <v>42303.582060185181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1">
        <f t="shared" si="370"/>
        <v>42549.840115740742</v>
      </c>
      <c r="T3955" s="11">
        <f t="shared" si="371"/>
        <v>42580.770138888889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1">
        <f t="shared" si="370"/>
        <v>41774.442870370367</v>
      </c>
      <c r="T3956" s="11">
        <f t="shared" si="371"/>
        <v>41834.442870370367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42306.640520833331</v>
      </c>
      <c r="T3957" s="11">
        <f t="shared" si="371"/>
        <v>42336.682187499995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1">
        <f t="shared" si="370"/>
        <v>42457.723692129628</v>
      </c>
      <c r="T3958" s="11">
        <f t="shared" si="371"/>
        <v>42484.805555555555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42513.767986111103</v>
      </c>
      <c r="T3959" s="11">
        <f t="shared" si="371"/>
        <v>42559.767986111103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41816.742037037038</v>
      </c>
      <c r="T3960" s="11">
        <f t="shared" si="371"/>
        <v>41853.375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41880.580509259256</v>
      </c>
      <c r="T3961" s="11">
        <f t="shared" si="371"/>
        <v>41910.580509259256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42342.63722222222</v>
      </c>
      <c r="T3962" s="11">
        <f t="shared" si="371"/>
        <v>42372.63722222222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41745.682986111111</v>
      </c>
      <c r="T3963" s="11">
        <f t="shared" si="371"/>
        <v>41767.682986111111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42311.413124999999</v>
      </c>
      <c r="T3964" s="11">
        <f t="shared" si="371"/>
        <v>42336.413124999999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1">
        <f t="shared" si="370"/>
        <v>42295.945798611108</v>
      </c>
      <c r="T3965" s="11">
        <f t="shared" si="371"/>
        <v>42325.987465277773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42053.513726851852</v>
      </c>
      <c r="T3966" s="11">
        <f t="shared" si="371"/>
        <v>42113.47206018518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42414.027546296296</v>
      </c>
      <c r="T3967" s="11">
        <f t="shared" si="371"/>
        <v>42473.985879629625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41801.503217592588</v>
      </c>
      <c r="T3968" s="11">
        <f t="shared" si="371"/>
        <v>41843.915972222218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42770.082256944443</v>
      </c>
      <c r="T3969" s="11">
        <f t="shared" si="371"/>
        <v>42800.082256944443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42452.60732638889</v>
      </c>
      <c r="T3970" s="11">
        <f t="shared" si="371"/>
        <v>42512.60732638889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>
        <f t="shared" ref="P3971:P4034" si="373">E3971/L3971</f>
        <v>35.166666666666664</v>
      </c>
      <c r="Q3971" t="str">
        <f t="shared" ref="Q3971:Q4034" si="374">LEFT(N3971,FIND("/",N3971) - 1)</f>
        <v>theater</v>
      </c>
      <c r="R3971" t="str">
        <f t="shared" ref="R3971:R4034" si="375">RIGHT(N3971,LEN(N3971) - FIND("/",N3971))</f>
        <v>plays</v>
      </c>
      <c r="S3971" s="11">
        <f t="shared" ref="S3971:S4034" si="376">(((J3971/60)/60)/24)+DATE(1970,1,1)+(-5/24)</f>
        <v>42601.646365740737</v>
      </c>
      <c r="T3971" s="11">
        <f t="shared" ref="T3971:T4034" si="377">(((I3971/60)/60)/24)+DATE(1970,1,1)+(-5/24)</f>
        <v>42610.954861111109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42447.655219907399</v>
      </c>
      <c r="T3972" s="11">
        <f t="shared" si="377"/>
        <v>42477.655219907399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41811.327847222223</v>
      </c>
      <c r="T3973" s="11">
        <f t="shared" si="377"/>
        <v>41841.327847222223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41980.859189814808</v>
      </c>
      <c r="T3974" s="11">
        <f t="shared" si="377"/>
        <v>42040.859189814808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42469.475810185184</v>
      </c>
      <c r="T3975" s="11">
        <f t="shared" si="377"/>
        <v>42498.958333333336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42493.338518518511</v>
      </c>
      <c r="T3976" s="11">
        <f t="shared" si="377"/>
        <v>42523.338518518511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1">
        <f t="shared" si="376"/>
        <v>42534.658541666664</v>
      </c>
      <c r="T3977" s="11">
        <f t="shared" si="377"/>
        <v>42564.658541666664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41830.650011574071</v>
      </c>
      <c r="T3978" s="11">
        <f t="shared" si="377"/>
        <v>41852.083333333328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42543.580231481479</v>
      </c>
      <c r="T3979" s="11">
        <f t="shared" si="377"/>
        <v>42573.580231481479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41975.434641203705</v>
      </c>
      <c r="T3980" s="11">
        <f t="shared" si="377"/>
        <v>42035.434641203705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42069.695104166669</v>
      </c>
      <c r="T3981" s="11">
        <f t="shared" si="377"/>
        <v>42092.624999999993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41795.390590277777</v>
      </c>
      <c r="T3982" s="11">
        <f t="shared" si="377"/>
        <v>41825.390590277777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42507.971631944441</v>
      </c>
      <c r="T3983" s="11">
        <f t="shared" si="377"/>
        <v>42567.971631944441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42132.601620370369</v>
      </c>
      <c r="T3984" s="11">
        <f t="shared" si="377"/>
        <v>42192.601620370369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41747.661527777775</v>
      </c>
      <c r="T3985" s="11">
        <f t="shared" si="377"/>
        <v>41779.082638888889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41920.755138888882</v>
      </c>
      <c r="T3986" s="11">
        <f t="shared" si="377"/>
        <v>41950.791666666664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42399.499074074069</v>
      </c>
      <c r="T3987" s="11">
        <f t="shared" si="377"/>
        <v>42420.670138888883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42467.340208333328</v>
      </c>
      <c r="T3988" s="11">
        <f t="shared" si="377"/>
        <v>42496.336111111108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41765.716319444444</v>
      </c>
      <c r="T3989" s="11">
        <f t="shared" si="377"/>
        <v>41775.716319444444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42229.872835648144</v>
      </c>
      <c r="T3990" s="11">
        <f t="shared" si="377"/>
        <v>42244.872835648144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1">
        <f t="shared" si="376"/>
        <v>42286.541446759256</v>
      </c>
      <c r="T3991" s="11">
        <f t="shared" si="377"/>
        <v>42316.583113425928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42401.464039351849</v>
      </c>
      <c r="T3992" s="11">
        <f t="shared" si="377"/>
        <v>42431.464039351849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42125.436134259253</v>
      </c>
      <c r="T3993" s="11">
        <f t="shared" si="377"/>
        <v>42155.436134259253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42289.732164351844</v>
      </c>
      <c r="T3994" s="11">
        <f t="shared" si="377"/>
        <v>42349.773831018516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42107.656388888885</v>
      </c>
      <c r="T3995" s="11">
        <f t="shared" si="377"/>
        <v>42137.656388888885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41809.181597222218</v>
      </c>
      <c r="T3996" s="11">
        <f t="shared" si="377"/>
        <v>41839.181597222218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42019.475428240738</v>
      </c>
      <c r="T3997" s="11">
        <f t="shared" si="377"/>
        <v>42049.268749999996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41950.058611111104</v>
      </c>
      <c r="T3998" s="11">
        <f t="shared" si="377"/>
        <v>41963.461111111108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1">
        <f t="shared" si="376"/>
        <v>42069.183113425919</v>
      </c>
      <c r="T3999" s="11">
        <f t="shared" si="377"/>
        <v>42099.141446759262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42061.754930555551</v>
      </c>
      <c r="T4000" s="11">
        <f t="shared" si="377"/>
        <v>42091.713263888887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41842.620347222219</v>
      </c>
      <c r="T4001" s="11">
        <f t="shared" si="377"/>
        <v>41882.619317129625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42437.437013888884</v>
      </c>
      <c r="T4002" s="11">
        <f t="shared" si="377"/>
        <v>42497.39534722222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42775.755879629629</v>
      </c>
      <c r="T4003" s="11">
        <f t="shared" si="377"/>
        <v>42795.583333333336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41878.835196759253</v>
      </c>
      <c r="T4004" s="11">
        <f t="shared" si="377"/>
        <v>41908.835196759253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42020.379016203697</v>
      </c>
      <c r="T4005" s="11">
        <f t="shared" si="377"/>
        <v>42050.379016203697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41889.954363425924</v>
      </c>
      <c r="T4006" s="11">
        <f t="shared" si="377"/>
        <v>41919.954363425924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41872.599363425921</v>
      </c>
      <c r="T4007" s="11">
        <f t="shared" si="377"/>
        <v>41932.599363425921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42391.564664351848</v>
      </c>
      <c r="T4008" s="11">
        <f t="shared" si="377"/>
        <v>42416.564664351848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41848.564594907402</v>
      </c>
      <c r="T4009" s="11">
        <f t="shared" si="377"/>
        <v>41877.477777777778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42177.755868055552</v>
      </c>
      <c r="T4010" s="11">
        <f t="shared" si="377"/>
        <v>42207.755868055552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41851.492592592593</v>
      </c>
      <c r="T4011" s="11">
        <f t="shared" si="377"/>
        <v>41891.492592592593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41921.562106481477</v>
      </c>
      <c r="T4012" s="11">
        <f t="shared" si="377"/>
        <v>41938.562106481477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42002.336550925924</v>
      </c>
      <c r="T4013" s="11">
        <f t="shared" si="377"/>
        <v>42032.336550925924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1">
        <f t="shared" si="376"/>
        <v>42096.336215277777</v>
      </c>
      <c r="T4014" s="11">
        <f t="shared" si="377"/>
        <v>42126.336215277777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42021.092858796292</v>
      </c>
      <c r="T4015" s="11">
        <f t="shared" si="377"/>
        <v>42051.092858796292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1">
        <f t="shared" si="376"/>
        <v>42419.037835648145</v>
      </c>
      <c r="T4016" s="11">
        <f t="shared" si="377"/>
        <v>42434.037835648145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42174.572488425918</v>
      </c>
      <c r="T4017" s="11">
        <f t="shared" si="377"/>
        <v>42204.572488425918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41869.664351851847</v>
      </c>
      <c r="T4018" s="11">
        <f t="shared" si="377"/>
        <v>41899.664351851847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41856.463819444441</v>
      </c>
      <c r="T4019" s="11">
        <f t="shared" si="377"/>
        <v>41886.463819444441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42620.702638888884</v>
      </c>
      <c r="T4020" s="11">
        <f t="shared" si="377"/>
        <v>42650.702638888884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42417.467546296299</v>
      </c>
      <c r="T4021" s="11">
        <f t="shared" si="377"/>
        <v>42475.477777777771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42056.982627314814</v>
      </c>
      <c r="T4022" s="11">
        <f t="shared" si="377"/>
        <v>42086.940960648142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41878.703217592592</v>
      </c>
      <c r="T4023" s="11">
        <f t="shared" si="377"/>
        <v>41938.703217592592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41990.375775462955</v>
      </c>
      <c r="T4024" s="11">
        <f t="shared" si="377"/>
        <v>42035.912499999999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1">
        <f t="shared" si="376"/>
        <v>42408.791238425918</v>
      </c>
      <c r="T4025" s="11">
        <f t="shared" si="377"/>
        <v>42453.749571759261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42217.461770833332</v>
      </c>
      <c r="T4026" s="11">
        <f t="shared" si="377"/>
        <v>42247.461770833332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42151.029351851852</v>
      </c>
      <c r="T4027" s="11">
        <f t="shared" si="377"/>
        <v>42211.029351851852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1">
        <f t="shared" si="376"/>
        <v>42282.447210648148</v>
      </c>
      <c r="T4028" s="11">
        <f t="shared" si="377"/>
        <v>42342.488877314812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42768.762511574074</v>
      </c>
      <c r="T4029" s="11">
        <f t="shared" si="377"/>
        <v>42788.833333333336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41765.730324074073</v>
      </c>
      <c r="T4030" s="11">
        <f t="shared" si="377"/>
        <v>41795.730324074073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1">
        <f t="shared" si="376"/>
        <v>42321.816782407412</v>
      </c>
      <c r="T4031" s="11">
        <f t="shared" si="377"/>
        <v>42351.816782407412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42374.446747685179</v>
      </c>
      <c r="T4032" s="11">
        <f t="shared" si="377"/>
        <v>42403.575694444437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1">
        <f t="shared" si="376"/>
        <v>41941.376898148148</v>
      </c>
      <c r="T4033" s="11">
        <f t="shared" si="377"/>
        <v>41991.418564814812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42293.60087962963</v>
      </c>
      <c r="T4034" s="11">
        <f t="shared" si="377"/>
        <v>42353.642546296294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>
        <f t="shared" ref="P4035:P4098" si="379">E4035/L4035</f>
        <v>65.340319148936175</v>
      </c>
      <c r="Q4035" t="str">
        <f t="shared" ref="Q4035:Q4098" si="380">LEFT(N4035,FIND("/",N4035) - 1)</f>
        <v>theater</v>
      </c>
      <c r="R4035" t="str">
        <f t="shared" ref="R4035:R4098" si="381">RIGHT(N4035,LEN(N4035) - FIND("/",N4035))</f>
        <v>plays</v>
      </c>
      <c r="S4035" s="11">
        <f t="shared" ref="S4035:S4098" si="382">(((J4035/60)/60)/24)+DATE(1970,1,1)+(-5/24)</f>
        <v>42614.06046296296</v>
      </c>
      <c r="T4035" s="11">
        <f t="shared" ref="T4035:T4098" si="383">(((I4035/60)/60)/24)+DATE(1970,1,1)+(-5/24)</f>
        <v>42645.166666666664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42067.739004629628</v>
      </c>
      <c r="T4036" s="11">
        <f t="shared" si="383"/>
        <v>42097.697337962956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41903.674618055549</v>
      </c>
      <c r="T4037" s="11">
        <f t="shared" si="383"/>
        <v>41933.674618055549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41804.728749999995</v>
      </c>
      <c r="T4038" s="11">
        <f t="shared" si="383"/>
        <v>41821.729166666664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42496.862442129634</v>
      </c>
      <c r="T4039" s="11">
        <f t="shared" si="383"/>
        <v>42514.392361111109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41869.59039351852</v>
      </c>
      <c r="T4040" s="11">
        <f t="shared" si="383"/>
        <v>41929.59039351852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42305.462581018517</v>
      </c>
      <c r="T4041" s="11">
        <f t="shared" si="383"/>
        <v>42339.040972222218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42144.023194444446</v>
      </c>
      <c r="T4042" s="11">
        <f t="shared" si="383"/>
        <v>42202.916666666664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42559.265671296293</v>
      </c>
      <c r="T4043" s="11">
        <f t="shared" si="383"/>
        <v>42619.265671296293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41994.875740740739</v>
      </c>
      <c r="T4044" s="11">
        <f t="shared" si="383"/>
        <v>42024.594444444439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1">
        <f t="shared" si="382"/>
        <v>41948.749131944445</v>
      </c>
      <c r="T4045" s="11">
        <f t="shared" si="383"/>
        <v>41963.749131944445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42074.011365740742</v>
      </c>
      <c r="T4046" s="11">
        <f t="shared" si="383"/>
        <v>42103.999999999993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41841.992928240739</v>
      </c>
      <c r="T4047" s="11">
        <f t="shared" si="383"/>
        <v>41871.992928240739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41904.442245370366</v>
      </c>
      <c r="T4048" s="11">
        <f t="shared" si="383"/>
        <v>41934.442245370366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41990.814155092587</v>
      </c>
      <c r="T4049" s="11">
        <f t="shared" si="383"/>
        <v>42014.833333333336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42436.300775462958</v>
      </c>
      <c r="T4050" s="11">
        <f t="shared" si="383"/>
        <v>42471.259108796294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42169.750173611108</v>
      </c>
      <c r="T4051" s="11">
        <f t="shared" si="383"/>
        <v>42199.750173611108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41905.428136574068</v>
      </c>
      <c r="T4052" s="11">
        <f t="shared" si="383"/>
        <v>41935.428136574068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1">
        <f t="shared" si="382"/>
        <v>41761.601817129631</v>
      </c>
      <c r="T4053" s="11">
        <f t="shared" si="383"/>
        <v>41768.078472222223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41865.670324074068</v>
      </c>
      <c r="T4054" s="11">
        <f t="shared" si="383"/>
        <v>41925.670324074068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41928.481805555552</v>
      </c>
      <c r="T4055" s="11">
        <f t="shared" si="383"/>
        <v>41958.624999999993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1">
        <f t="shared" si="382"/>
        <v>42613.632928240739</v>
      </c>
      <c r="T4056" s="11">
        <f t="shared" si="383"/>
        <v>42643.958333333336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41779.44017361111</v>
      </c>
      <c r="T4057" s="11">
        <f t="shared" si="383"/>
        <v>41809.44017361111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42534.724988425929</v>
      </c>
      <c r="T4058" s="11">
        <f t="shared" si="383"/>
        <v>42554.624305555553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42310.760185185187</v>
      </c>
      <c r="T4059" s="11">
        <f t="shared" si="383"/>
        <v>42333.749999999993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42445.852361111109</v>
      </c>
      <c r="T4060" s="11">
        <f t="shared" si="383"/>
        <v>42460.957638888889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41866.432314814811</v>
      </c>
      <c r="T4061" s="11">
        <f t="shared" si="383"/>
        <v>41897.916666666664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41779.486759259256</v>
      </c>
      <c r="T4062" s="11">
        <f t="shared" si="383"/>
        <v>41813.458333333328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1">
        <f t="shared" si="382"/>
        <v>42420.933136574073</v>
      </c>
      <c r="T4063" s="11">
        <f t="shared" si="383"/>
        <v>42480.891469907401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42523.530879629623</v>
      </c>
      <c r="T4064" s="11">
        <f t="shared" si="383"/>
        <v>42553.530879629623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41787.473194444443</v>
      </c>
      <c r="T4065" s="11">
        <f t="shared" si="383"/>
        <v>41817.473194444443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42093.379930555551</v>
      </c>
      <c r="T4066" s="11">
        <f t="shared" si="383"/>
        <v>42123.379930555551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41833.74318287037</v>
      </c>
      <c r="T4067" s="11">
        <f t="shared" si="383"/>
        <v>41863.74318287037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42478.830879629626</v>
      </c>
      <c r="T4068" s="11">
        <f t="shared" si="383"/>
        <v>42508.830879629626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42234.909143518518</v>
      </c>
      <c r="T4069" s="11">
        <f t="shared" si="383"/>
        <v>42274.909143518518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42718.755266203698</v>
      </c>
      <c r="T4070" s="11">
        <f t="shared" si="383"/>
        <v>42748.753472222219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42022.453194444439</v>
      </c>
      <c r="T4071" s="11">
        <f t="shared" si="383"/>
        <v>42063.291666666664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42031.458564814813</v>
      </c>
      <c r="T4072" s="11">
        <f t="shared" si="383"/>
        <v>42063.916666666664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1">
        <f t="shared" si="382"/>
        <v>42700.59642361111</v>
      </c>
      <c r="T4073" s="11">
        <f t="shared" si="383"/>
        <v>42730.59642361111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41812.566099537034</v>
      </c>
      <c r="T4074" s="11">
        <f t="shared" si="383"/>
        <v>41872.566099537034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42078.136875000004</v>
      </c>
      <c r="T4075" s="11">
        <f t="shared" si="383"/>
        <v>42132.958333333336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42283.344618055555</v>
      </c>
      <c r="T4076" s="11">
        <f t="shared" si="383"/>
        <v>42313.386284722219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41778.837604166663</v>
      </c>
      <c r="T4077" s="11">
        <f t="shared" si="383"/>
        <v>41820.519444444442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1">
        <f t="shared" si="382"/>
        <v>41905.587372685186</v>
      </c>
      <c r="T4078" s="11">
        <f t="shared" si="383"/>
        <v>41933.618749999994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42695.502245370364</v>
      </c>
      <c r="T4079" s="11">
        <f t="shared" si="383"/>
        <v>42725.502245370364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1">
        <f t="shared" si="382"/>
        <v>42732.579189814809</v>
      </c>
      <c r="T4080" s="11">
        <f t="shared" si="383"/>
        <v>42762.579189814809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42510.730567129627</v>
      </c>
      <c r="T4081" s="11">
        <f t="shared" si="383"/>
        <v>42540.730567129627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1">
        <f t="shared" si="382"/>
        <v>42511.489768518521</v>
      </c>
      <c r="T4082" s="11">
        <f t="shared" si="383"/>
        <v>42535.57916666667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42041.372974537029</v>
      </c>
      <c r="T4083" s="11">
        <f t="shared" si="383"/>
        <v>42071.331307870372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42306.980937499997</v>
      </c>
      <c r="T4084" s="11">
        <f t="shared" si="383"/>
        <v>42322.749999999993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42353.553425925922</v>
      </c>
      <c r="T4085" s="11">
        <f t="shared" si="383"/>
        <v>42383.553425925922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42622.228078703702</v>
      </c>
      <c r="T4086" s="11">
        <f t="shared" si="383"/>
        <v>42652.228078703702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42058.395543981482</v>
      </c>
      <c r="T4087" s="11">
        <f t="shared" si="383"/>
        <v>42086.957638888889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42304.732627314814</v>
      </c>
      <c r="T4088" s="11">
        <f t="shared" si="383"/>
        <v>42328.958333333336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1">
        <f t="shared" si="382"/>
        <v>42538.53456018518</v>
      </c>
      <c r="T4089" s="11">
        <f t="shared" si="383"/>
        <v>42568.53456018518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41990.40421296296</v>
      </c>
      <c r="T4090" s="11">
        <f t="shared" si="383"/>
        <v>42020.226388888892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42122.524166666662</v>
      </c>
      <c r="T4091" s="11">
        <f t="shared" si="383"/>
        <v>42155.524305555555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42209.464548611104</v>
      </c>
      <c r="T4092" s="11">
        <f t="shared" si="383"/>
        <v>42223.416666666664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41990.298043981478</v>
      </c>
      <c r="T4093" s="11">
        <f t="shared" si="383"/>
        <v>42020.298043981478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42038.986655092587</v>
      </c>
      <c r="T4094" s="11">
        <f t="shared" si="383"/>
        <v>42098.94498842593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42178.607557870368</v>
      </c>
      <c r="T4095" s="11">
        <f t="shared" si="383"/>
        <v>42238.607557870368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41889.878472222219</v>
      </c>
      <c r="T4096" s="11">
        <f t="shared" si="383"/>
        <v>41933.999305555553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42692.823495370372</v>
      </c>
      <c r="T4097" s="11">
        <f t="shared" si="383"/>
        <v>42722.823495370372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42750.321979166663</v>
      </c>
      <c r="T4098" s="11">
        <f t="shared" si="383"/>
        <v>42794.160416666658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t="e">
        <f t="shared" ref="P4099:P4115" si="385">E4099/L4099</f>
        <v>#DIV/0!</v>
      </c>
      <c r="Q4099" t="str">
        <f t="shared" ref="Q4099:Q4115" si="386">LEFT(N4099,FIND("/",N4099) - 1)</f>
        <v>theater</v>
      </c>
      <c r="R4099" t="str">
        <f t="shared" ref="R4099:R4115" si="387">RIGHT(N4099,LEN(N4099) - FIND("/",N4099))</f>
        <v>plays</v>
      </c>
      <c r="S4099" s="11">
        <f t="shared" ref="S4099:S4115" si="388">(((J4099/60)/60)/24)+DATE(1970,1,1)+(-5/24)</f>
        <v>42344.616168981483</v>
      </c>
      <c r="T4099" s="11">
        <f t="shared" ref="T4099:T4115" si="389">(((I4099/60)/60)/24)+DATE(1970,1,1)+(-5/24)</f>
        <v>42400.788194444445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1">
        <f t="shared" si="388"/>
        <v>42495.51385416666</v>
      </c>
      <c r="T4100" s="11">
        <f t="shared" si="389"/>
        <v>42525.51385416666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42570.642048611109</v>
      </c>
      <c r="T4101" s="11">
        <f t="shared" si="389"/>
        <v>42615.642048611109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1">
        <f t="shared" si="388"/>
        <v>41926.916550925926</v>
      </c>
      <c r="T4102" s="11">
        <f t="shared" si="389"/>
        <v>41936.916550925926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1">
        <f t="shared" si="388"/>
        <v>42730.695393518516</v>
      </c>
      <c r="T4103" s="11">
        <f t="shared" si="389"/>
        <v>42760.695393518516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42475.639733796292</v>
      </c>
      <c r="T4104" s="11">
        <f t="shared" si="389"/>
        <v>42505.639733796292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42188.624606481484</v>
      </c>
      <c r="T4105" s="11">
        <f t="shared" si="389"/>
        <v>42242.563888888886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42640.069837962961</v>
      </c>
      <c r="T4106" s="11">
        <f t="shared" si="389"/>
        <v>42670.069837962961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42696.802187499998</v>
      </c>
      <c r="T4107" s="11">
        <f t="shared" si="389"/>
        <v>42729.802187499998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42052.841041666667</v>
      </c>
      <c r="T4108" s="11">
        <f t="shared" si="389"/>
        <v>42095.833333333336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41883.708344907405</v>
      </c>
      <c r="T4109" s="11">
        <f t="shared" si="389"/>
        <v>41906.708344907405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42766.823344907411</v>
      </c>
      <c r="T4110" s="11">
        <f t="shared" si="389"/>
        <v>42796.999999999993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1">
        <f t="shared" si="388"/>
        <v>42307.331064814811</v>
      </c>
      <c r="T4111" s="11">
        <f t="shared" si="389"/>
        <v>42337.372731481482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42512.418414351843</v>
      </c>
      <c r="T4112" s="11">
        <f t="shared" si="389"/>
        <v>42572.418414351843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42028.927546296291</v>
      </c>
      <c r="T4113" s="11">
        <f t="shared" si="389"/>
        <v>42058.927546296291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42400.738263888888</v>
      </c>
      <c r="T4114" s="11">
        <f t="shared" si="389"/>
        <v>42427.791666666664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42358.364849537036</v>
      </c>
      <c r="T4115" s="11">
        <f t="shared" si="389"/>
        <v>42377.06527777778</v>
      </c>
    </row>
  </sheetData>
  <conditionalFormatting sqref="F1:F1048576">
    <cfRule type="containsText" dxfId="3" priority="7" operator="containsText" text="successful">
      <formula>NOT(ISERROR(SEARCH("successful",F1)))</formula>
    </cfRule>
    <cfRule type="containsText" dxfId="2" priority="6" operator="containsText" text="live">
      <formula>NOT(ISERROR(SEARCH("live",F1)))</formula>
    </cfRule>
    <cfRule type="containsText" dxfId="1" priority="5" operator="containsText" text="failed">
      <formula>NOT(ISERROR(SEARCH("failed",F1)))</formula>
    </cfRule>
    <cfRule type="containsText" dxfId="0" priority="4" operator="containsText" text="canceled">
      <formula>NOT(ISERROR(SEARCH("canceled",F1)))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conditionalFormatting sqref="P1:T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46C9-C8E1-4529-9EFE-A64208F0CF80}">
  <dimension ref="A3:F23"/>
  <sheetViews>
    <sheetView workbookViewId="0">
      <selection activeCell="E15" sqref="E15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3" spans="1:6" x14ac:dyDescent="0.25">
      <c r="A3" s="6" t="s">
        <v>8322</v>
      </c>
      <c r="B3" s="6" t="s">
        <v>8321</v>
      </c>
    </row>
    <row r="4" spans="1:6" x14ac:dyDescent="0.25">
      <c r="A4" s="6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7" t="s">
        <v>8311</v>
      </c>
      <c r="B5" s="8">
        <v>31</v>
      </c>
      <c r="C5" s="8">
        <v>130</v>
      </c>
      <c r="D5" s="8"/>
      <c r="E5" s="8">
        <v>261</v>
      </c>
      <c r="F5" s="8">
        <v>422</v>
      </c>
    </row>
    <row r="6" spans="1:6" x14ac:dyDescent="0.25">
      <c r="A6" s="9" t="s">
        <v>8224</v>
      </c>
      <c r="B6" s="8">
        <v>31</v>
      </c>
      <c r="C6" s="8">
        <v>130</v>
      </c>
      <c r="D6" s="8"/>
      <c r="E6" s="8">
        <v>261</v>
      </c>
      <c r="F6" s="8">
        <v>422</v>
      </c>
    </row>
    <row r="7" spans="1:6" x14ac:dyDescent="0.25">
      <c r="A7" s="7" t="s">
        <v>8312</v>
      </c>
      <c r="B7" s="8">
        <v>15</v>
      </c>
      <c r="C7" s="8">
        <v>115</v>
      </c>
      <c r="D7" s="8">
        <v>4</v>
      </c>
      <c r="E7" s="8">
        <v>34</v>
      </c>
      <c r="F7" s="8">
        <v>168</v>
      </c>
    </row>
    <row r="8" spans="1:6" x14ac:dyDescent="0.25">
      <c r="A8" s="9" t="s">
        <v>8224</v>
      </c>
      <c r="B8" s="8">
        <v>15</v>
      </c>
      <c r="C8" s="8">
        <v>115</v>
      </c>
      <c r="D8" s="8">
        <v>4</v>
      </c>
      <c r="E8" s="8">
        <v>34</v>
      </c>
      <c r="F8" s="8">
        <v>168</v>
      </c>
    </row>
    <row r="9" spans="1:6" x14ac:dyDescent="0.25">
      <c r="A9" s="7" t="s">
        <v>8313</v>
      </c>
      <c r="B9" s="8"/>
      <c r="C9" s="8">
        <v>96</v>
      </c>
      <c r="D9" s="8"/>
      <c r="E9" s="8">
        <v>52</v>
      </c>
      <c r="F9" s="8">
        <v>148</v>
      </c>
    </row>
    <row r="10" spans="1:6" x14ac:dyDescent="0.25">
      <c r="A10" s="9" t="s">
        <v>8224</v>
      </c>
      <c r="B10" s="8"/>
      <c r="C10" s="8">
        <v>96</v>
      </c>
      <c r="D10" s="8"/>
      <c r="E10" s="8">
        <v>52</v>
      </c>
      <c r="F10" s="8">
        <v>148</v>
      </c>
    </row>
    <row r="11" spans="1:6" x14ac:dyDescent="0.25">
      <c r="A11" s="7" t="s">
        <v>8314</v>
      </c>
      <c r="B11" s="8">
        <v>23</v>
      </c>
      <c r="C11" s="8"/>
      <c r="D11" s="8"/>
      <c r="E11" s="8"/>
      <c r="F11" s="8">
        <v>23</v>
      </c>
    </row>
    <row r="12" spans="1:6" x14ac:dyDescent="0.25">
      <c r="A12" s="9" t="s">
        <v>8224</v>
      </c>
      <c r="B12" s="8">
        <v>23</v>
      </c>
      <c r="C12" s="8"/>
      <c r="D12" s="8"/>
      <c r="E12" s="8"/>
      <c r="F12" s="8">
        <v>23</v>
      </c>
    </row>
    <row r="13" spans="1:6" x14ac:dyDescent="0.25">
      <c r="A13" s="7" t="s">
        <v>8315</v>
      </c>
      <c r="B13" s="8">
        <v>19</v>
      </c>
      <c r="C13" s="8">
        <v>110</v>
      </c>
      <c r="D13" s="8">
        <v>17</v>
      </c>
      <c r="E13" s="8">
        <v>490</v>
      </c>
      <c r="F13" s="8">
        <v>636</v>
      </c>
    </row>
    <row r="14" spans="1:6" x14ac:dyDescent="0.25">
      <c r="A14" s="9" t="s">
        <v>8224</v>
      </c>
      <c r="B14" s="8">
        <v>19</v>
      </c>
      <c r="C14" s="8">
        <v>110</v>
      </c>
      <c r="D14" s="8">
        <v>17</v>
      </c>
      <c r="E14" s="8">
        <v>490</v>
      </c>
      <c r="F14" s="8">
        <v>636</v>
      </c>
    </row>
    <row r="15" spans="1:6" x14ac:dyDescent="0.25">
      <c r="A15" s="7" t="s">
        <v>8316</v>
      </c>
      <c r="B15" s="8"/>
      <c r="C15" s="8">
        <v>72</v>
      </c>
      <c r="D15" s="8"/>
      <c r="E15" s="8">
        <v>62</v>
      </c>
      <c r="F15" s="8">
        <v>134</v>
      </c>
    </row>
    <row r="16" spans="1:6" x14ac:dyDescent="0.25">
      <c r="A16" s="9" t="s">
        <v>8224</v>
      </c>
      <c r="B16" s="8"/>
      <c r="C16" s="8">
        <v>72</v>
      </c>
      <c r="D16" s="8"/>
      <c r="E16" s="8">
        <v>62</v>
      </c>
      <c r="F16" s="8">
        <v>134</v>
      </c>
    </row>
    <row r="17" spans="1:6" x14ac:dyDescent="0.25">
      <c r="A17" s="7" t="s">
        <v>8317</v>
      </c>
      <c r="B17" s="8">
        <v>22</v>
      </c>
      <c r="C17" s="8">
        <v>87</v>
      </c>
      <c r="D17" s="8"/>
      <c r="E17" s="8">
        <v>69</v>
      </c>
      <c r="F17" s="8">
        <v>178</v>
      </c>
    </row>
    <row r="18" spans="1:6" x14ac:dyDescent="0.25">
      <c r="A18" s="9" t="s">
        <v>8224</v>
      </c>
      <c r="B18" s="8">
        <v>22</v>
      </c>
      <c r="C18" s="8">
        <v>87</v>
      </c>
      <c r="D18" s="8"/>
      <c r="E18" s="8">
        <v>69</v>
      </c>
      <c r="F18" s="8">
        <v>178</v>
      </c>
    </row>
    <row r="19" spans="1:6" x14ac:dyDescent="0.25">
      <c r="A19" s="7" t="s">
        <v>8318</v>
      </c>
      <c r="B19" s="8">
        <v>121</v>
      </c>
      <c r="C19" s="8">
        <v>138</v>
      </c>
      <c r="D19" s="8"/>
      <c r="E19" s="8">
        <v>158</v>
      </c>
      <c r="F19" s="8">
        <v>417</v>
      </c>
    </row>
    <row r="20" spans="1:6" x14ac:dyDescent="0.25">
      <c r="A20" s="9" t="s">
        <v>8224</v>
      </c>
      <c r="B20" s="8">
        <v>121</v>
      </c>
      <c r="C20" s="8">
        <v>138</v>
      </c>
      <c r="D20" s="8"/>
      <c r="E20" s="8">
        <v>158</v>
      </c>
      <c r="F20" s="8">
        <v>417</v>
      </c>
    </row>
    <row r="21" spans="1:6" x14ac:dyDescent="0.25">
      <c r="A21" s="7" t="s">
        <v>8319</v>
      </c>
      <c r="B21" s="8">
        <v>26</v>
      </c>
      <c r="C21" s="8">
        <v>349</v>
      </c>
      <c r="D21" s="8">
        <v>12</v>
      </c>
      <c r="E21" s="8">
        <v>525</v>
      </c>
      <c r="F21" s="8">
        <v>912</v>
      </c>
    </row>
    <row r="22" spans="1:6" x14ac:dyDescent="0.25">
      <c r="A22" s="9" t="s">
        <v>8224</v>
      </c>
      <c r="B22" s="8">
        <v>26</v>
      </c>
      <c r="C22" s="8">
        <v>349</v>
      </c>
      <c r="D22" s="8">
        <v>12</v>
      </c>
      <c r="E22" s="8">
        <v>525</v>
      </c>
      <c r="F22" s="8">
        <v>912</v>
      </c>
    </row>
    <row r="23" spans="1:6" x14ac:dyDescent="0.25">
      <c r="A23" s="7" t="s">
        <v>8320</v>
      </c>
      <c r="B23" s="8">
        <v>257</v>
      </c>
      <c r="C23" s="8">
        <v>1097</v>
      </c>
      <c r="D23" s="8">
        <v>33</v>
      </c>
      <c r="E23" s="8">
        <v>1651</v>
      </c>
      <c r="F23" s="8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</vt:lpstr>
      <vt:lpstr>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Linmayu Appavu</cp:lastModifiedBy>
  <dcterms:created xsi:type="dcterms:W3CDTF">2017-04-20T15:17:24Z</dcterms:created>
  <dcterms:modified xsi:type="dcterms:W3CDTF">2019-02-08T02:30:56Z</dcterms:modified>
</cp:coreProperties>
</file>