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6900" yWindow="60" windowWidth="13000" windowHeight="79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I5" i="1"/>
  <c r="H6" i="1"/>
  <c r="I6" i="1"/>
  <c r="H9" i="1"/>
  <c r="I9" i="1"/>
  <c r="H10" i="1"/>
  <c r="I10" i="1"/>
  <c r="H13" i="1"/>
  <c r="I13" i="1"/>
  <c r="H14" i="1"/>
  <c r="I14" i="1"/>
  <c r="H17" i="1"/>
  <c r="I17" i="1"/>
  <c r="H4" i="1"/>
  <c r="J4" i="1"/>
  <c r="J5" i="1"/>
  <c r="J6" i="1"/>
  <c r="H7" i="1"/>
  <c r="I7" i="1"/>
  <c r="H8" i="1"/>
  <c r="J8" i="1"/>
  <c r="J9" i="1"/>
  <c r="J10" i="1"/>
  <c r="H11" i="1"/>
  <c r="I11" i="1"/>
  <c r="H12" i="1"/>
  <c r="I12" i="1"/>
  <c r="J13" i="1"/>
  <c r="J14" i="1"/>
  <c r="H15" i="1"/>
  <c r="I15" i="1"/>
  <c r="H16" i="1"/>
  <c r="J16" i="1"/>
  <c r="J17" i="1"/>
  <c r="H3" i="1"/>
  <c r="J3" i="1"/>
  <c r="J12" i="1"/>
  <c r="I3" i="1"/>
  <c r="I16" i="1"/>
  <c r="I8" i="1"/>
  <c r="I4" i="1"/>
  <c r="J15" i="1"/>
  <c r="J11" i="1"/>
  <c r="J7" i="1"/>
  <c r="J18" i="1"/>
</calcChain>
</file>

<file path=xl/sharedStrings.xml><?xml version="1.0" encoding="utf-8"?>
<sst xmlns="http://schemas.openxmlformats.org/spreadsheetml/2006/main" count="25" uniqueCount="23">
  <si>
    <t>Ticker</t>
  </si>
  <si>
    <t>Shares</t>
  </si>
  <si>
    <t>Liquidation</t>
  </si>
  <si>
    <t>CYMI</t>
  </si>
  <si>
    <t>SWC</t>
  </si>
  <si>
    <t>MCD</t>
  </si>
  <si>
    <t>BIP</t>
  </si>
  <si>
    <t>YUM</t>
  </si>
  <si>
    <t>SBUX</t>
  </si>
  <si>
    <t>RDEA</t>
  </si>
  <si>
    <t>PEY.TO</t>
  </si>
  <si>
    <t>BAC</t>
  </si>
  <si>
    <t>AVL</t>
  </si>
  <si>
    <t>MNST</t>
  </si>
  <si>
    <t>EMC</t>
  </si>
  <si>
    <t>SIRI</t>
  </si>
  <si>
    <t>HL</t>
  </si>
  <si>
    <t>Date</t>
  </si>
  <si>
    <t>Net Change</t>
  </si>
  <si>
    <t>Percent</t>
  </si>
  <si>
    <t>Total:</t>
  </si>
  <si>
    <t>Total Profit</t>
  </si>
  <si>
    <t>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</si>
</sst>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14" fontId="0" fillId="0" borderId="0" xfId="0" applyNumberFormat="1"/>
    <xf numFmtId="9" fontId="0" fillId="0" borderId="0" xfId="1" applyFont="1"/>
    <xf numFmtId="0" fontId="2" fillId="2" borderId="0" xfId="0" applyFont="1" applyFill="1"/>
    <xf numFmtId="8" fontId="2" fillId="2" borderId="0" xfId="0" applyNumberFormat="1" applyFont="1" applyFill="1"/>
    <xf numFmtId="0" fontId="0" fillId="0" borderId="1" xfId="0" applyBorder="1"/>
    <xf numFmtId="8" fontId="0" fillId="0" borderId="1" xfId="0" applyNumberFormat="1" applyBorder="1"/>
    <xf numFmtId="14" fontId="0" fillId="0" borderId="1" xfId="0" applyNumberFormat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abSelected="1" workbookViewId="0">
      <selection activeCell="G17" sqref="G17"/>
    </sheetView>
  </sheetViews>
  <sheetFormatPr baseColWidth="10" defaultColWidth="8.83203125" defaultRowHeight="14" x14ac:dyDescent="0"/>
  <cols>
    <col min="2" max="2" width="7.1640625" bestFit="1" customWidth="1"/>
    <col min="3" max="3" width="6.83203125" bestFit="1" customWidth="1"/>
    <col min="4" max="4" width="9" bestFit="1" customWidth="1"/>
    <col min="5" max="5" width="10.6640625" bestFit="1" customWidth="1"/>
    <col min="6" max="6" width="11" bestFit="1" customWidth="1"/>
    <col min="7" max="7" width="10.6640625" bestFit="1" customWidth="1"/>
    <col min="8" max="8" width="11.33203125" bestFit="1" customWidth="1"/>
    <col min="9" max="9" width="7.83203125" bestFit="1" customWidth="1"/>
    <col min="10" max="10" width="10.83203125" bestFit="1" customWidth="1"/>
  </cols>
  <sheetData>
    <row r="2" spans="2:10">
      <c r="B2" t="s">
        <v>0</v>
      </c>
      <c r="C2" t="s">
        <v>1</v>
      </c>
      <c r="D2" t="s">
        <v>22</v>
      </c>
      <c r="E2" t="s">
        <v>17</v>
      </c>
      <c r="F2" t="s">
        <v>2</v>
      </c>
      <c r="G2" t="s">
        <v>17</v>
      </c>
      <c r="H2" t="s">
        <v>18</v>
      </c>
      <c r="I2" t="s">
        <v>19</v>
      </c>
      <c r="J2" t="s">
        <v>21</v>
      </c>
    </row>
    <row r="3" spans="2:10">
      <c r="B3" t="s">
        <v>3</v>
      </c>
      <c r="C3">
        <v>5</v>
      </c>
      <c r="D3" s="1">
        <v>39.6</v>
      </c>
      <c r="E3" s="2">
        <v>40801</v>
      </c>
      <c r="F3" s="1">
        <v>41.93</v>
      </c>
      <c r="G3" s="2">
        <v>40836</v>
      </c>
      <c r="H3" s="1">
        <f t="shared" ref="H3:H17" si="0">F3-D3</f>
        <v>2.3299999999999983</v>
      </c>
      <c r="I3" s="3">
        <f t="shared" ref="I3:I17" si="1">H3/D3</f>
        <v>5.8838383838383794E-2</v>
      </c>
      <c r="J3" s="1">
        <f t="shared" ref="J3:J17" si="2">H3*C3</f>
        <v>11.649999999999991</v>
      </c>
    </row>
    <row r="4" spans="2:10">
      <c r="B4" t="s">
        <v>4</v>
      </c>
      <c r="C4">
        <v>45</v>
      </c>
      <c r="D4" s="1">
        <v>10.65</v>
      </c>
      <c r="E4" s="2">
        <v>40864</v>
      </c>
      <c r="F4" s="1">
        <v>12.19</v>
      </c>
      <c r="G4" s="2">
        <v>40920</v>
      </c>
      <c r="H4" s="1">
        <f t="shared" si="0"/>
        <v>1.5399999999999991</v>
      </c>
      <c r="I4" s="3">
        <f t="shared" si="1"/>
        <v>0.14460093896713608</v>
      </c>
      <c r="J4" s="1">
        <f t="shared" si="2"/>
        <v>69.299999999999955</v>
      </c>
    </row>
    <row r="5" spans="2:10">
      <c r="B5" t="s">
        <v>5</v>
      </c>
      <c r="C5">
        <v>4</v>
      </c>
      <c r="D5" s="1">
        <v>99.25</v>
      </c>
      <c r="E5" s="2">
        <v>40934</v>
      </c>
      <c r="F5" s="1">
        <v>100</v>
      </c>
      <c r="G5" s="2">
        <v>40973</v>
      </c>
      <c r="H5" s="1">
        <f t="shared" si="0"/>
        <v>0.75</v>
      </c>
      <c r="I5" s="3">
        <f t="shared" si="1"/>
        <v>7.556675062972292E-3</v>
      </c>
      <c r="J5" s="1">
        <f t="shared" si="2"/>
        <v>3</v>
      </c>
    </row>
    <row r="6" spans="2:10">
      <c r="B6" t="s">
        <v>6</v>
      </c>
      <c r="C6">
        <v>4</v>
      </c>
      <c r="D6" s="1">
        <v>28.91</v>
      </c>
      <c r="E6" s="2">
        <v>40939</v>
      </c>
      <c r="F6" s="1">
        <v>33.31</v>
      </c>
      <c r="G6" s="2">
        <v>41101</v>
      </c>
      <c r="H6" s="1">
        <f t="shared" si="0"/>
        <v>4.4000000000000021</v>
      </c>
      <c r="I6" s="3">
        <f t="shared" si="1"/>
        <v>0.15219647180906268</v>
      </c>
      <c r="J6" s="1">
        <f t="shared" si="2"/>
        <v>17.600000000000009</v>
      </c>
    </row>
    <row r="7" spans="2:10">
      <c r="B7" t="s">
        <v>7</v>
      </c>
      <c r="C7">
        <v>2</v>
      </c>
      <c r="D7" s="1">
        <v>63.24</v>
      </c>
      <c r="E7" s="2">
        <v>40939</v>
      </c>
      <c r="F7" s="1">
        <v>63.24</v>
      </c>
      <c r="G7" s="2">
        <v>41068</v>
      </c>
      <c r="H7" s="1">
        <f t="shared" si="0"/>
        <v>0</v>
      </c>
      <c r="I7" s="3">
        <f t="shared" si="1"/>
        <v>0</v>
      </c>
      <c r="J7" s="1">
        <f t="shared" si="2"/>
        <v>0</v>
      </c>
    </row>
    <row r="8" spans="2:10">
      <c r="B8" t="s">
        <v>8</v>
      </c>
      <c r="C8">
        <v>2</v>
      </c>
      <c r="D8" s="1">
        <v>47.98</v>
      </c>
      <c r="E8" s="2">
        <v>40940</v>
      </c>
      <c r="F8" s="1">
        <v>51.81</v>
      </c>
      <c r="G8" s="2">
        <v>40977</v>
      </c>
      <c r="H8" s="1">
        <f t="shared" si="0"/>
        <v>3.8300000000000054</v>
      </c>
      <c r="I8" s="3">
        <f t="shared" si="1"/>
        <v>7.9824927052938838E-2</v>
      </c>
      <c r="J8" s="1">
        <f t="shared" si="2"/>
        <v>7.6600000000000108</v>
      </c>
    </row>
    <row r="9" spans="2:10">
      <c r="B9" t="s">
        <v>9</v>
      </c>
      <c r="C9">
        <v>10</v>
      </c>
      <c r="D9" s="1">
        <v>19.829999999999998</v>
      </c>
      <c r="E9" s="2">
        <v>40945</v>
      </c>
      <c r="F9" s="1">
        <v>23.01</v>
      </c>
      <c r="G9" s="2">
        <v>40994</v>
      </c>
      <c r="H9" s="1">
        <f t="shared" si="0"/>
        <v>3.1800000000000033</v>
      </c>
      <c r="I9" s="3">
        <f t="shared" si="1"/>
        <v>0.16036308623298051</v>
      </c>
      <c r="J9" s="1">
        <f t="shared" si="2"/>
        <v>31.800000000000033</v>
      </c>
    </row>
    <row r="10" spans="2:10">
      <c r="B10" t="s">
        <v>10</v>
      </c>
      <c r="C10">
        <v>4</v>
      </c>
      <c r="D10" s="1">
        <v>18</v>
      </c>
      <c r="E10" s="2">
        <v>40945</v>
      </c>
      <c r="F10" s="1">
        <v>20.149999999999999</v>
      </c>
      <c r="G10" s="2">
        <v>41101</v>
      </c>
      <c r="H10" s="1">
        <f t="shared" si="0"/>
        <v>2.1499999999999986</v>
      </c>
      <c r="I10" s="3">
        <f t="shared" si="1"/>
        <v>0.11944444444444437</v>
      </c>
      <c r="J10" s="1">
        <f t="shared" si="2"/>
        <v>8.5999999999999943</v>
      </c>
    </row>
    <row r="11" spans="2:10">
      <c r="B11" t="s">
        <v>11</v>
      </c>
      <c r="C11">
        <v>15</v>
      </c>
      <c r="D11" s="1">
        <v>7.96</v>
      </c>
      <c r="E11" s="2">
        <v>40945</v>
      </c>
      <c r="F11" s="1">
        <v>8.0500000000000007</v>
      </c>
      <c r="G11" s="2">
        <v>40961</v>
      </c>
      <c r="H11" s="1">
        <f t="shared" si="0"/>
        <v>9.0000000000000746E-2</v>
      </c>
      <c r="I11" s="3">
        <f t="shared" si="1"/>
        <v>1.1306532663316677E-2</v>
      </c>
      <c r="J11" s="1">
        <f t="shared" si="2"/>
        <v>1.3500000000000112</v>
      </c>
    </row>
    <row r="12" spans="2:10">
      <c r="B12" t="s">
        <v>12</v>
      </c>
      <c r="C12">
        <v>74</v>
      </c>
      <c r="D12" s="1">
        <v>2.73</v>
      </c>
      <c r="E12" s="2">
        <v>40968</v>
      </c>
      <c r="F12" s="1">
        <v>3.1</v>
      </c>
      <c r="G12" s="2">
        <v>40995</v>
      </c>
      <c r="H12" s="1">
        <f t="shared" si="0"/>
        <v>0.37000000000000011</v>
      </c>
      <c r="I12" s="3">
        <f t="shared" si="1"/>
        <v>0.13553113553113558</v>
      </c>
      <c r="J12" s="1">
        <f t="shared" si="2"/>
        <v>27.38000000000001</v>
      </c>
    </row>
    <row r="13" spans="2:10">
      <c r="B13" t="s">
        <v>13</v>
      </c>
      <c r="C13">
        <v>4</v>
      </c>
      <c r="D13" s="1">
        <v>56.51</v>
      </c>
      <c r="E13" s="2">
        <v>40975</v>
      </c>
      <c r="F13" s="1">
        <v>77.2</v>
      </c>
      <c r="G13" s="2">
        <v>41079</v>
      </c>
      <c r="H13" s="1">
        <f t="shared" si="0"/>
        <v>20.690000000000005</v>
      </c>
      <c r="I13" s="3">
        <f t="shared" si="1"/>
        <v>0.36612988851530714</v>
      </c>
      <c r="J13" s="1">
        <f t="shared" si="2"/>
        <v>82.760000000000019</v>
      </c>
    </row>
    <row r="14" spans="2:10">
      <c r="B14" t="s">
        <v>6</v>
      </c>
      <c r="C14">
        <v>10</v>
      </c>
      <c r="D14" s="1">
        <v>30.46</v>
      </c>
      <c r="E14" s="2">
        <v>40976</v>
      </c>
      <c r="F14" s="1">
        <v>33.31</v>
      </c>
      <c r="G14" s="2">
        <v>41101</v>
      </c>
      <c r="H14" s="1">
        <f t="shared" si="0"/>
        <v>2.8500000000000014</v>
      </c>
      <c r="I14" s="3">
        <f t="shared" si="1"/>
        <v>9.3565331582403197E-2</v>
      </c>
      <c r="J14" s="1">
        <f t="shared" si="2"/>
        <v>28.500000000000014</v>
      </c>
    </row>
    <row r="15" spans="2:10">
      <c r="B15" t="s">
        <v>14</v>
      </c>
      <c r="C15">
        <v>13</v>
      </c>
      <c r="D15" s="1">
        <v>28.97</v>
      </c>
      <c r="E15" s="2">
        <v>40980</v>
      </c>
      <c r="F15" s="1">
        <v>23.594999999999999</v>
      </c>
      <c r="G15" s="2">
        <v>41101</v>
      </c>
      <c r="H15" s="1">
        <f t="shared" si="0"/>
        <v>-5.375</v>
      </c>
      <c r="I15" s="3">
        <f t="shared" si="1"/>
        <v>-0.18553676216775977</v>
      </c>
      <c r="J15" s="1">
        <f t="shared" si="2"/>
        <v>-69.875</v>
      </c>
    </row>
    <row r="16" spans="2:10">
      <c r="B16" t="s">
        <v>15</v>
      </c>
      <c r="C16">
        <v>57</v>
      </c>
      <c r="D16" s="1">
        <v>2.3199999999999998</v>
      </c>
      <c r="E16" s="2">
        <v>40980</v>
      </c>
      <c r="F16" s="1">
        <v>2.2000000000000002</v>
      </c>
      <c r="G16" s="2">
        <v>40997</v>
      </c>
      <c r="H16" s="1">
        <f t="shared" si="0"/>
        <v>-0.11999999999999966</v>
      </c>
      <c r="I16" s="3">
        <f t="shared" si="1"/>
        <v>-5.1724137931034343E-2</v>
      </c>
      <c r="J16" s="1">
        <f t="shared" si="2"/>
        <v>-6.8399999999999803</v>
      </c>
    </row>
    <row r="17" spans="2:10">
      <c r="B17" s="6" t="s">
        <v>16</v>
      </c>
      <c r="C17" s="6">
        <v>90</v>
      </c>
      <c r="D17" s="7">
        <v>4.5</v>
      </c>
      <c r="E17" s="8">
        <v>40990</v>
      </c>
      <c r="F17" s="7">
        <v>4.24</v>
      </c>
      <c r="G17" s="8">
        <v>41101</v>
      </c>
      <c r="H17" s="7">
        <f t="shared" si="0"/>
        <v>-0.25999999999999979</v>
      </c>
      <c r="I17" s="9">
        <f t="shared" si="1"/>
        <v>-5.7777777777777733E-2</v>
      </c>
      <c r="J17" s="7">
        <f t="shared" si="2"/>
        <v>-23.399999999999981</v>
      </c>
    </row>
    <row r="18" spans="2:10">
      <c r="B18" s="4" t="s">
        <v>20</v>
      </c>
      <c r="C18" s="4"/>
      <c r="D18" s="4"/>
      <c r="E18" s="4"/>
      <c r="F18" s="4"/>
      <c r="G18" s="4"/>
      <c r="H18" s="4"/>
      <c r="I18" s="4"/>
      <c r="J18" s="5">
        <f>SUM(J3:J17)</f>
        <v>189.48500000000007</v>
      </c>
    </row>
  </sheetData>
  <pageMargins left="0.7" right="0.7" top="0.75" bottom="0.75" header="0.3" footer="0.3"/>
  <pageSetup paperSize="9" orientation="portrait" horizontalDpi="360" verticalDpi="36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Michael Lin</cp:lastModifiedBy>
  <dcterms:created xsi:type="dcterms:W3CDTF">2012-09-03T17:46:03Z</dcterms:created>
  <dcterms:modified xsi:type="dcterms:W3CDTF">2012-09-04T05:16:44Z</dcterms:modified>
</cp:coreProperties>
</file>