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firstSheet="1" activeTab="9"/>
  </bookViews>
  <sheets>
    <sheet name="标准化表格" sheetId="1" r:id="rId1"/>
    <sheet name="熵值表格" sheetId="2" r:id="rId2"/>
    <sheet name="权重表格" sheetId="3" r:id="rId3"/>
    <sheet name="加权矩阵" sheetId="4" r:id="rId4"/>
    <sheet name="正负理想解" sheetId="5" r:id="rId5"/>
    <sheet name="欧氏距离" sheetId="6" r:id="rId6"/>
    <sheet name="正理想关联系数矩阵" sheetId="7" r:id="rId7"/>
    <sheet name="负理想关联系数矩阵" sheetId="8" r:id="rId8"/>
    <sheet name="灰色关联度" sheetId="9" r:id="rId9"/>
    <sheet name="相对接近度排序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<sst xmlns="http://schemas.openxmlformats.org/spreadsheetml/2006/main" count="90" uniqueCount="51">
  <si>
    <t>方案</t>
  </si>
  <si>
    <t>站台拥挤度</t>
  </si>
  <si>
    <t>车厢拥挤度</t>
  </si>
  <si>
    <t>车站走行时间(s)</t>
  </si>
  <si>
    <t>站台等待时间(s)</t>
  </si>
  <si>
    <t>0.9091</t>
  </si>
  <si>
    <t>1.0000</t>
  </si>
  <si>
    <t>0.9758</t>
  </si>
  <si>
    <t>0.6818</t>
  </si>
  <si>
    <t>0.6264</t>
  </si>
  <si>
    <t>0.9915</t>
  </si>
  <si>
    <t>0.2838</t>
  </si>
  <si>
    <t>0.3182</t>
  </si>
  <si>
    <t>0.3545</t>
  </si>
  <si>
    <t>0.9801</t>
  </si>
  <si>
    <t>0.0000</t>
  </si>
  <si>
    <t>0.0072</t>
  </si>
  <si>
    <t>0.7215</t>
  </si>
  <si>
    <t>0.2273</t>
  </si>
  <si>
    <t>0.2534</t>
  </si>
  <si>
    <t>0.5909</t>
  </si>
  <si>
    <t>0.9886</t>
  </si>
  <si>
    <t>0.9457</t>
  </si>
  <si>
    <t>0.8182</t>
  </si>
  <si>
    <t>0.1875</t>
  </si>
  <si>
    <t>0.7775</t>
  </si>
  <si>
    <t>0.2317</t>
  </si>
  <si>
    <t>0.5766</t>
  </si>
  <si>
    <t>熵值</t>
  </si>
  <si>
    <t>0.8894</t>
  </si>
  <si>
    <t>0.7773</t>
  </si>
  <si>
    <t>0.9358</t>
  </si>
  <si>
    <t>0.9080</t>
  </si>
  <si>
    <t>权重</t>
  </si>
  <si>
    <t>0.2260</t>
  </si>
  <si>
    <t>0.4549</t>
  </si>
  <si>
    <t>0.1312</t>
  </si>
  <si>
    <t>0.1880</t>
  </si>
  <si>
    <t>正理想解</t>
  </si>
  <si>
    <t>负理想解</t>
  </si>
  <si>
    <t>到正理想解欧氏距离</t>
  </si>
  <si>
    <t>到负理想解欧氏距离</t>
  </si>
  <si>
    <t>正理想灰色关联度</t>
  </si>
  <si>
    <t>负理想灰色关联度</t>
  </si>
  <si>
    <t>D_i^+</t>
  </si>
  <si>
    <t>D_i^-</t>
  </si>
  <si>
    <t>R_i^+</t>
  </si>
  <si>
    <t>R_i^-</t>
  </si>
  <si>
    <t>L_i^*</t>
  </si>
  <si>
    <t>L_i^-</t>
  </si>
  <si>
    <t>RC_i^+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</si>
</sst>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15</v>
      </c>
      <c r="C5" t="s">
        <v>16</v>
      </c>
      <c r="D5" t="s">
        <v>15</v>
      </c>
      <c r="E5" t="s">
        <v>17</v>
      </c>
    </row>
    <row r="6" spans="1:5">
      <c r="A6">
        <v>5</v>
      </c>
      <c r="B6" t="s">
        <v>18</v>
      </c>
      <c r="C6" t="s">
        <v>19</v>
      </c>
      <c r="D6" t="s">
        <v>14</v>
      </c>
      <c r="E6" t="s">
        <v>6</v>
      </c>
    </row>
    <row r="7" spans="1:5">
      <c r="A7">
        <v>6</v>
      </c>
      <c r="B7" t="s">
        <v>20</v>
      </c>
      <c r="C7" t="s">
        <v>15</v>
      </c>
      <c r="D7" t="s">
        <v>21</v>
      </c>
      <c r="E7" t="s">
        <v>22</v>
      </c>
    </row>
    <row r="8" spans="1:5">
      <c r="A8">
        <v>7</v>
      </c>
      <c r="B8" t="s">
        <v>23</v>
      </c>
      <c r="C8" t="s">
        <v>24</v>
      </c>
      <c r="D8" t="s">
        <v>6</v>
      </c>
      <c r="E8" t="s">
        <v>25</v>
      </c>
    </row>
    <row r="9" spans="1:5">
      <c r="A9">
        <v>8</v>
      </c>
      <c r="B9" t="s">
        <v>6</v>
      </c>
      <c r="C9" t="s">
        <v>26</v>
      </c>
      <c r="D9" t="s">
        <v>6</v>
      </c>
      <c r="E9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3.5" outlineLevelRow="4" outlineLevelCol="1"/>
  <sheetData>
    <row r="1" spans="2:2">
      <c r="B1" s="1" t="s">
        <v>28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3.5" outlineLevelRow="4" outlineLevelCol="1"/>
  <sheetData>
    <row r="1" spans="2:2">
      <c r="B1" s="1" t="s">
        <v>33</v>
      </c>
    </row>
    <row r="2" spans="1:2">
      <c r="A2" s="1" t="s">
        <v>1</v>
      </c>
      <c r="B2" t="s">
        <v>34</v>
      </c>
    </row>
    <row r="3" spans="1:2">
      <c r="A3" s="1" t="s">
        <v>2</v>
      </c>
      <c r="B3" t="s">
        <v>35</v>
      </c>
    </row>
    <row r="4" spans="1:2">
      <c r="A4" s="1" t="s">
        <v>3</v>
      </c>
      <c r="B4" t="s">
        <v>36</v>
      </c>
    </row>
    <row r="5" spans="1:2">
      <c r="A5" s="1" t="s">
        <v>4</v>
      </c>
      <c r="B5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0.2054566</v>
      </c>
      <c r="C2">
        <v>0.4549</v>
      </c>
      <c r="D2">
        <v>0.1312</v>
      </c>
      <c r="E2">
        <v>0.1834504</v>
      </c>
    </row>
    <row r="3" spans="1:5">
      <c r="A3">
        <v>2</v>
      </c>
      <c r="B3">
        <v>0.1540868</v>
      </c>
      <c r="C3">
        <v>0.28494936</v>
      </c>
      <c r="D3">
        <v>0.1300848</v>
      </c>
      <c r="E3">
        <v>0.0533544</v>
      </c>
    </row>
    <row r="4" spans="1:5">
      <c r="A4">
        <v>3</v>
      </c>
      <c r="B4">
        <v>0.0719132</v>
      </c>
      <c r="C4">
        <v>0.16126205</v>
      </c>
      <c r="D4">
        <v>0.12858912</v>
      </c>
      <c r="E4">
        <v>0</v>
      </c>
    </row>
    <row r="5" spans="1:5">
      <c r="A5">
        <v>4</v>
      </c>
      <c r="B5">
        <v>0</v>
      </c>
      <c r="C5">
        <v>0.00327528</v>
      </c>
      <c r="D5">
        <v>0</v>
      </c>
      <c r="E5">
        <v>0.135642</v>
      </c>
    </row>
    <row r="6" spans="1:5">
      <c r="A6">
        <v>5</v>
      </c>
      <c r="B6">
        <v>0.0513698</v>
      </c>
      <c r="C6">
        <v>0.11527166</v>
      </c>
      <c r="D6">
        <v>0.12858912</v>
      </c>
      <c r="E6">
        <v>0.188</v>
      </c>
    </row>
    <row r="7" spans="1:5">
      <c r="A7">
        <v>6</v>
      </c>
      <c r="B7">
        <v>0.1335434</v>
      </c>
      <c r="C7">
        <v>0</v>
      </c>
      <c r="D7">
        <v>0.12970432</v>
      </c>
      <c r="E7">
        <v>0.1777916</v>
      </c>
    </row>
    <row r="8" spans="1:5">
      <c r="A8">
        <v>7</v>
      </c>
      <c r="B8">
        <v>0.1849132</v>
      </c>
      <c r="C8">
        <v>0.08529375</v>
      </c>
      <c r="D8">
        <v>0.1312</v>
      </c>
      <c r="E8">
        <v>0.14617</v>
      </c>
    </row>
    <row r="9" spans="1:5">
      <c r="A9">
        <v>8</v>
      </c>
      <c r="B9">
        <v>0.226</v>
      </c>
      <c r="C9">
        <v>0.10540033</v>
      </c>
      <c r="D9">
        <v>0.1312</v>
      </c>
      <c r="E9">
        <v>0.1084008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3.5" outlineLevelRow="2" outlineLevelCol="4"/>
  <sheetData>
    <row r="1" spans="2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>
        <v>0.226</v>
      </c>
      <c r="C2">
        <v>0.4549</v>
      </c>
      <c r="D2">
        <v>0.1312</v>
      </c>
      <c r="E2">
        <v>0.188</v>
      </c>
    </row>
    <row r="3" spans="1:5">
      <c r="A3" s="1" t="s">
        <v>39</v>
      </c>
      <c r="B3">
        <v>0</v>
      </c>
      <c r="C3">
        <v>0</v>
      </c>
      <c r="D3">
        <v>0</v>
      </c>
      <c r="E3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40</v>
      </c>
      <c r="C1" s="1" t="s">
        <v>41</v>
      </c>
    </row>
    <row r="2" spans="1:3">
      <c r="A2">
        <v>1</v>
      </c>
      <c r="B2">
        <v>0.0210411535738894</v>
      </c>
      <c r="C2">
        <v>0.547735258810057</v>
      </c>
    </row>
    <row r="3" spans="1:3">
      <c r="A3">
        <v>2</v>
      </c>
      <c r="B3">
        <v>0.228441260811285</v>
      </c>
      <c r="C3">
        <v>0.353139670511612</v>
      </c>
    </row>
    <row r="4" spans="1:3">
      <c r="A4">
        <v>3</v>
      </c>
      <c r="B4">
        <v>0.38120441276147</v>
      </c>
      <c r="C4">
        <v>0.218431039201888</v>
      </c>
    </row>
    <row r="5" spans="1:3">
      <c r="A5">
        <v>4</v>
      </c>
      <c r="B5">
        <v>0.524400312622979</v>
      </c>
      <c r="C5">
        <v>0.135681537517373</v>
      </c>
    </row>
    <row r="6" spans="1:3">
      <c r="A6">
        <v>5</v>
      </c>
      <c r="B6">
        <v>0.381903041068764</v>
      </c>
      <c r="C6">
        <v>0.260395034003281</v>
      </c>
    </row>
    <row r="7" spans="1:3">
      <c r="A7">
        <v>6</v>
      </c>
      <c r="B7">
        <v>0.464315282295104</v>
      </c>
      <c r="C7">
        <v>0.257423587382319</v>
      </c>
    </row>
    <row r="8" spans="1:3">
      <c r="A8">
        <v>7</v>
      </c>
      <c r="B8">
        <v>0.374228077612173</v>
      </c>
      <c r="C8">
        <v>0.282925828130453</v>
      </c>
    </row>
    <row r="9" spans="1:3">
      <c r="A9">
        <v>8</v>
      </c>
      <c r="B9">
        <v>0.358449511048277</v>
      </c>
      <c r="C9">
        <v>0.301909594091922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>
        <v>0.917161505104571</v>
      </c>
      <c r="C2">
        <v>1</v>
      </c>
      <c r="D2">
        <v>1</v>
      </c>
      <c r="E2">
        <v>0.980389621361416</v>
      </c>
    </row>
    <row r="3" spans="1:5">
      <c r="A3" s="1">
        <v>2</v>
      </c>
      <c r="B3">
        <v>0.759779425126402</v>
      </c>
      <c r="C3">
        <v>0.572344322344322</v>
      </c>
      <c r="D3">
        <v>0.995120867043627</v>
      </c>
      <c r="E3">
        <v>0.628149030256098</v>
      </c>
    </row>
    <row r="4" spans="1:5">
      <c r="A4" s="1">
        <v>3</v>
      </c>
      <c r="B4">
        <v>0.596141709004217</v>
      </c>
      <c r="C4">
        <v>0.436490615451768</v>
      </c>
      <c r="D4">
        <v>0.988651351763933</v>
      </c>
      <c r="E4">
        <v>0.547478637621856</v>
      </c>
    </row>
    <row r="5" spans="1:5">
      <c r="A5" s="1">
        <v>4</v>
      </c>
      <c r="B5">
        <v>0.501598853236299</v>
      </c>
      <c r="C5">
        <v>0.334941050375134</v>
      </c>
      <c r="D5">
        <v>0.634183744597797</v>
      </c>
      <c r="E5">
        <v>0.812878831198536</v>
      </c>
    </row>
    <row r="6" spans="1:5">
      <c r="A6" s="1">
        <v>5</v>
      </c>
      <c r="B6">
        <v>0.565683164701967</v>
      </c>
      <c r="C6">
        <v>0.401090967431413</v>
      </c>
      <c r="D6">
        <v>0.988651351763933</v>
      </c>
      <c r="E6">
        <v>1</v>
      </c>
    </row>
    <row r="7" spans="1:5">
      <c r="A7" s="1">
        <v>6</v>
      </c>
      <c r="B7">
        <v>0.710988769847199</v>
      </c>
      <c r="C7">
        <v>0.333333333333333</v>
      </c>
      <c r="D7">
        <v>0.993467096649301</v>
      </c>
      <c r="E7">
        <v>0.957045911274333</v>
      </c>
    </row>
    <row r="8" spans="1:5">
      <c r="A8" s="1">
        <v>7</v>
      </c>
      <c r="B8">
        <v>0.846997506487007</v>
      </c>
      <c r="C8">
        <v>0.380952380952381</v>
      </c>
      <c r="D8">
        <v>1</v>
      </c>
      <c r="E8">
        <v>0.844659833630422</v>
      </c>
    </row>
    <row r="9" spans="1:5">
      <c r="A9" s="1">
        <v>8</v>
      </c>
      <c r="B9">
        <v>1</v>
      </c>
      <c r="C9">
        <v>0.394228494835607</v>
      </c>
      <c r="D9">
        <v>1</v>
      </c>
      <c r="E9">
        <v>0.740760764072989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>
        <v>0.525402015122893</v>
      </c>
      <c r="C2">
        <v>0.333333333333333</v>
      </c>
      <c r="D2">
        <v>0.634183744597797</v>
      </c>
      <c r="E2">
        <v>0.553540468687789</v>
      </c>
    </row>
    <row r="3" spans="1:5">
      <c r="A3" s="1">
        <v>2</v>
      </c>
      <c r="B3">
        <v>0.596141709004217</v>
      </c>
      <c r="C3">
        <v>0.443892045454546</v>
      </c>
      <c r="D3">
        <v>0.636161850538745</v>
      </c>
      <c r="E3">
        <v>0.809994430286705</v>
      </c>
    </row>
    <row r="4" spans="1:5">
      <c r="A4" s="1">
        <v>3</v>
      </c>
      <c r="B4">
        <v>0.759779425126402</v>
      </c>
      <c r="C4">
        <v>0.585137507314219</v>
      </c>
      <c r="D4">
        <v>0.638834294388774</v>
      </c>
      <c r="E4">
        <v>1</v>
      </c>
    </row>
    <row r="5" spans="1:5">
      <c r="A5" s="1">
        <v>4</v>
      </c>
      <c r="B5">
        <v>1</v>
      </c>
      <c r="C5">
        <v>0.985804416403786</v>
      </c>
      <c r="D5">
        <v>1</v>
      </c>
      <c r="E5">
        <v>0.626425258612142</v>
      </c>
    </row>
    <row r="6" spans="1:5">
      <c r="A6" s="1">
        <v>5</v>
      </c>
      <c r="B6">
        <v>0.815759856366011</v>
      </c>
      <c r="C6">
        <v>0.663658083355455</v>
      </c>
      <c r="D6">
        <v>0.638834294388774</v>
      </c>
      <c r="E6">
        <v>0.547478637621856</v>
      </c>
    </row>
    <row r="7" spans="1:5">
      <c r="A7" s="1">
        <v>6</v>
      </c>
      <c r="B7">
        <v>0.630066920891074</v>
      </c>
      <c r="C7">
        <v>1</v>
      </c>
      <c r="D7">
        <v>0.636839559997482</v>
      </c>
      <c r="E7">
        <v>0.561270116394763</v>
      </c>
    </row>
    <row r="8" spans="1:5">
      <c r="A8" s="1">
        <v>7</v>
      </c>
      <c r="B8">
        <v>0.551576862338831</v>
      </c>
      <c r="C8">
        <v>0.727272727272727</v>
      </c>
      <c r="D8">
        <v>0.634183744597797</v>
      </c>
      <c r="E8">
        <v>0.608773620255875</v>
      </c>
    </row>
    <row r="9" spans="1:5">
      <c r="A9" s="1">
        <v>8</v>
      </c>
      <c r="B9">
        <v>0.501598853236299</v>
      </c>
      <c r="C9">
        <v>0.683340166735001</v>
      </c>
      <c r="D9">
        <v>0.634183744597797</v>
      </c>
      <c r="E9">
        <v>0.67723524850916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42</v>
      </c>
      <c r="C1" s="1" t="s">
        <v>43</v>
      </c>
    </row>
    <row r="2" spans="1:3">
      <c r="A2">
        <v>1</v>
      </c>
      <c r="B2">
        <v>0.977691748969579</v>
      </c>
      <c r="C2">
        <v>0.457644704155643</v>
      </c>
    </row>
    <row r="3" spans="1:3">
      <c r="A3">
        <v>2</v>
      </c>
      <c r="B3">
        <v>0.680721457757269</v>
      </c>
      <c r="C3">
        <v>0.57239790539681</v>
      </c>
    </row>
    <row r="4" spans="1:3">
      <c r="A4">
        <v>3</v>
      </c>
      <c r="B4">
        <v>0.565924648428299</v>
      </c>
      <c r="C4">
        <v>0.709704261579612</v>
      </c>
    </row>
    <row r="5" spans="1:3">
      <c r="A5">
        <v>4</v>
      </c>
      <c r="B5">
        <v>0.501752152203608</v>
      </c>
      <c r="C5">
        <v>0.923410377641165</v>
      </c>
    </row>
    <row r="6" spans="1:3">
      <c r="A6">
        <v>5</v>
      </c>
      <c r="B6">
        <v>0.628011733658623</v>
      </c>
      <c r="C6">
        <v>0.673000832953831</v>
      </c>
    </row>
    <row r="7" spans="1:3">
      <c r="A7">
        <v>6</v>
      </c>
      <c r="B7">
        <v>0.622584309718763</v>
      </c>
      <c r="C7">
        <v>0.786367256275268</v>
      </c>
    </row>
    <row r="8" spans="1:3">
      <c r="A8">
        <v>7</v>
      </c>
      <c r="B8">
        <v>0.654712723283821</v>
      </c>
      <c r="C8">
        <v>0.653147082424275</v>
      </c>
    </row>
    <row r="9" spans="1:3">
      <c r="A9">
        <v>8</v>
      </c>
      <c r="B9">
        <v>0.675797565946439</v>
      </c>
      <c r="C9">
        <v>0.634737916690108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M11" sqref="M11:M18"/>
    </sheetView>
  </sheetViews>
  <sheetFormatPr defaultColWidth="9" defaultRowHeight="13.5"/>
  <cols>
    <col min="13" max="13" width="12.625"/>
  </cols>
  <sheetData>
    <row r="1" spans="1:8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13">
      <c r="A2">
        <v>1</v>
      </c>
      <c r="B2">
        <v>0.0401</v>
      </c>
      <c r="C2">
        <v>1</v>
      </c>
      <c r="D2">
        <v>1</v>
      </c>
      <c r="E2">
        <v>0.4956</v>
      </c>
      <c r="F2">
        <v>1</v>
      </c>
      <c r="G2">
        <v>0.26785</v>
      </c>
      <c r="H2">
        <v>0.7887</v>
      </c>
      <c r="K2">
        <f>D2*0.5</f>
        <v>0.5</v>
      </c>
      <c r="L2">
        <f>E2*0.5</f>
        <v>0.2478</v>
      </c>
      <c r="M2" s="2">
        <f>K2/(K2+L2)</f>
        <v>0.66862797539449</v>
      </c>
    </row>
    <row r="3" spans="1:13">
      <c r="A3">
        <v>2</v>
      </c>
      <c r="B3">
        <v>0.4356</v>
      </c>
      <c r="C3">
        <v>0.6447</v>
      </c>
      <c r="D3">
        <v>0.6963</v>
      </c>
      <c r="E3">
        <v>0.6199</v>
      </c>
      <c r="F3">
        <v>0.6705</v>
      </c>
      <c r="G3">
        <v>0.52775</v>
      </c>
      <c r="H3">
        <v>0.5596</v>
      </c>
      <c r="K3">
        <f t="shared" ref="K3:K9" si="0">D3*0.5</f>
        <v>0.34815</v>
      </c>
      <c r="L3">
        <f t="shared" ref="L3:L9" si="1">E3*0.5</f>
        <v>0.30995</v>
      </c>
      <c r="M3" s="2">
        <f t="shared" ref="M3:M9" si="2">K3/(K3+L3)</f>
        <v>0.52902294484121</v>
      </c>
    </row>
    <row r="4" spans="1:13">
      <c r="A4">
        <v>3</v>
      </c>
      <c r="B4">
        <v>0.7269</v>
      </c>
      <c r="C4">
        <v>0.3988</v>
      </c>
      <c r="D4">
        <v>0.5788</v>
      </c>
      <c r="E4">
        <v>0.7686</v>
      </c>
      <c r="F4">
        <v>0.4888</v>
      </c>
      <c r="G4">
        <v>0.74775</v>
      </c>
      <c r="H4">
        <v>0.3953</v>
      </c>
      <c r="K4">
        <f t="shared" si="0"/>
        <v>0.2894</v>
      </c>
      <c r="L4">
        <f t="shared" si="1"/>
        <v>0.3843</v>
      </c>
      <c r="M4" s="2">
        <f t="shared" si="2"/>
        <v>0.429568056998664</v>
      </c>
    </row>
    <row r="5" spans="1:13">
      <c r="A5">
        <v>4</v>
      </c>
      <c r="B5">
        <v>1</v>
      </c>
      <c r="C5">
        <v>0.2477</v>
      </c>
      <c r="D5">
        <v>0.5132</v>
      </c>
      <c r="E5">
        <v>1</v>
      </c>
      <c r="F5">
        <v>0.38045</v>
      </c>
      <c r="G5">
        <v>1</v>
      </c>
      <c r="H5">
        <v>0.2756</v>
      </c>
      <c r="K5">
        <f t="shared" si="0"/>
        <v>0.2566</v>
      </c>
      <c r="L5">
        <f t="shared" si="1"/>
        <v>0.5</v>
      </c>
      <c r="M5" s="2">
        <f t="shared" si="2"/>
        <v>0.339148823684906</v>
      </c>
    </row>
    <row r="6" spans="1:13">
      <c r="A6">
        <v>5</v>
      </c>
      <c r="B6">
        <v>0.7283</v>
      </c>
      <c r="C6">
        <v>0.4754</v>
      </c>
      <c r="D6">
        <v>0.6423</v>
      </c>
      <c r="E6">
        <v>0.7288</v>
      </c>
      <c r="F6">
        <v>0.55885</v>
      </c>
      <c r="G6">
        <v>0.72855</v>
      </c>
      <c r="H6">
        <v>0.4341</v>
      </c>
      <c r="K6">
        <f t="shared" si="0"/>
        <v>0.32115</v>
      </c>
      <c r="L6">
        <f t="shared" si="1"/>
        <v>0.3644</v>
      </c>
      <c r="M6" s="2">
        <f t="shared" si="2"/>
        <v>0.468455984246226</v>
      </c>
    </row>
    <row r="7" spans="1:13">
      <c r="A7">
        <v>6</v>
      </c>
      <c r="B7">
        <v>0.8854</v>
      </c>
      <c r="C7">
        <v>0.47</v>
      </c>
      <c r="D7">
        <v>0.6368</v>
      </c>
      <c r="E7">
        <v>0.8516</v>
      </c>
      <c r="F7">
        <v>0.5534</v>
      </c>
      <c r="G7">
        <v>0.8685</v>
      </c>
      <c r="H7">
        <v>0.3892</v>
      </c>
      <c r="K7">
        <f t="shared" si="0"/>
        <v>0.3184</v>
      </c>
      <c r="L7">
        <f t="shared" si="1"/>
        <v>0.4258</v>
      </c>
      <c r="M7" s="2">
        <f t="shared" si="2"/>
        <v>0.427841977962913</v>
      </c>
    </row>
    <row r="8" spans="1:13">
      <c r="A8">
        <v>7</v>
      </c>
      <c r="B8">
        <v>0.7136</v>
      </c>
      <c r="C8">
        <v>0.5165</v>
      </c>
      <c r="D8">
        <v>0.6697</v>
      </c>
      <c r="E8">
        <v>0.7073</v>
      </c>
      <c r="F8">
        <v>0.5931</v>
      </c>
      <c r="G8">
        <v>0.71045</v>
      </c>
      <c r="H8">
        <v>0.455</v>
      </c>
      <c r="K8">
        <f t="shared" si="0"/>
        <v>0.33485</v>
      </c>
      <c r="L8">
        <f t="shared" si="1"/>
        <v>0.35365</v>
      </c>
      <c r="M8" s="2">
        <f t="shared" si="2"/>
        <v>0.486347131445171</v>
      </c>
    </row>
    <row r="9" spans="1:13">
      <c r="A9">
        <v>8</v>
      </c>
      <c r="B9">
        <v>0.6835</v>
      </c>
      <c r="C9">
        <v>0.5512</v>
      </c>
      <c r="D9">
        <v>0.6912</v>
      </c>
      <c r="E9">
        <v>0.6874</v>
      </c>
      <c r="F9">
        <v>0.6212</v>
      </c>
      <c r="G9">
        <v>0.68545</v>
      </c>
      <c r="H9">
        <v>0.4754</v>
      </c>
      <c r="K9">
        <f t="shared" si="0"/>
        <v>0.3456</v>
      </c>
      <c r="L9">
        <f t="shared" si="1"/>
        <v>0.3437</v>
      </c>
      <c r="M9" s="2">
        <f t="shared" si="2"/>
        <v>0.501378209778036</v>
      </c>
    </row>
    <row r="11" spans="11:13">
      <c r="K11">
        <f>C2*0.5</f>
        <v>0.5</v>
      </c>
      <c r="L11">
        <f>B2*0.5</f>
        <v>0.02005</v>
      </c>
      <c r="M11" s="2">
        <f>K11/(K11+L11)</f>
        <v>0.961446014806269</v>
      </c>
    </row>
    <row r="12" spans="11:13">
      <c r="K12">
        <f t="shared" ref="K12:K18" si="3">C3*0.5</f>
        <v>0.32235</v>
      </c>
      <c r="L12">
        <f t="shared" ref="L12:L18" si="4">B3*0.5</f>
        <v>0.2178</v>
      </c>
      <c r="M12" s="2">
        <f t="shared" ref="M12:M18" si="5">K12/(K12+L12)</f>
        <v>0.596778672590947</v>
      </c>
    </row>
    <row r="13" spans="11:13">
      <c r="K13">
        <f t="shared" si="3"/>
        <v>0.1994</v>
      </c>
      <c r="L13">
        <f t="shared" si="4"/>
        <v>0.36345</v>
      </c>
      <c r="M13" s="2">
        <f t="shared" si="5"/>
        <v>0.354268455183441</v>
      </c>
    </row>
    <row r="14" spans="11:13">
      <c r="K14">
        <f t="shared" si="3"/>
        <v>0.12385</v>
      </c>
      <c r="L14">
        <f t="shared" si="4"/>
        <v>0.5</v>
      </c>
      <c r="M14" s="2">
        <f t="shared" si="5"/>
        <v>0.19852528652721</v>
      </c>
    </row>
    <row r="15" spans="11:13">
      <c r="K15">
        <f t="shared" si="3"/>
        <v>0.2377</v>
      </c>
      <c r="L15">
        <f t="shared" si="4"/>
        <v>0.36415</v>
      </c>
      <c r="M15" s="2">
        <f t="shared" si="5"/>
        <v>0.3949489075351</v>
      </c>
    </row>
    <row r="16" spans="11:13">
      <c r="K16">
        <f t="shared" si="3"/>
        <v>0.235</v>
      </c>
      <c r="L16">
        <f t="shared" si="4"/>
        <v>0.4427</v>
      </c>
      <c r="M16" s="2">
        <f t="shared" si="5"/>
        <v>0.346761103733215</v>
      </c>
    </row>
    <row r="17" spans="11:13">
      <c r="K17">
        <f t="shared" si="3"/>
        <v>0.25825</v>
      </c>
      <c r="L17">
        <f t="shared" si="4"/>
        <v>0.3568</v>
      </c>
      <c r="M17" s="2">
        <f t="shared" si="5"/>
        <v>0.419884562230713</v>
      </c>
    </row>
    <row r="18" spans="11:13">
      <c r="K18">
        <f t="shared" si="3"/>
        <v>0.2756</v>
      </c>
      <c r="L18">
        <f t="shared" si="4"/>
        <v>0.34175</v>
      </c>
      <c r="M18" s="2">
        <f t="shared" si="5"/>
        <v>0.446424232607111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标准化表格</vt:lpstr>
      <vt:lpstr>熵值表格</vt:lpstr>
      <vt:lpstr>权重表格</vt:lpstr>
      <vt:lpstr>加权矩阵</vt:lpstr>
      <vt:lpstr>正负理想解</vt:lpstr>
      <vt:lpstr>欧氏距离</vt:lpstr>
      <vt:lpstr>正理想关联系数矩阵</vt:lpstr>
      <vt:lpstr>负理想关联系数矩阵</vt:lpstr>
      <vt:lpstr>灰色关联度</vt:lpstr>
      <vt:lpstr>相对接近度排序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淡淡</cp:lastModifiedBy>
  <dcterms:created xsi:type="dcterms:W3CDTF">2025-05-05T08:19:00Z</dcterms:created>
  <dcterms:modified xsi:type="dcterms:W3CDTF">2025-05-10T02:35:12Z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57A21309A71C49399A031DC7CA5EA8B5_12</vt:lpwstr>
  </property>
  <property fmtid="{D5CDD505-2E9C-101B-9397-08002B2CF9AE}" pid="3" name="KSOProductBuildVer">
    <vt:lpwstr>2052-12.1.0.20784</vt:lpwstr>
  </property>
</Properties>
</file>