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Linnea/ARP/"/>
    </mc:Choice>
  </mc:AlternateContent>
  <xr:revisionPtr revIDLastSave="80" documentId="13_ncr:1_{D34C906E-8806-41D5-95AC-3CC2ACB0BD12}" xr6:coauthVersionLast="47" xr6:coauthVersionMax="47" xr10:uidLastSave="{5E560B72-FC38-4450-91B7-FBA505F4C86E}"/>
  <bookViews>
    <workbookView xWindow="-110" yWindow="-110" windowWidth="19420" windowHeight="10420" activeTab="3" xr2:uid="{62F2B6B1-FB93-49D5-BE67-6CF922AC9543}"/>
  </bookViews>
  <sheets>
    <sheet name="food_intake" sheetId="1" r:id="rId1"/>
    <sheet name="BW" sheetId="2" r:id="rId2"/>
    <sheet name="female_cycle" sheetId="3" r:id="rId3"/>
    <sheet name="FGF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2" l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<sst xmlns="http://schemas.openxmlformats.org/spreadsheetml/2006/main" count="664" uniqueCount="150">
  <si>
    <t>ID</t>
  </si>
  <si>
    <t>Sex</t>
  </si>
  <si>
    <t>Diet</t>
  </si>
  <si>
    <t>Average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</si>
  <si>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</si>
  <si>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</si>
  <si>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</si>
  <si>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</si>
  <si>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</si>
  <si>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</si>
  <si>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</si>
  <si>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</si>
  <si>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</si>
  <si>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ARP517</t>
  </si>
  <si>
    <t>female</t>
  </si>
  <si>
    <t>NR</t>
  </si>
  <si>
    <t>ARP518</t>
  </si>
  <si>
    <t>ARP521</t>
  </si>
  <si>
    <t>ARP522</t>
  </si>
  <si>
    <t>ARP525</t>
  </si>
  <si>
    <t>ARP526</t>
  </si>
  <si>
    <t>ARP529</t>
  </si>
  <si>
    <t>ARP530</t>
  </si>
  <si>
    <t>ARP533</t>
  </si>
  <si>
    <t>ARP534</t>
  </si>
  <si>
    <t>ARP537</t>
  </si>
  <si>
    <t>ARP538</t>
  </si>
  <si>
    <t>ARP541</t>
  </si>
  <si>
    <t>ARP542</t>
  </si>
  <si>
    <t>ARP545</t>
  </si>
  <si>
    <t>ARP546</t>
  </si>
  <si>
    <t>ARP519</t>
  </si>
  <si>
    <t>PR</t>
  </si>
  <si>
    <t>ARP520</t>
  </si>
  <si>
    <t>ARP523</t>
  </si>
  <si>
    <t>ARP524</t>
  </si>
  <si>
    <t>ARP527</t>
  </si>
  <si>
    <t>ARP528</t>
  </si>
  <si>
    <t>ARP531</t>
  </si>
  <si>
    <t>ARP532</t>
  </si>
  <si>
    <t>ARP535</t>
  </si>
  <si>
    <t>ARP536</t>
  </si>
  <si>
    <t>ARP539</t>
  </si>
  <si>
    <t>ARP540</t>
  </si>
  <si>
    <t>ARP543</t>
  </si>
  <si>
    <t>ARP544</t>
  </si>
  <si>
    <t>ARP547</t>
  </si>
  <si>
    <t>ARP548</t>
  </si>
  <si>
    <t>ARP501</t>
  </si>
  <si>
    <t>male</t>
  </si>
  <si>
    <t>ARP502</t>
  </si>
  <si>
    <t>ARP505</t>
  </si>
  <si>
    <t>ARP506</t>
  </si>
  <si>
    <t>ARP509</t>
  </si>
  <si>
    <t>ARP510</t>
  </si>
  <si>
    <t>ARP513</t>
  </si>
  <si>
    <t>ARP514</t>
  </si>
  <si>
    <t>ARP503</t>
  </si>
  <si>
    <t>ARP504</t>
  </si>
  <si>
    <t>ARP507</t>
  </si>
  <si>
    <t>ARP508</t>
  </si>
  <si>
    <t>ARP511</t>
  </si>
  <si>
    <t>ARP512</t>
  </si>
  <si>
    <t>ARP515</t>
  </si>
  <si>
    <t>ARP516</t>
  </si>
  <si>
    <t>BW at diet start</t>
  </si>
  <si>
    <t>BW at Pref Test</t>
  </si>
  <si>
    <t>percent change from diet start</t>
  </si>
  <si>
    <t>ARP301</t>
  </si>
  <si>
    <t>ARP302</t>
  </si>
  <si>
    <t>ARP303</t>
  </si>
  <si>
    <t>ARP307</t>
  </si>
  <si>
    <t>ARP308</t>
  </si>
  <si>
    <t>ARP309</t>
  </si>
  <si>
    <t>ARP313</t>
  </si>
  <si>
    <t>ARP314</t>
  </si>
  <si>
    <t>ARP304</t>
  </si>
  <si>
    <t>ARP305</t>
  </si>
  <si>
    <t>ARP306</t>
  </si>
  <si>
    <t>ARP310</t>
  </si>
  <si>
    <t>ARP311</t>
  </si>
  <si>
    <t>ARP312</t>
  </si>
  <si>
    <t>ARP315</t>
  </si>
  <si>
    <t>ARP316</t>
  </si>
  <si>
    <t>BW_Diestrus</t>
  </si>
  <si>
    <t>Food_Diestrus</t>
  </si>
  <si>
    <t>Change_BW_Diestrus</t>
  </si>
  <si>
    <t>Change_Food_Diestrus</t>
  </si>
  <si>
    <t>BW_Estrus</t>
  </si>
  <si>
    <t>Food_Estrus</t>
  </si>
  <si>
    <t>Change_BW_Estrus</t>
  </si>
  <si>
    <t>Change_Food_Estrus</t>
  </si>
  <si>
    <t>BW_Pro</t>
  </si>
  <si>
    <t>Food_Pro</t>
  </si>
  <si>
    <t>Change_BW_Pro</t>
  </si>
  <si>
    <t>Change_Food_Pro</t>
  </si>
  <si>
    <t>Mouse</t>
  </si>
  <si>
    <t>P</t>
  </si>
  <si>
    <t>D</t>
  </si>
  <si>
    <t>ARD517</t>
  </si>
  <si>
    <t>ARD521</t>
  </si>
  <si>
    <t>ARD522</t>
  </si>
  <si>
    <t>ARD526</t>
  </si>
  <si>
    <t>ARD538</t>
  </si>
  <si>
    <t>ARD542</t>
  </si>
  <si>
    <t>ARD518</t>
  </si>
  <si>
    <t>ARD525</t>
  </si>
  <si>
    <t>ARD529</t>
  </si>
  <si>
    <t>ARD530</t>
  </si>
  <si>
    <t>ARD533</t>
  </si>
  <si>
    <t>ARD534</t>
  </si>
  <si>
    <t>ARD537</t>
  </si>
  <si>
    <t>ARD541</t>
  </si>
  <si>
    <t>ARD545</t>
  </si>
  <si>
    <t>ARD546</t>
  </si>
  <si>
    <t>ARD501</t>
  </si>
  <si>
    <t>ARD502</t>
  </si>
  <si>
    <t>ARD505</t>
  </si>
  <si>
    <t>ARD506</t>
  </si>
  <si>
    <t>ARD509</t>
  </si>
  <si>
    <t>ARD510</t>
  </si>
  <si>
    <t>ARD513</t>
  </si>
  <si>
    <t>ARD514</t>
  </si>
  <si>
    <t>ARD519</t>
  </si>
  <si>
    <t>ARD520</t>
  </si>
  <si>
    <t>ARD523</t>
  </si>
  <si>
    <t>ARD524</t>
  </si>
  <si>
    <t>ARD527</t>
  </si>
  <si>
    <t>ARD528</t>
  </si>
  <si>
    <t>ARD531</t>
  </si>
  <si>
    <t>ARD535</t>
  </si>
  <si>
    <t>ARD539</t>
  </si>
  <si>
    <t>ARD543</t>
  </si>
  <si>
    <t>ARD544</t>
  </si>
  <si>
    <t>ARD532</t>
  </si>
  <si>
    <t>ARD536</t>
  </si>
  <si>
    <t>ARD540</t>
  </si>
  <si>
    <t>ARD547</t>
  </si>
  <si>
    <t>ARD548</t>
  </si>
  <si>
    <t>ARD503</t>
  </si>
  <si>
    <t>ARD504</t>
  </si>
  <si>
    <t>ARD507</t>
  </si>
  <si>
    <t>ARD508</t>
  </si>
  <si>
    <t>ARD511</t>
  </si>
  <si>
    <t>ARD512</t>
  </si>
  <si>
    <t>ARD515</t>
  </si>
  <si>
    <t>ARD516</t>
  </si>
  <si>
    <t>Protein_Preference</t>
  </si>
  <si>
    <t>FGF21</t>
  </si>
  <si>
    <t>Cycle_Stage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</si>
</sst>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1" applyNumberFormat="1" applyFont="1" applyFill="1"/>
    <xf numFmtId="0" fontId="0" fillId="0" borderId="0" xfId="0" applyFill="1"/>
    <xf numFmtId="2" fontId="0" fillId="0" borderId="0" xfId="0" applyNumberFormat="1" applyFill="1"/>
    <xf numFmtId="0" fontId="2" fillId="0" borderId="0" xfId="0" applyFont="1" applyFill="1"/>
    <xf numFmtId="0" fontId="0" fillId="0" borderId="0" xfId="0" applyFont="1" applyFill="1"/>
    <xf numFmtId="164" fontId="2" fillId="0" borderId="0" xfId="1" applyNumberFormat="1" applyFont="1" applyFill="1"/>
    <xf numFmtId="0" fontId="0" fillId="0" borderId="0" xfId="0" applyFont="1" applyFill="1" applyBorder="1"/>
    <xf numFmtId="0" fontId="0" fillId="0" borderId="0" xfId="0" applyFont="1"/>
    <xf numFmtId="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EA10-59C0-40E1-9CA0-3804D880B175}">
  <dimension ref="A1:M49"/>
  <sheetViews>
    <sheetView workbookViewId="0">
      <selection activeCell="O23" sqref="O23"/>
    </sheetView>
  </sheetViews>
  <sheetFormatPr defaultRowHeight="14.5" x14ac:dyDescent="0.35"/>
  <sheetData>
    <row r="1" spans="1:13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35">
      <c r="A2" t="s">
        <v>13</v>
      </c>
      <c r="B2" t="s">
        <v>14</v>
      </c>
      <c r="C2" t="s">
        <v>15</v>
      </c>
      <c r="D2">
        <f t="shared" ref="D2:D33" si="0">AVERAGE(E2:M2)</f>
        <v>2.7499999999999991</v>
      </c>
      <c r="E2">
        <v>2.5</v>
      </c>
      <c r="F2">
        <v>2.5</v>
      </c>
      <c r="G2">
        <v>2.5</v>
      </c>
      <c r="H2">
        <v>3</v>
      </c>
      <c r="I2">
        <v>2.6000000000000014</v>
      </c>
      <c r="K2">
        <v>3</v>
      </c>
      <c r="L2">
        <v>2.6999999999999957</v>
      </c>
      <c r="M2">
        <v>3.1999999999999957</v>
      </c>
    </row>
    <row r="3" spans="1:13" x14ac:dyDescent="0.35">
      <c r="A3" t="s">
        <v>16</v>
      </c>
      <c r="B3" t="s">
        <v>14</v>
      </c>
      <c r="C3" t="s">
        <v>15</v>
      </c>
      <c r="D3">
        <f t="shared" si="0"/>
        <v>2.9857142857142867</v>
      </c>
      <c r="E3">
        <v>3.6000000000000014</v>
      </c>
      <c r="F3">
        <v>3</v>
      </c>
      <c r="G3">
        <v>2.5</v>
      </c>
      <c r="H3">
        <v>3.1000000000000085</v>
      </c>
      <c r="I3">
        <v>2.9999999999999929</v>
      </c>
      <c r="K3">
        <v>3.4000000000000057</v>
      </c>
      <c r="L3">
        <v>2.2999999999999972</v>
      </c>
    </row>
    <row r="4" spans="1:13" x14ac:dyDescent="0.35">
      <c r="A4" t="s">
        <v>17</v>
      </c>
      <c r="B4" t="s">
        <v>14</v>
      </c>
      <c r="C4" t="s">
        <v>15</v>
      </c>
      <c r="D4">
        <f t="shared" si="0"/>
        <v>2.8874999999999993</v>
      </c>
      <c r="E4">
        <v>3.5</v>
      </c>
      <c r="F4">
        <v>2.2999999999999972</v>
      </c>
      <c r="G4">
        <v>3.2000000000000028</v>
      </c>
      <c r="H4">
        <v>2.2999999999999972</v>
      </c>
      <c r="I4">
        <v>3.1000000000000014</v>
      </c>
      <c r="K4">
        <v>3.6999999999999957</v>
      </c>
      <c r="L4">
        <v>2.6000000000000014</v>
      </c>
      <c r="M4">
        <v>2.3999999999999986</v>
      </c>
    </row>
    <row r="5" spans="1:13" x14ac:dyDescent="0.35">
      <c r="A5" t="s">
        <v>18</v>
      </c>
      <c r="B5" t="s">
        <v>14</v>
      </c>
      <c r="C5" t="s">
        <v>15</v>
      </c>
      <c r="D5">
        <f t="shared" si="0"/>
        <v>3.2499999999999991</v>
      </c>
      <c r="E5">
        <v>6.7999999999999989</v>
      </c>
      <c r="F5">
        <v>0.39999999999999858</v>
      </c>
      <c r="G5">
        <v>2.5</v>
      </c>
      <c r="H5">
        <v>3.2999999999999972</v>
      </c>
      <c r="I5">
        <v>3</v>
      </c>
      <c r="K5">
        <v>3.3999999999999986</v>
      </c>
      <c r="L5">
        <v>3.5</v>
      </c>
      <c r="M5">
        <v>3.1000000000000014</v>
      </c>
    </row>
    <row r="6" spans="1:13" x14ac:dyDescent="0.35">
      <c r="A6" t="s">
        <v>19</v>
      </c>
      <c r="B6" t="s">
        <v>14</v>
      </c>
      <c r="C6" t="s">
        <v>15</v>
      </c>
      <c r="D6">
        <f t="shared" si="0"/>
        <v>3.0625000000000013</v>
      </c>
      <c r="E6">
        <v>2.9000000000000021</v>
      </c>
      <c r="F6">
        <v>3.2000000000000028</v>
      </c>
      <c r="G6">
        <v>2.2999999999999972</v>
      </c>
      <c r="H6">
        <v>2.7000000000000028</v>
      </c>
      <c r="I6">
        <v>3.2999999999999972</v>
      </c>
      <c r="K6">
        <v>3.7000000000000028</v>
      </c>
      <c r="L6">
        <v>2.4000000000000057</v>
      </c>
      <c r="M6">
        <v>4</v>
      </c>
    </row>
    <row r="7" spans="1:13" x14ac:dyDescent="0.35">
      <c r="A7" t="s">
        <v>20</v>
      </c>
      <c r="B7" t="s">
        <v>14</v>
      </c>
      <c r="C7" t="s">
        <v>15</v>
      </c>
      <c r="D7">
        <f t="shared" si="0"/>
        <v>2.6750000000000012</v>
      </c>
      <c r="E7">
        <v>1.8000000000000007</v>
      </c>
      <c r="F7">
        <v>3.1000000000000014</v>
      </c>
      <c r="G7">
        <v>2.7000000000000028</v>
      </c>
      <c r="H7">
        <v>2.8000000000000043</v>
      </c>
      <c r="I7">
        <v>2.3999999999999986</v>
      </c>
      <c r="K7">
        <v>3.2000000000000028</v>
      </c>
      <c r="L7">
        <v>2.8999999999999986</v>
      </c>
      <c r="M7">
        <v>2.5</v>
      </c>
    </row>
    <row r="8" spans="1:13" x14ac:dyDescent="0.35">
      <c r="A8" t="s">
        <v>21</v>
      </c>
      <c r="B8" t="s">
        <v>14</v>
      </c>
      <c r="C8" t="s">
        <v>15</v>
      </c>
      <c r="D8">
        <f t="shared" si="0"/>
        <v>2.9750000000000014</v>
      </c>
      <c r="E8">
        <v>3.6000000000000014</v>
      </c>
      <c r="F8">
        <v>3</v>
      </c>
      <c r="G8">
        <v>3.3000000000000043</v>
      </c>
      <c r="H8">
        <v>3.2000000000000028</v>
      </c>
      <c r="I8">
        <v>2.4000000000000057</v>
      </c>
      <c r="K8">
        <v>2.5</v>
      </c>
      <c r="L8">
        <v>2.7000000000000028</v>
      </c>
      <c r="M8">
        <v>3.0999999999999943</v>
      </c>
    </row>
    <row r="9" spans="1:13" x14ac:dyDescent="0.35">
      <c r="A9" t="s">
        <v>22</v>
      </c>
      <c r="B9" t="s">
        <v>14</v>
      </c>
      <c r="C9" t="s">
        <v>15</v>
      </c>
      <c r="D9">
        <f t="shared" si="0"/>
        <v>2.8000000000000007</v>
      </c>
      <c r="E9">
        <v>3</v>
      </c>
      <c r="F9">
        <v>3.1000000000000014</v>
      </c>
      <c r="G9">
        <v>2.5</v>
      </c>
      <c r="H9">
        <v>2.5</v>
      </c>
      <c r="I9">
        <v>2.8999999999999986</v>
      </c>
      <c r="K9">
        <v>2.6999999999999957</v>
      </c>
      <c r="L9">
        <v>2.3000000000000043</v>
      </c>
      <c r="M9">
        <v>3.4000000000000057</v>
      </c>
    </row>
    <row r="10" spans="1:13" x14ac:dyDescent="0.35">
      <c r="A10" t="s">
        <v>23</v>
      </c>
      <c r="B10" t="s">
        <v>14</v>
      </c>
      <c r="C10" t="s">
        <v>15</v>
      </c>
      <c r="D10">
        <f t="shared" si="0"/>
        <v>2.9625000000000004</v>
      </c>
      <c r="E10">
        <v>3</v>
      </c>
      <c r="F10">
        <v>2.9000000000000057</v>
      </c>
      <c r="G10">
        <v>2.5999999999999943</v>
      </c>
      <c r="H10">
        <v>3</v>
      </c>
      <c r="I10">
        <v>3</v>
      </c>
      <c r="K10">
        <v>3</v>
      </c>
      <c r="L10">
        <v>2.7999999999999972</v>
      </c>
      <c r="M10">
        <v>3.4000000000000057</v>
      </c>
    </row>
    <row r="11" spans="1:13" x14ac:dyDescent="0.35">
      <c r="A11" t="s">
        <v>24</v>
      </c>
      <c r="B11" t="s">
        <v>14</v>
      </c>
      <c r="C11" t="s">
        <v>15</v>
      </c>
      <c r="D11">
        <f t="shared" si="0"/>
        <v>3.1</v>
      </c>
      <c r="E11">
        <v>3.6999999999999993</v>
      </c>
      <c r="F11">
        <v>2.8999999999999986</v>
      </c>
      <c r="G11">
        <v>3.2000000000000028</v>
      </c>
      <c r="H11">
        <v>2.6999999999999957</v>
      </c>
      <c r="I11">
        <v>3.8000000000000043</v>
      </c>
      <c r="K11">
        <v>3.2999999999999972</v>
      </c>
      <c r="L11">
        <v>2</v>
      </c>
      <c r="M11">
        <v>3.2000000000000028</v>
      </c>
    </row>
    <row r="12" spans="1:13" x14ac:dyDescent="0.35">
      <c r="A12" t="s">
        <v>25</v>
      </c>
      <c r="B12" t="s">
        <v>14</v>
      </c>
      <c r="C12" t="s">
        <v>15</v>
      </c>
      <c r="D12">
        <f t="shared" si="0"/>
        <v>2.9250000000000007</v>
      </c>
      <c r="E12">
        <v>2.7000000000000011</v>
      </c>
      <c r="F12">
        <v>2.3999999999999915</v>
      </c>
      <c r="G12">
        <v>2.8000000000000043</v>
      </c>
      <c r="H12">
        <v>3.2000000000000028</v>
      </c>
      <c r="I12">
        <v>2.8999999999999986</v>
      </c>
      <c r="K12">
        <v>3.8000000000000043</v>
      </c>
      <c r="L12">
        <v>3.1000000000000014</v>
      </c>
      <c r="M12">
        <v>2.5</v>
      </c>
    </row>
    <row r="13" spans="1:13" x14ac:dyDescent="0.35">
      <c r="A13" t="s">
        <v>26</v>
      </c>
      <c r="B13" t="s">
        <v>14</v>
      </c>
      <c r="C13" t="s">
        <v>15</v>
      </c>
      <c r="D13">
        <f t="shared" si="0"/>
        <v>3.0749999999999984</v>
      </c>
      <c r="E13">
        <v>3.5</v>
      </c>
      <c r="F13">
        <v>2.1999999999999886</v>
      </c>
      <c r="G13">
        <v>2.7999999999999972</v>
      </c>
      <c r="H13">
        <v>3.1000000000000085</v>
      </c>
      <c r="I13">
        <v>3.2999999999999972</v>
      </c>
      <c r="K13">
        <v>3</v>
      </c>
      <c r="L13">
        <v>3.6999999999999957</v>
      </c>
      <c r="M13">
        <v>3</v>
      </c>
    </row>
    <row r="14" spans="1:13" x14ac:dyDescent="0.35">
      <c r="A14" t="s">
        <v>27</v>
      </c>
      <c r="B14" t="s">
        <v>14</v>
      </c>
      <c r="C14" t="s">
        <v>15</v>
      </c>
      <c r="D14">
        <f t="shared" si="0"/>
        <v>3.1874999999999982</v>
      </c>
      <c r="E14">
        <v>3.2999999999999989</v>
      </c>
      <c r="F14">
        <v>3</v>
      </c>
      <c r="G14">
        <v>2.7999999999999972</v>
      </c>
      <c r="H14">
        <v>3.3000000000000114</v>
      </c>
      <c r="I14">
        <v>3.6999999999999886</v>
      </c>
      <c r="K14">
        <v>3.5999999999999943</v>
      </c>
      <c r="L14">
        <v>2.2999999999999972</v>
      </c>
      <c r="M14">
        <v>3.5</v>
      </c>
    </row>
    <row r="15" spans="1:13" x14ac:dyDescent="0.35">
      <c r="A15" t="s">
        <v>28</v>
      </c>
      <c r="B15" t="s">
        <v>14</v>
      </c>
      <c r="C15" t="s">
        <v>15</v>
      </c>
      <c r="D15">
        <f t="shared" si="0"/>
        <v>3.1749999999999998</v>
      </c>
      <c r="E15">
        <v>3.4000000000000004</v>
      </c>
      <c r="F15">
        <v>2.7000000000000028</v>
      </c>
      <c r="G15">
        <v>2.9000000000000057</v>
      </c>
      <c r="H15">
        <v>2.6999999999999957</v>
      </c>
      <c r="I15">
        <v>3.5</v>
      </c>
      <c r="K15">
        <v>4.1000000000000014</v>
      </c>
      <c r="L15">
        <v>3.2999999999999972</v>
      </c>
      <c r="M15">
        <v>2.7999999999999972</v>
      </c>
    </row>
    <row r="16" spans="1:13" x14ac:dyDescent="0.35">
      <c r="A16" t="s">
        <v>29</v>
      </c>
      <c r="B16" t="s">
        <v>14</v>
      </c>
      <c r="C16" t="s">
        <v>15</v>
      </c>
      <c r="D16">
        <f t="shared" si="0"/>
        <v>2.8124999999999991</v>
      </c>
      <c r="E16">
        <v>4.2999999999999989</v>
      </c>
      <c r="F16">
        <v>1.6000000000000085</v>
      </c>
      <c r="G16">
        <v>2.5999999999999943</v>
      </c>
      <c r="H16">
        <v>2.7999999999999972</v>
      </c>
      <c r="I16">
        <v>2.7999999999999972</v>
      </c>
      <c r="K16">
        <v>3.1000000000000014</v>
      </c>
      <c r="L16">
        <v>2.6000000000000014</v>
      </c>
      <c r="M16">
        <v>2.6999999999999957</v>
      </c>
    </row>
    <row r="17" spans="1:13" x14ac:dyDescent="0.35">
      <c r="A17" t="s">
        <v>30</v>
      </c>
      <c r="B17" t="s">
        <v>14</v>
      </c>
      <c r="C17" t="s">
        <v>15</v>
      </c>
      <c r="D17">
        <f t="shared" si="0"/>
        <v>2.8375000000000012</v>
      </c>
      <c r="E17">
        <v>3.5</v>
      </c>
      <c r="F17">
        <v>2.9000000000000057</v>
      </c>
      <c r="G17">
        <v>2.6000000000000085</v>
      </c>
      <c r="H17">
        <v>2.8999999999999915</v>
      </c>
      <c r="I17">
        <v>2.8999999999999986</v>
      </c>
      <c r="K17">
        <v>2.6000000000000014</v>
      </c>
      <c r="L17">
        <v>2.4000000000000057</v>
      </c>
      <c r="M17">
        <v>2.8999999999999986</v>
      </c>
    </row>
    <row r="18" spans="1:13" x14ac:dyDescent="0.35">
      <c r="A18" t="s">
        <v>31</v>
      </c>
      <c r="B18" t="s">
        <v>14</v>
      </c>
      <c r="C18" t="s">
        <v>32</v>
      </c>
      <c r="D18">
        <f t="shared" si="0"/>
        <v>3.4125000000000023</v>
      </c>
      <c r="E18">
        <v>2.9000000000000004</v>
      </c>
      <c r="F18">
        <v>3.9000000000000057</v>
      </c>
      <c r="G18">
        <v>3.5</v>
      </c>
      <c r="H18">
        <v>3.9000000000000057</v>
      </c>
      <c r="I18">
        <v>3.6999999999999957</v>
      </c>
      <c r="K18">
        <v>4.1000000000000085</v>
      </c>
      <c r="L18">
        <v>2.5</v>
      </c>
      <c r="M18">
        <v>2.8000000000000043</v>
      </c>
    </row>
    <row r="19" spans="1:13" x14ac:dyDescent="0.35">
      <c r="A19" t="s">
        <v>33</v>
      </c>
      <c r="B19" t="s">
        <v>14</v>
      </c>
      <c r="C19" t="s">
        <v>32</v>
      </c>
      <c r="D19">
        <f t="shared" si="0"/>
        <v>3.2875000000000014</v>
      </c>
      <c r="E19">
        <v>3.4000000000000004</v>
      </c>
      <c r="F19">
        <v>2.9000000000000057</v>
      </c>
      <c r="G19">
        <v>3.3000000000000114</v>
      </c>
      <c r="H19">
        <v>3.7000000000000028</v>
      </c>
      <c r="I19">
        <v>3.8999999999999915</v>
      </c>
      <c r="K19">
        <v>3</v>
      </c>
      <c r="L19">
        <v>1.7000000000000028</v>
      </c>
      <c r="M19">
        <v>4.3999999999999986</v>
      </c>
    </row>
    <row r="20" spans="1:13" x14ac:dyDescent="0.35">
      <c r="A20" t="s">
        <v>34</v>
      </c>
      <c r="B20" t="s">
        <v>14</v>
      </c>
      <c r="C20" t="s">
        <v>32</v>
      </c>
      <c r="D20">
        <f t="shared" si="0"/>
        <v>2.6874999999999987</v>
      </c>
      <c r="E20">
        <v>2.6999999999999993</v>
      </c>
      <c r="F20">
        <v>2</v>
      </c>
      <c r="G20">
        <v>2.3999999999999915</v>
      </c>
      <c r="H20">
        <v>3.2000000000000028</v>
      </c>
      <c r="I20">
        <v>2.2000000000000028</v>
      </c>
      <c r="K20">
        <v>2.5999999999999943</v>
      </c>
      <c r="L20">
        <v>3.2999999999999972</v>
      </c>
      <c r="M20">
        <v>3.1000000000000014</v>
      </c>
    </row>
    <row r="21" spans="1:13" x14ac:dyDescent="0.35">
      <c r="A21" t="s">
        <v>35</v>
      </c>
      <c r="B21" t="s">
        <v>14</v>
      </c>
      <c r="C21" t="s">
        <v>32</v>
      </c>
      <c r="D21">
        <f t="shared" si="0"/>
        <v>3.2125000000000004</v>
      </c>
      <c r="E21">
        <v>3.2999999999999989</v>
      </c>
      <c r="F21">
        <v>2.4000000000000057</v>
      </c>
      <c r="G21">
        <v>3.0999999999999943</v>
      </c>
      <c r="H21">
        <v>3.3000000000000114</v>
      </c>
      <c r="I21">
        <v>3.8999999999999915</v>
      </c>
      <c r="K21">
        <v>3.5</v>
      </c>
      <c r="L21">
        <v>3.4000000000000057</v>
      </c>
      <c r="M21">
        <v>2.7999999999999972</v>
      </c>
    </row>
    <row r="22" spans="1:13" x14ac:dyDescent="0.35">
      <c r="A22" t="s">
        <v>36</v>
      </c>
      <c r="B22" t="s">
        <v>14</v>
      </c>
      <c r="C22" t="s">
        <v>32</v>
      </c>
      <c r="D22">
        <f t="shared" si="0"/>
        <v>3.4750000000000032</v>
      </c>
      <c r="E22">
        <v>3.3999999999999986</v>
      </c>
      <c r="F22">
        <v>2.8999999999999986</v>
      </c>
      <c r="G22">
        <v>3.6000000000000085</v>
      </c>
      <c r="H22">
        <v>3.1999999999999957</v>
      </c>
      <c r="I22">
        <v>3.8000000000000114</v>
      </c>
      <c r="K22">
        <v>3.5</v>
      </c>
      <c r="L22">
        <v>3.1000000000000085</v>
      </c>
      <c r="M22">
        <v>4.3000000000000043</v>
      </c>
    </row>
    <row r="23" spans="1:13" x14ac:dyDescent="0.35">
      <c r="A23" t="s">
        <v>37</v>
      </c>
      <c r="B23" t="s">
        <v>14</v>
      </c>
      <c r="C23" t="s">
        <v>32</v>
      </c>
      <c r="D23">
        <f t="shared" si="0"/>
        <v>2.9874999999999989</v>
      </c>
      <c r="E23">
        <v>2.9000000000000004</v>
      </c>
      <c r="F23">
        <v>2.5999999999999943</v>
      </c>
      <c r="G23">
        <v>2.7999999999999972</v>
      </c>
      <c r="H23">
        <v>2.9000000000000057</v>
      </c>
      <c r="I23">
        <v>3.1000000000000014</v>
      </c>
      <c r="K23">
        <v>2.8999999999999915</v>
      </c>
      <c r="L23">
        <v>3.5</v>
      </c>
      <c r="M23">
        <v>3.2000000000000028</v>
      </c>
    </row>
    <row r="24" spans="1:13" x14ac:dyDescent="0.35">
      <c r="A24" t="s">
        <v>38</v>
      </c>
      <c r="B24" t="s">
        <v>14</v>
      </c>
      <c r="C24" t="s">
        <v>32</v>
      </c>
      <c r="D24">
        <f t="shared" si="0"/>
        <v>3.2250000000000032</v>
      </c>
      <c r="E24">
        <v>3.5</v>
      </c>
      <c r="F24">
        <v>3.4000000000000057</v>
      </c>
      <c r="G24">
        <v>3.6000000000000085</v>
      </c>
      <c r="H24">
        <v>3.0999999999999943</v>
      </c>
      <c r="I24">
        <v>2.8000000000000114</v>
      </c>
      <c r="K24">
        <v>3.2000000000000028</v>
      </c>
      <c r="L24">
        <v>3</v>
      </c>
      <c r="M24">
        <v>3.2000000000000028</v>
      </c>
    </row>
    <row r="25" spans="1:13" x14ac:dyDescent="0.35">
      <c r="A25" t="s">
        <v>39</v>
      </c>
      <c r="B25" t="s">
        <v>14</v>
      </c>
      <c r="C25" t="s">
        <v>32</v>
      </c>
      <c r="D25">
        <f t="shared" si="0"/>
        <v>3.0624999999999973</v>
      </c>
      <c r="E25">
        <v>3</v>
      </c>
      <c r="F25">
        <v>3</v>
      </c>
      <c r="G25">
        <v>3.4000000000000057</v>
      </c>
      <c r="H25">
        <v>2.5999999999999943</v>
      </c>
      <c r="I25">
        <v>3.1999999999999886</v>
      </c>
      <c r="K25">
        <v>3.1999999999999886</v>
      </c>
      <c r="L25">
        <v>3.2000000000000028</v>
      </c>
      <c r="M25">
        <v>2.8999999999999986</v>
      </c>
    </row>
    <row r="26" spans="1:13" x14ac:dyDescent="0.35">
      <c r="A26" t="s">
        <v>40</v>
      </c>
      <c r="B26" t="s">
        <v>14</v>
      </c>
      <c r="C26" t="s">
        <v>32</v>
      </c>
      <c r="D26">
        <f t="shared" si="0"/>
        <v>3.1250000000000018</v>
      </c>
      <c r="E26">
        <v>3.5999999999999996</v>
      </c>
      <c r="F26">
        <v>2.4000000000000057</v>
      </c>
      <c r="G26">
        <v>3</v>
      </c>
      <c r="H26">
        <v>3.4000000000000057</v>
      </c>
      <c r="I26">
        <v>2.7000000000000028</v>
      </c>
      <c r="K26">
        <v>2.8000000000000043</v>
      </c>
      <c r="L26">
        <v>3.5999999999999943</v>
      </c>
      <c r="M26">
        <v>3.5</v>
      </c>
    </row>
    <row r="27" spans="1:13" x14ac:dyDescent="0.35">
      <c r="A27" t="s">
        <v>41</v>
      </c>
      <c r="B27" t="s">
        <v>14</v>
      </c>
      <c r="C27" t="s">
        <v>32</v>
      </c>
      <c r="D27">
        <f t="shared" si="0"/>
        <v>3.1874999999999964</v>
      </c>
      <c r="E27">
        <v>3.5</v>
      </c>
      <c r="F27">
        <v>2.3999999999999986</v>
      </c>
      <c r="G27">
        <v>2.7999999999999972</v>
      </c>
      <c r="H27">
        <v>3.2999999999999972</v>
      </c>
      <c r="I27">
        <v>3.6999999999999886</v>
      </c>
      <c r="K27">
        <v>3.1999999999999886</v>
      </c>
      <c r="L27">
        <v>3.3999999999999986</v>
      </c>
      <c r="M27">
        <v>3.2000000000000028</v>
      </c>
    </row>
    <row r="28" spans="1:13" x14ac:dyDescent="0.35">
      <c r="A28" t="s">
        <v>42</v>
      </c>
      <c r="B28" t="s">
        <v>14</v>
      </c>
      <c r="C28" t="s">
        <v>32</v>
      </c>
      <c r="D28">
        <f t="shared" si="0"/>
        <v>3.0874999999999995</v>
      </c>
      <c r="E28">
        <v>2.6000000000000014</v>
      </c>
      <c r="F28">
        <v>2.7999999999999972</v>
      </c>
      <c r="G28">
        <v>2.8999999999999915</v>
      </c>
      <c r="H28">
        <v>4.1000000000000085</v>
      </c>
      <c r="I28">
        <v>3</v>
      </c>
      <c r="K28">
        <v>3</v>
      </c>
      <c r="L28">
        <v>3.1000000000000014</v>
      </c>
      <c r="M28">
        <v>3.1999999999999957</v>
      </c>
    </row>
    <row r="29" spans="1:13" x14ac:dyDescent="0.35">
      <c r="A29" t="s">
        <v>43</v>
      </c>
      <c r="B29" t="s">
        <v>14</v>
      </c>
      <c r="C29" t="s">
        <v>32</v>
      </c>
      <c r="D29">
        <f t="shared" si="0"/>
        <v>2.8874999999999962</v>
      </c>
      <c r="E29">
        <v>3.3000000000000007</v>
      </c>
      <c r="F29">
        <v>2.9000000000000057</v>
      </c>
      <c r="G29">
        <v>3</v>
      </c>
      <c r="H29">
        <v>2.6999999999999886</v>
      </c>
      <c r="I29">
        <v>2.8999999999999915</v>
      </c>
      <c r="K29">
        <v>2.3999999999999915</v>
      </c>
      <c r="L29">
        <v>2.8999999999999915</v>
      </c>
      <c r="M29">
        <v>3</v>
      </c>
    </row>
    <row r="30" spans="1:13" x14ac:dyDescent="0.35">
      <c r="A30" t="s">
        <v>44</v>
      </c>
      <c r="B30" t="s">
        <v>14</v>
      </c>
      <c r="C30" t="s">
        <v>32</v>
      </c>
      <c r="D30">
        <f t="shared" si="0"/>
        <v>2.8375000000000012</v>
      </c>
      <c r="E30">
        <v>3.2000000000000011</v>
      </c>
      <c r="F30">
        <v>2.7000000000000028</v>
      </c>
      <c r="G30">
        <v>3.6000000000000085</v>
      </c>
      <c r="H30">
        <v>3.0999999999999943</v>
      </c>
      <c r="I30">
        <v>3.4000000000000057</v>
      </c>
      <c r="K30">
        <v>3.1000000000000014</v>
      </c>
      <c r="L30">
        <v>0.19999999999999574</v>
      </c>
      <c r="M30">
        <v>3.3999999999999986</v>
      </c>
    </row>
    <row r="31" spans="1:13" x14ac:dyDescent="0.35">
      <c r="A31" t="s">
        <v>45</v>
      </c>
      <c r="B31" t="s">
        <v>14</v>
      </c>
      <c r="C31" t="s">
        <v>32</v>
      </c>
      <c r="D31">
        <f t="shared" si="0"/>
        <v>3.412499999999997</v>
      </c>
      <c r="E31">
        <v>3.3999999999999986</v>
      </c>
      <c r="F31">
        <v>2.5999999999999943</v>
      </c>
      <c r="G31">
        <v>2.6999999999999886</v>
      </c>
      <c r="H31">
        <v>3.2000000000000028</v>
      </c>
      <c r="I31">
        <v>3.2000000000000028</v>
      </c>
      <c r="K31">
        <v>3</v>
      </c>
      <c r="L31">
        <v>6.0999999999999943</v>
      </c>
      <c r="M31">
        <v>3.0999999999999943</v>
      </c>
    </row>
    <row r="32" spans="1:13" x14ac:dyDescent="0.35">
      <c r="A32" t="s">
        <v>46</v>
      </c>
      <c r="B32" t="s">
        <v>14</v>
      </c>
      <c r="C32" t="s">
        <v>32</v>
      </c>
      <c r="D32">
        <f t="shared" si="0"/>
        <v>3.3000000000000012</v>
      </c>
      <c r="E32">
        <v>4.3000000000000007</v>
      </c>
      <c r="F32">
        <v>1.7000000000000028</v>
      </c>
      <c r="G32">
        <v>3.3999999999999915</v>
      </c>
      <c r="H32">
        <v>3.3000000000000114</v>
      </c>
      <c r="I32">
        <v>2.7999999999999972</v>
      </c>
      <c r="K32">
        <v>3.7000000000000028</v>
      </c>
      <c r="L32">
        <v>3.6000000000000014</v>
      </c>
      <c r="M32">
        <v>3.6000000000000014</v>
      </c>
    </row>
    <row r="33" spans="1:13" x14ac:dyDescent="0.35">
      <c r="A33" t="s">
        <v>47</v>
      </c>
      <c r="B33" t="s">
        <v>14</v>
      </c>
      <c r="C33" t="s">
        <v>32</v>
      </c>
      <c r="D33">
        <f t="shared" si="0"/>
        <v>3.0000000000000031</v>
      </c>
      <c r="E33">
        <v>2.8000000000000007</v>
      </c>
      <c r="F33">
        <v>3.6000000000000085</v>
      </c>
      <c r="G33">
        <v>3.3000000000000043</v>
      </c>
      <c r="H33">
        <v>3</v>
      </c>
      <c r="I33">
        <v>3.1000000000000085</v>
      </c>
      <c r="K33">
        <v>2.8000000000000043</v>
      </c>
      <c r="L33">
        <v>2.6999999999999957</v>
      </c>
      <c r="M33">
        <v>2.7000000000000028</v>
      </c>
    </row>
    <row r="34" spans="1:13" x14ac:dyDescent="0.35">
      <c r="A34" t="s">
        <v>48</v>
      </c>
      <c r="B34" t="s">
        <v>49</v>
      </c>
      <c r="C34" t="s">
        <v>15</v>
      </c>
      <c r="D34">
        <f t="shared" ref="D34:D49" si="1">AVERAGE(E34:M34)</f>
        <v>3.2</v>
      </c>
      <c r="E34">
        <v>3.9000000000000004</v>
      </c>
      <c r="F34">
        <v>3</v>
      </c>
      <c r="G34">
        <v>2.9000000000000057</v>
      </c>
      <c r="H34">
        <v>2.5</v>
      </c>
      <c r="I34">
        <v>2.7000000000000028</v>
      </c>
      <c r="K34">
        <v>4.3999999999999986</v>
      </c>
      <c r="L34">
        <v>3.5999999999999943</v>
      </c>
      <c r="M34">
        <v>2.6000000000000014</v>
      </c>
    </row>
    <row r="35" spans="1:13" x14ac:dyDescent="0.35">
      <c r="A35" t="s">
        <v>50</v>
      </c>
      <c r="B35" t="s">
        <v>49</v>
      </c>
      <c r="C35" t="s">
        <v>15</v>
      </c>
      <c r="D35">
        <f t="shared" si="1"/>
        <v>3.200000000000002</v>
      </c>
      <c r="E35">
        <v>4.0999999999999996</v>
      </c>
      <c r="F35">
        <v>3.1000000000000085</v>
      </c>
      <c r="G35">
        <v>3.6000000000000014</v>
      </c>
      <c r="H35">
        <v>2.7000000000000028</v>
      </c>
      <c r="I35">
        <v>2.6999999999999957</v>
      </c>
      <c r="K35">
        <v>3.2000000000000028</v>
      </c>
      <c r="L35">
        <v>3.3999999999999986</v>
      </c>
      <c r="M35">
        <v>2.8000000000000043</v>
      </c>
    </row>
    <row r="36" spans="1:13" x14ac:dyDescent="0.35">
      <c r="A36" t="s">
        <v>51</v>
      </c>
      <c r="B36" t="s">
        <v>49</v>
      </c>
      <c r="C36" t="s">
        <v>15</v>
      </c>
      <c r="D36">
        <f t="shared" si="1"/>
        <v>3.1749999999999963</v>
      </c>
      <c r="E36">
        <v>4.5999999999999996</v>
      </c>
      <c r="F36">
        <v>2.7999999999999972</v>
      </c>
      <c r="G36">
        <v>2.2999999999999972</v>
      </c>
      <c r="H36">
        <v>2.8999999999999915</v>
      </c>
      <c r="I36">
        <v>3.0999999999999943</v>
      </c>
      <c r="K36">
        <v>3.1999999999999957</v>
      </c>
      <c r="L36">
        <v>3.6999999999999957</v>
      </c>
      <c r="M36">
        <v>2.7999999999999972</v>
      </c>
    </row>
    <row r="37" spans="1:13" x14ac:dyDescent="0.35">
      <c r="A37" t="s">
        <v>52</v>
      </c>
      <c r="B37" t="s">
        <v>49</v>
      </c>
      <c r="C37" t="s">
        <v>15</v>
      </c>
      <c r="D37">
        <f t="shared" si="1"/>
        <v>2.9124999999999979</v>
      </c>
      <c r="E37">
        <v>3.5</v>
      </c>
      <c r="F37">
        <v>2.6999999999999886</v>
      </c>
      <c r="G37">
        <v>2.5</v>
      </c>
      <c r="H37">
        <v>2.7000000000000028</v>
      </c>
      <c r="I37">
        <v>2.5999999999999943</v>
      </c>
      <c r="K37">
        <v>2.6000000000000014</v>
      </c>
      <c r="L37">
        <v>3.5</v>
      </c>
      <c r="M37">
        <v>3.1999999999999957</v>
      </c>
    </row>
    <row r="38" spans="1:13" x14ac:dyDescent="0.35">
      <c r="A38" t="s">
        <v>53</v>
      </c>
      <c r="B38" t="s">
        <v>49</v>
      </c>
      <c r="C38" t="s">
        <v>15</v>
      </c>
      <c r="D38">
        <f t="shared" si="1"/>
        <v>2.8999999999999981</v>
      </c>
      <c r="E38">
        <v>3.6999999999999993</v>
      </c>
      <c r="F38">
        <v>3.1999999999999957</v>
      </c>
      <c r="G38">
        <v>2.3999999999999915</v>
      </c>
      <c r="H38">
        <v>2.8000000000000114</v>
      </c>
      <c r="I38">
        <v>2.6999999999999886</v>
      </c>
      <c r="K38">
        <v>2.6999999999999957</v>
      </c>
      <c r="L38">
        <v>2.6000000000000014</v>
      </c>
      <c r="M38">
        <v>3.1000000000000014</v>
      </c>
    </row>
    <row r="39" spans="1:13" x14ac:dyDescent="0.35">
      <c r="A39" t="s">
        <v>54</v>
      </c>
      <c r="B39" t="s">
        <v>49</v>
      </c>
      <c r="C39" t="s">
        <v>15</v>
      </c>
      <c r="D39">
        <f t="shared" si="1"/>
        <v>3.0250000000000004</v>
      </c>
      <c r="E39">
        <v>4</v>
      </c>
      <c r="F39">
        <v>2.7999999999999972</v>
      </c>
      <c r="G39">
        <v>3.1000000000000014</v>
      </c>
      <c r="H39">
        <v>3.2000000000000028</v>
      </c>
      <c r="I39">
        <v>2.7000000000000028</v>
      </c>
      <c r="K39">
        <v>2.7999999999999972</v>
      </c>
      <c r="L39">
        <v>2.6000000000000014</v>
      </c>
      <c r="M39">
        <v>3</v>
      </c>
    </row>
    <row r="40" spans="1:13" x14ac:dyDescent="0.35">
      <c r="A40" t="s">
        <v>55</v>
      </c>
      <c r="B40" t="s">
        <v>49</v>
      </c>
      <c r="C40" t="s">
        <v>15</v>
      </c>
      <c r="D40">
        <f t="shared" si="1"/>
        <v>2.8875000000000011</v>
      </c>
      <c r="E40">
        <v>3.5999999999999996</v>
      </c>
      <c r="F40">
        <v>3.4000000000000057</v>
      </c>
      <c r="G40">
        <v>2.1999999999999957</v>
      </c>
      <c r="H40">
        <v>3.1999999999999957</v>
      </c>
      <c r="I40">
        <v>2.4000000000000057</v>
      </c>
      <c r="K40">
        <v>2.6000000000000014</v>
      </c>
      <c r="L40">
        <v>2.5</v>
      </c>
      <c r="M40">
        <v>3.2000000000000028</v>
      </c>
    </row>
    <row r="41" spans="1:13" x14ac:dyDescent="0.35">
      <c r="A41" t="s">
        <v>56</v>
      </c>
      <c r="B41" t="s">
        <v>49</v>
      </c>
      <c r="C41" t="s">
        <v>15</v>
      </c>
      <c r="D41">
        <f t="shared" si="1"/>
        <v>3.1875000000000004</v>
      </c>
      <c r="E41">
        <v>3.6999999999999993</v>
      </c>
      <c r="F41">
        <v>2.7000000000000028</v>
      </c>
      <c r="G41">
        <v>3</v>
      </c>
      <c r="H41">
        <v>3</v>
      </c>
      <c r="I41">
        <v>3</v>
      </c>
      <c r="K41">
        <v>3.3999999999999986</v>
      </c>
      <c r="L41">
        <v>3.5</v>
      </c>
      <c r="M41">
        <v>3.2000000000000028</v>
      </c>
    </row>
    <row r="42" spans="1:13" x14ac:dyDescent="0.35">
      <c r="A42" t="s">
        <v>57</v>
      </c>
      <c r="B42" t="s">
        <v>49</v>
      </c>
      <c r="C42" t="s">
        <v>32</v>
      </c>
      <c r="D42">
        <f t="shared" si="1"/>
        <v>2.9375000000000036</v>
      </c>
      <c r="E42">
        <v>2.7000000000000011</v>
      </c>
      <c r="F42">
        <v>2.8000000000000114</v>
      </c>
      <c r="G42">
        <v>2.2000000000000028</v>
      </c>
      <c r="H42">
        <v>3.4000000000000057</v>
      </c>
      <c r="I42">
        <v>2.2000000000000028</v>
      </c>
      <c r="K42">
        <v>3.3000000000000043</v>
      </c>
      <c r="L42">
        <v>3.3999999999999986</v>
      </c>
      <c r="M42">
        <v>3.5</v>
      </c>
    </row>
    <row r="43" spans="1:13" x14ac:dyDescent="0.35">
      <c r="A43" t="s">
        <v>58</v>
      </c>
      <c r="B43" t="s">
        <v>49</v>
      </c>
      <c r="C43" t="s">
        <v>32</v>
      </c>
      <c r="D43">
        <f t="shared" si="1"/>
        <v>3.8375000000000012</v>
      </c>
      <c r="E43">
        <v>3.0999999999999996</v>
      </c>
      <c r="F43">
        <v>4</v>
      </c>
      <c r="G43">
        <v>4.1000000000000085</v>
      </c>
      <c r="H43">
        <v>4</v>
      </c>
      <c r="I43">
        <v>4.7000000000000028</v>
      </c>
      <c r="K43">
        <v>3.5</v>
      </c>
      <c r="L43">
        <v>3.7999999999999972</v>
      </c>
      <c r="M43">
        <v>3.5</v>
      </c>
    </row>
    <row r="44" spans="1:13" x14ac:dyDescent="0.35">
      <c r="A44" t="s">
        <v>59</v>
      </c>
      <c r="B44" t="s">
        <v>49</v>
      </c>
      <c r="C44" t="s">
        <v>32</v>
      </c>
      <c r="D44">
        <f t="shared" si="1"/>
        <v>3.0750000000000028</v>
      </c>
      <c r="E44">
        <v>3.2000000000000011</v>
      </c>
      <c r="F44">
        <v>3.2999999999999972</v>
      </c>
      <c r="G44">
        <v>2.6000000000000085</v>
      </c>
      <c r="H44">
        <v>3.3000000000000114</v>
      </c>
      <c r="I44">
        <v>3.0999999999999943</v>
      </c>
      <c r="K44">
        <v>2.2000000000000028</v>
      </c>
      <c r="L44">
        <v>3.3000000000000043</v>
      </c>
      <c r="M44">
        <v>3.6000000000000014</v>
      </c>
    </row>
    <row r="45" spans="1:13" x14ac:dyDescent="0.35">
      <c r="A45" t="s">
        <v>60</v>
      </c>
      <c r="B45" t="s">
        <v>49</v>
      </c>
      <c r="C45" t="s">
        <v>32</v>
      </c>
      <c r="D45">
        <f t="shared" si="1"/>
        <v>3.1749999999999972</v>
      </c>
      <c r="E45">
        <v>3.5999999999999996</v>
      </c>
      <c r="F45">
        <v>2</v>
      </c>
      <c r="G45">
        <v>3.1000000000000085</v>
      </c>
      <c r="H45">
        <v>3.3999999999999915</v>
      </c>
      <c r="I45">
        <v>3.1999999999999886</v>
      </c>
      <c r="K45">
        <v>2.8999999999999986</v>
      </c>
      <c r="L45">
        <v>3.7999999999999972</v>
      </c>
      <c r="M45">
        <v>3.3999999999999915</v>
      </c>
    </row>
    <row r="46" spans="1:13" x14ac:dyDescent="0.35">
      <c r="A46" t="s">
        <v>61</v>
      </c>
      <c r="B46" t="s">
        <v>49</v>
      </c>
      <c r="C46" t="s">
        <v>32</v>
      </c>
      <c r="D46">
        <f t="shared" si="1"/>
        <v>3.1499999999999977</v>
      </c>
      <c r="E46">
        <v>3.2999999999999989</v>
      </c>
      <c r="F46">
        <v>3.2999999999999972</v>
      </c>
      <c r="G46">
        <v>2.4999999999999929</v>
      </c>
      <c r="H46">
        <v>3</v>
      </c>
      <c r="I46">
        <v>3</v>
      </c>
      <c r="K46">
        <v>3.7999999999999972</v>
      </c>
      <c r="L46">
        <v>3</v>
      </c>
      <c r="M46">
        <v>3.2999999999999972</v>
      </c>
    </row>
    <row r="47" spans="1:13" x14ac:dyDescent="0.35">
      <c r="A47" t="s">
        <v>62</v>
      </c>
      <c r="B47" t="s">
        <v>49</v>
      </c>
      <c r="C47" t="s">
        <v>32</v>
      </c>
      <c r="D47">
        <f t="shared" si="1"/>
        <v>3.7624999999999993</v>
      </c>
      <c r="E47">
        <v>3.2000000000000011</v>
      </c>
      <c r="F47">
        <v>3.6999999999999886</v>
      </c>
      <c r="G47">
        <v>3.5</v>
      </c>
      <c r="H47">
        <v>3.5</v>
      </c>
      <c r="I47">
        <v>3.5</v>
      </c>
      <c r="K47">
        <v>4.7000000000000028</v>
      </c>
      <c r="L47">
        <v>4.5</v>
      </c>
      <c r="M47">
        <v>3.5</v>
      </c>
    </row>
    <row r="48" spans="1:13" x14ac:dyDescent="0.35">
      <c r="A48" t="s">
        <v>63</v>
      </c>
      <c r="B48" t="s">
        <v>49</v>
      </c>
      <c r="C48" t="s">
        <v>32</v>
      </c>
      <c r="D48">
        <f t="shared" si="1"/>
        <v>3.4250000000000003</v>
      </c>
      <c r="E48">
        <v>2.4000000000000021</v>
      </c>
      <c r="F48">
        <v>2.9000000000000057</v>
      </c>
      <c r="G48">
        <v>3</v>
      </c>
      <c r="H48">
        <v>3</v>
      </c>
      <c r="I48">
        <v>3</v>
      </c>
      <c r="K48">
        <v>4.0999999999999943</v>
      </c>
      <c r="L48">
        <v>4.5999999999999943</v>
      </c>
      <c r="M48">
        <v>4.4000000000000057</v>
      </c>
    </row>
    <row r="49" spans="1:13" x14ac:dyDescent="0.35">
      <c r="A49" t="s">
        <v>64</v>
      </c>
      <c r="B49" t="s">
        <v>49</v>
      </c>
      <c r="C49" t="s">
        <v>32</v>
      </c>
      <c r="D49">
        <f t="shared" si="1"/>
        <v>3.6374999999999984</v>
      </c>
      <c r="E49">
        <v>3.7000000000000011</v>
      </c>
      <c r="F49">
        <v>3.7000000000000028</v>
      </c>
      <c r="G49">
        <v>3.7999999999999972</v>
      </c>
      <c r="H49">
        <v>3.6000000000000014</v>
      </c>
      <c r="I49">
        <v>3.0999999999999943</v>
      </c>
      <c r="K49">
        <v>3.2999999999999972</v>
      </c>
      <c r="L49">
        <v>3.5999999999999943</v>
      </c>
      <c r="M49">
        <v>4.2999999999999972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1236-DF1C-4707-89E4-814617CD4D40}">
  <dimension ref="A1:F65"/>
  <sheetViews>
    <sheetView workbookViewId="0">
      <selection sqref="A1:F1"/>
    </sheetView>
  </sheetViews>
  <sheetFormatPr defaultRowHeight="14.5" x14ac:dyDescent="0.35"/>
  <cols>
    <col min="4" max="4" width="14.81640625" bestFit="1" customWidth="1"/>
    <col min="5" max="5" width="14.7265625" bestFit="1" customWidth="1"/>
    <col min="6" max="6" width="28.26953125" bestFit="1" customWidth="1"/>
  </cols>
  <sheetData>
    <row r="1" spans="1:6" x14ac:dyDescent="0.35">
      <c r="A1" s="12" t="s">
        <v>0</v>
      </c>
      <c r="B1" s="12" t="s">
        <v>1</v>
      </c>
      <c r="C1" s="12" t="s">
        <v>2</v>
      </c>
      <c r="D1" s="12" t="s">
        <v>65</v>
      </c>
      <c r="E1" s="12" t="s">
        <v>66</v>
      </c>
      <c r="F1" s="13" t="s">
        <v>67</v>
      </c>
    </row>
    <row r="2" spans="1:6" x14ac:dyDescent="0.35">
      <c r="A2" t="s">
        <v>13</v>
      </c>
      <c r="B2" t="s">
        <v>14</v>
      </c>
      <c r="C2" t="s">
        <v>15</v>
      </c>
      <c r="D2" s="1">
        <v>17</v>
      </c>
      <c r="E2" s="1">
        <v>19.8</v>
      </c>
      <c r="F2" s="2">
        <f t="shared" ref="F2:F33" si="0">E2/D2</f>
        <v>1.1647058823529413</v>
      </c>
    </row>
    <row r="3" spans="1:6" x14ac:dyDescent="0.35">
      <c r="A3" t="s">
        <v>16</v>
      </c>
      <c r="B3" t="s">
        <v>14</v>
      </c>
      <c r="C3" t="s">
        <v>15</v>
      </c>
      <c r="D3" s="1">
        <v>19.899999999999999</v>
      </c>
      <c r="E3" s="1">
        <v>20.9</v>
      </c>
      <c r="F3" s="2">
        <f t="shared" si="0"/>
        <v>1.050251256281407</v>
      </c>
    </row>
    <row r="4" spans="1:6" x14ac:dyDescent="0.35">
      <c r="A4" t="s">
        <v>17</v>
      </c>
      <c r="B4" t="s">
        <v>14</v>
      </c>
      <c r="C4" t="s">
        <v>15</v>
      </c>
      <c r="D4" s="1">
        <v>18.7</v>
      </c>
      <c r="E4" s="1">
        <v>20.399999999999999</v>
      </c>
      <c r="F4" s="2">
        <f t="shared" si="0"/>
        <v>1.0909090909090908</v>
      </c>
    </row>
    <row r="5" spans="1:6" x14ac:dyDescent="0.35">
      <c r="A5" t="s">
        <v>18</v>
      </c>
      <c r="B5" t="s">
        <v>14</v>
      </c>
      <c r="C5" t="s">
        <v>15</v>
      </c>
      <c r="D5" s="1">
        <v>21.6</v>
      </c>
      <c r="E5" s="1">
        <v>23.5</v>
      </c>
      <c r="F5" s="2">
        <f t="shared" si="0"/>
        <v>1.0879629629629628</v>
      </c>
    </row>
    <row r="6" spans="1:6" x14ac:dyDescent="0.35">
      <c r="A6" t="s">
        <v>19</v>
      </c>
      <c r="B6" t="s">
        <v>14</v>
      </c>
      <c r="C6" t="s">
        <v>15</v>
      </c>
      <c r="D6" s="1">
        <v>18.5</v>
      </c>
      <c r="E6" s="1">
        <v>19.5</v>
      </c>
      <c r="F6" s="2">
        <f t="shared" si="0"/>
        <v>1.0540540540540539</v>
      </c>
    </row>
    <row r="7" spans="1:6" x14ac:dyDescent="0.35">
      <c r="A7" t="s">
        <v>20</v>
      </c>
      <c r="B7" t="s">
        <v>14</v>
      </c>
      <c r="C7" t="s">
        <v>15</v>
      </c>
      <c r="D7" s="1">
        <v>18.7</v>
      </c>
      <c r="E7" s="1">
        <v>20.5</v>
      </c>
      <c r="F7" s="2">
        <f t="shared" si="0"/>
        <v>1.0962566844919786</v>
      </c>
    </row>
    <row r="8" spans="1:6" x14ac:dyDescent="0.35">
      <c r="A8" t="s">
        <v>21</v>
      </c>
      <c r="B8" t="s">
        <v>14</v>
      </c>
      <c r="C8" t="s">
        <v>15</v>
      </c>
      <c r="D8" s="1">
        <v>21.3</v>
      </c>
      <c r="E8" s="1">
        <v>21.6</v>
      </c>
      <c r="F8" s="2">
        <f t="shared" si="0"/>
        <v>1.0140845070422535</v>
      </c>
    </row>
    <row r="9" spans="1:6" x14ac:dyDescent="0.35">
      <c r="A9" t="s">
        <v>22</v>
      </c>
      <c r="B9" t="s">
        <v>14</v>
      </c>
      <c r="C9" t="s">
        <v>15</v>
      </c>
      <c r="D9" s="1">
        <v>19.600000000000001</v>
      </c>
      <c r="E9" s="1">
        <v>21</v>
      </c>
      <c r="F9" s="2">
        <f t="shared" si="0"/>
        <v>1.0714285714285714</v>
      </c>
    </row>
    <row r="10" spans="1:6" x14ac:dyDescent="0.35">
      <c r="A10" t="s">
        <v>23</v>
      </c>
      <c r="B10" t="s">
        <v>14</v>
      </c>
      <c r="C10" t="s">
        <v>15</v>
      </c>
      <c r="D10" s="1">
        <v>19.100000000000001</v>
      </c>
      <c r="E10" s="1">
        <v>20.7</v>
      </c>
      <c r="F10" s="2">
        <f t="shared" si="0"/>
        <v>1.0837696335078533</v>
      </c>
    </row>
    <row r="11" spans="1:6" x14ac:dyDescent="0.35">
      <c r="A11" t="s">
        <v>24</v>
      </c>
      <c r="B11" t="s">
        <v>14</v>
      </c>
      <c r="C11" t="s">
        <v>15</v>
      </c>
      <c r="D11" s="1">
        <v>18.7</v>
      </c>
      <c r="E11" s="1">
        <v>20.3</v>
      </c>
      <c r="F11" s="2">
        <f t="shared" si="0"/>
        <v>1.0855614973262033</v>
      </c>
    </row>
    <row r="12" spans="1:6" x14ac:dyDescent="0.35">
      <c r="A12" t="s">
        <v>25</v>
      </c>
      <c r="B12" t="s">
        <v>14</v>
      </c>
      <c r="C12" t="s">
        <v>15</v>
      </c>
      <c r="D12" s="1">
        <v>21.9</v>
      </c>
      <c r="E12" s="1">
        <v>21.9</v>
      </c>
      <c r="F12" s="2">
        <f t="shared" si="0"/>
        <v>1</v>
      </c>
    </row>
    <row r="13" spans="1:6" x14ac:dyDescent="0.35">
      <c r="A13" t="s">
        <v>26</v>
      </c>
      <c r="B13" t="s">
        <v>14</v>
      </c>
      <c r="C13" t="s">
        <v>15</v>
      </c>
      <c r="D13" s="1">
        <v>20.3</v>
      </c>
      <c r="E13" s="1">
        <v>22.1</v>
      </c>
      <c r="F13" s="2">
        <f t="shared" si="0"/>
        <v>1.0886699507389164</v>
      </c>
    </row>
    <row r="14" spans="1:6" x14ac:dyDescent="0.35">
      <c r="A14" t="s">
        <v>27</v>
      </c>
      <c r="B14" t="s">
        <v>14</v>
      </c>
      <c r="C14" t="s">
        <v>15</v>
      </c>
      <c r="D14" s="1">
        <v>19.100000000000001</v>
      </c>
      <c r="E14" s="1">
        <v>20.5</v>
      </c>
      <c r="F14" s="2">
        <f t="shared" si="0"/>
        <v>1.0732984293193717</v>
      </c>
    </row>
    <row r="15" spans="1:6" x14ac:dyDescent="0.35">
      <c r="A15" t="s">
        <v>28</v>
      </c>
      <c r="B15" t="s">
        <v>14</v>
      </c>
      <c r="C15" t="s">
        <v>15</v>
      </c>
      <c r="D15" s="1">
        <v>19.2</v>
      </c>
      <c r="E15" s="1">
        <v>22.3</v>
      </c>
      <c r="F15" s="2">
        <f t="shared" si="0"/>
        <v>1.1614583333333335</v>
      </c>
    </row>
    <row r="16" spans="1:6" x14ac:dyDescent="0.35">
      <c r="A16" t="s">
        <v>29</v>
      </c>
      <c r="B16" t="s">
        <v>14</v>
      </c>
      <c r="C16" t="s">
        <v>15</v>
      </c>
      <c r="D16" s="1">
        <v>18.8</v>
      </c>
      <c r="E16" s="1">
        <v>20.399999999999999</v>
      </c>
      <c r="F16" s="2">
        <f t="shared" si="0"/>
        <v>1.0851063829787233</v>
      </c>
    </row>
    <row r="17" spans="1:6" x14ac:dyDescent="0.35">
      <c r="A17" t="s">
        <v>30</v>
      </c>
      <c r="B17" t="s">
        <v>14</v>
      </c>
      <c r="C17" t="s">
        <v>15</v>
      </c>
      <c r="D17" s="1">
        <v>22.2</v>
      </c>
      <c r="E17" s="1">
        <v>22.9</v>
      </c>
      <c r="F17" s="2">
        <f t="shared" si="0"/>
        <v>1.0315315315315314</v>
      </c>
    </row>
    <row r="18" spans="1:6" x14ac:dyDescent="0.35">
      <c r="A18" t="s">
        <v>31</v>
      </c>
      <c r="B18" t="s">
        <v>14</v>
      </c>
      <c r="C18" t="s">
        <v>32</v>
      </c>
      <c r="D18" s="1">
        <v>21.8</v>
      </c>
      <c r="E18" s="1">
        <v>21.6</v>
      </c>
      <c r="F18" s="2">
        <f t="shared" si="0"/>
        <v>0.99082568807339455</v>
      </c>
    </row>
    <row r="19" spans="1:6" x14ac:dyDescent="0.35">
      <c r="A19" t="s">
        <v>33</v>
      </c>
      <c r="B19" t="s">
        <v>14</v>
      </c>
      <c r="C19" t="s">
        <v>32</v>
      </c>
      <c r="D19" s="1">
        <v>18.7</v>
      </c>
      <c r="E19" s="1">
        <v>20</v>
      </c>
      <c r="F19" s="2">
        <f t="shared" si="0"/>
        <v>1.0695187165775402</v>
      </c>
    </row>
    <row r="20" spans="1:6" x14ac:dyDescent="0.35">
      <c r="A20" t="s">
        <v>34</v>
      </c>
      <c r="B20" t="s">
        <v>14</v>
      </c>
      <c r="C20" t="s">
        <v>32</v>
      </c>
      <c r="D20" s="1">
        <v>20.3</v>
      </c>
      <c r="E20" s="1">
        <v>20.399999999999999</v>
      </c>
      <c r="F20" s="2">
        <f t="shared" si="0"/>
        <v>1.0049261083743841</v>
      </c>
    </row>
    <row r="21" spans="1:6" x14ac:dyDescent="0.35">
      <c r="A21" t="s">
        <v>35</v>
      </c>
      <c r="B21" t="s">
        <v>14</v>
      </c>
      <c r="C21" t="s">
        <v>32</v>
      </c>
      <c r="D21" s="1">
        <v>19.899999999999999</v>
      </c>
      <c r="E21" s="1">
        <v>20.6</v>
      </c>
      <c r="F21" s="2">
        <f t="shared" si="0"/>
        <v>1.035175879396985</v>
      </c>
    </row>
    <row r="22" spans="1:6" x14ac:dyDescent="0.35">
      <c r="A22" t="s">
        <v>36</v>
      </c>
      <c r="B22" t="s">
        <v>14</v>
      </c>
      <c r="C22" t="s">
        <v>32</v>
      </c>
      <c r="D22" s="1">
        <v>21.3</v>
      </c>
      <c r="E22" s="1">
        <v>21.6</v>
      </c>
      <c r="F22" s="2">
        <f t="shared" si="0"/>
        <v>1.0140845070422535</v>
      </c>
    </row>
    <row r="23" spans="1:6" x14ac:dyDescent="0.35">
      <c r="A23" t="s">
        <v>37</v>
      </c>
      <c r="B23" t="s">
        <v>14</v>
      </c>
      <c r="C23" t="s">
        <v>32</v>
      </c>
      <c r="D23" s="1">
        <v>20.100000000000001</v>
      </c>
      <c r="E23" s="1">
        <v>21.3</v>
      </c>
      <c r="F23" s="2">
        <f t="shared" si="0"/>
        <v>1.0597014925373134</v>
      </c>
    </row>
    <row r="24" spans="1:6" x14ac:dyDescent="0.35">
      <c r="A24" t="s">
        <v>38</v>
      </c>
      <c r="B24" t="s">
        <v>14</v>
      </c>
      <c r="C24" t="s">
        <v>32</v>
      </c>
      <c r="D24" s="1">
        <v>20.100000000000001</v>
      </c>
      <c r="E24" s="1">
        <v>21.1</v>
      </c>
      <c r="F24" s="2">
        <f t="shared" si="0"/>
        <v>1.0497512437810945</v>
      </c>
    </row>
    <row r="25" spans="1:6" x14ac:dyDescent="0.35">
      <c r="A25" t="s">
        <v>39</v>
      </c>
      <c r="B25" t="s">
        <v>14</v>
      </c>
      <c r="C25" t="s">
        <v>32</v>
      </c>
      <c r="D25" s="1">
        <v>19.100000000000001</v>
      </c>
      <c r="E25" s="1">
        <v>19.3</v>
      </c>
      <c r="F25" s="2">
        <f t="shared" si="0"/>
        <v>1.0104712041884816</v>
      </c>
    </row>
    <row r="26" spans="1:6" x14ac:dyDescent="0.35">
      <c r="A26" t="s">
        <v>40</v>
      </c>
      <c r="B26" t="s">
        <v>14</v>
      </c>
      <c r="C26" t="s">
        <v>32</v>
      </c>
      <c r="D26" s="1">
        <v>18.899999999999999</v>
      </c>
      <c r="E26" s="1">
        <v>20.2</v>
      </c>
      <c r="F26" s="2">
        <f t="shared" si="0"/>
        <v>1.0687830687830688</v>
      </c>
    </row>
    <row r="27" spans="1:6" x14ac:dyDescent="0.35">
      <c r="A27" t="s">
        <v>41</v>
      </c>
      <c r="B27" t="s">
        <v>14</v>
      </c>
      <c r="C27" t="s">
        <v>32</v>
      </c>
      <c r="D27" s="1">
        <v>20.100000000000001</v>
      </c>
      <c r="E27" s="1">
        <v>21.8</v>
      </c>
      <c r="F27" s="2">
        <f t="shared" si="0"/>
        <v>1.0845771144278606</v>
      </c>
    </row>
    <row r="28" spans="1:6" x14ac:dyDescent="0.35">
      <c r="A28" t="s">
        <v>42</v>
      </c>
      <c r="B28" t="s">
        <v>14</v>
      </c>
      <c r="C28" t="s">
        <v>32</v>
      </c>
      <c r="D28" s="1">
        <v>19.7</v>
      </c>
      <c r="E28" s="1">
        <v>21.3</v>
      </c>
      <c r="F28" s="2">
        <f t="shared" si="0"/>
        <v>1.0812182741116751</v>
      </c>
    </row>
    <row r="29" spans="1:6" x14ac:dyDescent="0.35">
      <c r="A29" t="s">
        <v>43</v>
      </c>
      <c r="B29" t="s">
        <v>14</v>
      </c>
      <c r="C29" t="s">
        <v>32</v>
      </c>
      <c r="D29" s="1">
        <v>19.2</v>
      </c>
      <c r="E29" s="1">
        <v>19.5</v>
      </c>
      <c r="F29" s="2">
        <f t="shared" si="0"/>
        <v>1.015625</v>
      </c>
    </row>
    <row r="30" spans="1:6" x14ac:dyDescent="0.35">
      <c r="A30" t="s">
        <v>44</v>
      </c>
      <c r="B30" t="s">
        <v>14</v>
      </c>
      <c r="C30" t="s">
        <v>32</v>
      </c>
      <c r="D30" s="1">
        <v>20.9</v>
      </c>
      <c r="E30" s="1">
        <v>22.2</v>
      </c>
      <c r="F30" s="2">
        <f t="shared" si="0"/>
        <v>1.062200956937799</v>
      </c>
    </row>
    <row r="31" spans="1:6" x14ac:dyDescent="0.35">
      <c r="A31" t="s">
        <v>45</v>
      </c>
      <c r="B31" t="s">
        <v>14</v>
      </c>
      <c r="C31" t="s">
        <v>32</v>
      </c>
      <c r="D31" s="1">
        <v>18.3</v>
      </c>
      <c r="E31" s="1">
        <v>20.8</v>
      </c>
      <c r="F31" s="2">
        <f t="shared" si="0"/>
        <v>1.1366120218579234</v>
      </c>
    </row>
    <row r="32" spans="1:6" x14ac:dyDescent="0.35">
      <c r="A32" t="s">
        <v>46</v>
      </c>
      <c r="B32" t="s">
        <v>14</v>
      </c>
      <c r="C32" t="s">
        <v>32</v>
      </c>
      <c r="D32" s="1">
        <v>19.5</v>
      </c>
      <c r="E32" s="1">
        <v>21.5</v>
      </c>
      <c r="F32" s="2">
        <f t="shared" si="0"/>
        <v>1.1025641025641026</v>
      </c>
    </row>
    <row r="33" spans="1:6" x14ac:dyDescent="0.35">
      <c r="A33" t="s">
        <v>47</v>
      </c>
      <c r="B33" t="s">
        <v>14</v>
      </c>
      <c r="C33" t="s">
        <v>32</v>
      </c>
      <c r="D33" s="1">
        <v>20.6</v>
      </c>
      <c r="E33" s="1">
        <v>22</v>
      </c>
      <c r="F33" s="2">
        <f t="shared" si="0"/>
        <v>1.0679611650485437</v>
      </c>
    </row>
    <row r="34" spans="1:6" x14ac:dyDescent="0.35">
      <c r="A34" t="s">
        <v>68</v>
      </c>
      <c r="B34" t="s">
        <v>49</v>
      </c>
      <c r="C34" t="s">
        <v>15</v>
      </c>
      <c r="D34" s="1">
        <v>22</v>
      </c>
      <c r="E34" s="1">
        <v>25</v>
      </c>
      <c r="F34" s="2">
        <f t="shared" ref="F34:F65" si="1">E34/D34</f>
        <v>1.1363636363636365</v>
      </c>
    </row>
    <row r="35" spans="1:6" x14ac:dyDescent="0.35">
      <c r="A35" t="s">
        <v>69</v>
      </c>
      <c r="B35" t="s">
        <v>49</v>
      </c>
      <c r="C35" t="s">
        <v>15</v>
      </c>
      <c r="D35" s="1">
        <v>23.4</v>
      </c>
      <c r="E35" s="1">
        <v>26.4</v>
      </c>
      <c r="F35" s="2">
        <f t="shared" si="1"/>
        <v>1.1282051282051282</v>
      </c>
    </row>
    <row r="36" spans="1:6" x14ac:dyDescent="0.35">
      <c r="A36" t="s">
        <v>70</v>
      </c>
      <c r="B36" t="s">
        <v>49</v>
      </c>
      <c r="C36" t="s">
        <v>15</v>
      </c>
      <c r="D36" s="1">
        <v>24.5</v>
      </c>
      <c r="E36" s="1">
        <v>27.6</v>
      </c>
      <c r="F36" s="2">
        <f t="shared" si="1"/>
        <v>1.1265306122448979</v>
      </c>
    </row>
    <row r="37" spans="1:6" x14ac:dyDescent="0.35">
      <c r="A37" t="s">
        <v>71</v>
      </c>
      <c r="B37" t="s">
        <v>49</v>
      </c>
      <c r="C37" t="s">
        <v>15</v>
      </c>
      <c r="D37" s="1">
        <v>22.6</v>
      </c>
      <c r="E37" s="1">
        <v>24.2</v>
      </c>
      <c r="F37" s="2">
        <f t="shared" si="1"/>
        <v>1.070796460176991</v>
      </c>
    </row>
    <row r="38" spans="1:6" x14ac:dyDescent="0.35">
      <c r="A38" t="s">
        <v>72</v>
      </c>
      <c r="B38" t="s">
        <v>49</v>
      </c>
      <c r="C38" t="s">
        <v>15</v>
      </c>
      <c r="D38" s="1">
        <v>21.1</v>
      </c>
      <c r="E38" s="1">
        <v>24.7</v>
      </c>
      <c r="F38" s="2">
        <f t="shared" si="1"/>
        <v>1.1706161137440758</v>
      </c>
    </row>
    <row r="39" spans="1:6" x14ac:dyDescent="0.35">
      <c r="A39" t="s">
        <v>73</v>
      </c>
      <c r="B39" t="s">
        <v>49</v>
      </c>
      <c r="C39" t="s">
        <v>15</v>
      </c>
      <c r="D39" s="1">
        <v>23.9</v>
      </c>
      <c r="E39" s="1">
        <v>26.3</v>
      </c>
      <c r="F39" s="2">
        <f t="shared" si="1"/>
        <v>1.100418410041841</v>
      </c>
    </row>
    <row r="40" spans="1:6" x14ac:dyDescent="0.35">
      <c r="A40" t="s">
        <v>74</v>
      </c>
      <c r="B40" t="s">
        <v>49</v>
      </c>
      <c r="C40" t="s">
        <v>15</v>
      </c>
      <c r="D40" s="1">
        <v>24.4</v>
      </c>
      <c r="E40" s="1">
        <v>25</v>
      </c>
      <c r="F40" s="2">
        <f t="shared" si="1"/>
        <v>1.0245901639344264</v>
      </c>
    </row>
    <row r="41" spans="1:6" x14ac:dyDescent="0.35">
      <c r="A41" t="s">
        <v>75</v>
      </c>
      <c r="B41" t="s">
        <v>49</v>
      </c>
      <c r="C41" t="s">
        <v>15</v>
      </c>
      <c r="D41" s="1">
        <v>24.6</v>
      </c>
      <c r="E41" s="1">
        <v>27.9</v>
      </c>
      <c r="F41" s="2">
        <f t="shared" si="1"/>
        <v>1.1341463414634145</v>
      </c>
    </row>
    <row r="42" spans="1:6" x14ac:dyDescent="0.35">
      <c r="A42" t="s">
        <v>48</v>
      </c>
      <c r="B42" t="s">
        <v>49</v>
      </c>
      <c r="C42" t="s">
        <v>15</v>
      </c>
      <c r="D42" s="1">
        <v>26</v>
      </c>
      <c r="E42" s="1">
        <v>27.3</v>
      </c>
      <c r="F42" s="2">
        <f t="shared" si="1"/>
        <v>1.05</v>
      </c>
    </row>
    <row r="43" spans="1:6" x14ac:dyDescent="0.35">
      <c r="A43" t="s">
        <v>50</v>
      </c>
      <c r="B43" t="s">
        <v>49</v>
      </c>
      <c r="C43" t="s">
        <v>15</v>
      </c>
      <c r="D43" s="1">
        <v>26.7</v>
      </c>
      <c r="E43" s="1">
        <v>27.2</v>
      </c>
      <c r="F43" s="2">
        <f t="shared" si="1"/>
        <v>1.0187265917602997</v>
      </c>
    </row>
    <row r="44" spans="1:6" x14ac:dyDescent="0.35">
      <c r="A44" t="s">
        <v>51</v>
      </c>
      <c r="B44" t="s">
        <v>49</v>
      </c>
      <c r="C44" t="s">
        <v>15</v>
      </c>
      <c r="D44" s="1">
        <v>28.1</v>
      </c>
      <c r="E44" s="1">
        <v>28.3</v>
      </c>
      <c r="F44" s="2">
        <f t="shared" si="1"/>
        <v>1.0071174377224199</v>
      </c>
    </row>
    <row r="45" spans="1:6" x14ac:dyDescent="0.35">
      <c r="A45" t="s">
        <v>52</v>
      </c>
      <c r="B45" t="s">
        <v>49</v>
      </c>
      <c r="C45" t="s">
        <v>15</v>
      </c>
      <c r="D45" s="1">
        <v>25.9</v>
      </c>
      <c r="E45" s="1">
        <v>26.2</v>
      </c>
      <c r="F45" s="2">
        <f t="shared" si="1"/>
        <v>1.0115830115830116</v>
      </c>
    </row>
    <row r="46" spans="1:6" x14ac:dyDescent="0.35">
      <c r="A46" t="s">
        <v>53</v>
      </c>
      <c r="B46" t="s">
        <v>49</v>
      </c>
      <c r="C46" t="s">
        <v>15</v>
      </c>
      <c r="D46" s="1">
        <v>26.1</v>
      </c>
      <c r="E46" s="1">
        <v>25.6</v>
      </c>
      <c r="F46" s="2">
        <f t="shared" si="1"/>
        <v>0.98084291187739459</v>
      </c>
    </row>
    <row r="47" spans="1:6" x14ac:dyDescent="0.35">
      <c r="A47" t="s">
        <v>54</v>
      </c>
      <c r="B47" t="s">
        <v>49</v>
      </c>
      <c r="C47" t="s">
        <v>15</v>
      </c>
      <c r="D47" s="1">
        <v>24.8</v>
      </c>
      <c r="E47" s="1">
        <v>23.8</v>
      </c>
      <c r="F47" s="2">
        <f t="shared" si="1"/>
        <v>0.95967741935483875</v>
      </c>
    </row>
    <row r="48" spans="1:6" x14ac:dyDescent="0.35">
      <c r="A48" t="s">
        <v>55</v>
      </c>
      <c r="B48" t="s">
        <v>49</v>
      </c>
      <c r="C48" t="s">
        <v>15</v>
      </c>
      <c r="D48" s="1">
        <v>24.2</v>
      </c>
      <c r="E48" s="1">
        <v>24.7</v>
      </c>
      <c r="F48" s="2">
        <f t="shared" si="1"/>
        <v>1.0206611570247934</v>
      </c>
    </row>
    <row r="49" spans="1:6" x14ac:dyDescent="0.35">
      <c r="A49" t="s">
        <v>56</v>
      </c>
      <c r="B49" t="s">
        <v>49</v>
      </c>
      <c r="C49" t="s">
        <v>15</v>
      </c>
      <c r="D49" s="1">
        <v>26.4</v>
      </c>
      <c r="E49" s="1">
        <v>26.9</v>
      </c>
      <c r="F49" s="2">
        <f t="shared" si="1"/>
        <v>1.018939393939394</v>
      </c>
    </row>
    <row r="50" spans="1:6" x14ac:dyDescent="0.35">
      <c r="A50" t="s">
        <v>76</v>
      </c>
      <c r="B50" t="s">
        <v>49</v>
      </c>
      <c r="C50" t="s">
        <v>32</v>
      </c>
      <c r="D50" s="1">
        <v>22.6</v>
      </c>
      <c r="E50" s="1">
        <v>23.2</v>
      </c>
      <c r="F50" s="2">
        <f t="shared" si="1"/>
        <v>1.0265486725663715</v>
      </c>
    </row>
    <row r="51" spans="1:6" x14ac:dyDescent="0.35">
      <c r="A51" t="s">
        <v>77</v>
      </c>
      <c r="B51" t="s">
        <v>49</v>
      </c>
      <c r="C51" t="s">
        <v>32</v>
      </c>
      <c r="D51" s="1">
        <v>25.3</v>
      </c>
      <c r="E51" s="1">
        <v>27.6</v>
      </c>
      <c r="F51" s="2">
        <f t="shared" si="1"/>
        <v>1.0909090909090908</v>
      </c>
    </row>
    <row r="52" spans="1:6" x14ac:dyDescent="0.35">
      <c r="A52" t="s">
        <v>78</v>
      </c>
      <c r="B52" t="s">
        <v>49</v>
      </c>
      <c r="C52" t="s">
        <v>32</v>
      </c>
      <c r="D52" s="1">
        <v>22.3</v>
      </c>
      <c r="E52" s="1">
        <v>25.5</v>
      </c>
      <c r="F52" s="2">
        <f t="shared" si="1"/>
        <v>1.1434977578475336</v>
      </c>
    </row>
    <row r="53" spans="1:6" x14ac:dyDescent="0.35">
      <c r="A53" t="s">
        <v>79</v>
      </c>
      <c r="B53" t="s">
        <v>49</v>
      </c>
      <c r="C53" t="s">
        <v>32</v>
      </c>
      <c r="D53" s="1">
        <v>24.3</v>
      </c>
      <c r="E53" s="1">
        <v>25.6</v>
      </c>
      <c r="F53" s="2">
        <f t="shared" si="1"/>
        <v>1.0534979423868314</v>
      </c>
    </row>
    <row r="54" spans="1:6" x14ac:dyDescent="0.35">
      <c r="A54" t="s">
        <v>80</v>
      </c>
      <c r="B54" t="s">
        <v>49</v>
      </c>
      <c r="C54" t="s">
        <v>32</v>
      </c>
      <c r="D54" s="1">
        <v>24.5</v>
      </c>
      <c r="E54" s="1">
        <v>27.6</v>
      </c>
      <c r="F54" s="2">
        <f t="shared" si="1"/>
        <v>1.1265306122448979</v>
      </c>
    </row>
    <row r="55" spans="1:6" x14ac:dyDescent="0.35">
      <c r="A55" t="s">
        <v>81</v>
      </c>
      <c r="B55" t="s">
        <v>49</v>
      </c>
      <c r="C55" t="s">
        <v>32</v>
      </c>
      <c r="D55" s="1">
        <v>21.9</v>
      </c>
      <c r="E55" s="1">
        <v>23.1</v>
      </c>
      <c r="F55" s="2">
        <f t="shared" si="1"/>
        <v>1.0547945205479454</v>
      </c>
    </row>
    <row r="56" spans="1:6" x14ac:dyDescent="0.35">
      <c r="A56" t="s">
        <v>82</v>
      </c>
      <c r="B56" t="s">
        <v>49</v>
      </c>
      <c r="C56" t="s">
        <v>32</v>
      </c>
      <c r="D56" s="1">
        <v>26.2</v>
      </c>
      <c r="E56" s="1">
        <v>27.8</v>
      </c>
      <c r="F56" s="2">
        <f t="shared" si="1"/>
        <v>1.0610687022900764</v>
      </c>
    </row>
    <row r="57" spans="1:6" x14ac:dyDescent="0.35">
      <c r="A57" t="s">
        <v>83</v>
      </c>
      <c r="B57" t="s">
        <v>49</v>
      </c>
      <c r="C57" t="s">
        <v>32</v>
      </c>
      <c r="D57" s="1">
        <v>21.9</v>
      </c>
      <c r="E57" s="1">
        <v>25.2</v>
      </c>
      <c r="F57" s="2">
        <f t="shared" si="1"/>
        <v>1.1506849315068493</v>
      </c>
    </row>
    <row r="58" spans="1:6" x14ac:dyDescent="0.35">
      <c r="A58" t="s">
        <v>57</v>
      </c>
      <c r="B58" t="s">
        <v>49</v>
      </c>
      <c r="C58" t="s">
        <v>32</v>
      </c>
      <c r="D58" s="1">
        <v>24.9</v>
      </c>
      <c r="E58" s="1">
        <v>24.8</v>
      </c>
      <c r="F58" s="2">
        <f t="shared" si="1"/>
        <v>0.99598393574297195</v>
      </c>
    </row>
    <row r="59" spans="1:6" x14ac:dyDescent="0.35">
      <c r="A59" t="s">
        <v>58</v>
      </c>
      <c r="B59" t="s">
        <v>49</v>
      </c>
      <c r="C59" t="s">
        <v>32</v>
      </c>
      <c r="D59" s="1">
        <v>24.9</v>
      </c>
      <c r="E59" s="1">
        <v>25.8</v>
      </c>
      <c r="F59" s="2">
        <f t="shared" si="1"/>
        <v>1.036144578313253</v>
      </c>
    </row>
    <row r="60" spans="1:6" x14ac:dyDescent="0.35">
      <c r="A60" t="s">
        <v>59</v>
      </c>
      <c r="B60" t="s">
        <v>49</v>
      </c>
      <c r="C60" t="s">
        <v>32</v>
      </c>
      <c r="D60" s="1">
        <v>26.5</v>
      </c>
      <c r="E60" s="1">
        <v>26.2</v>
      </c>
      <c r="F60" s="2">
        <f t="shared" si="1"/>
        <v>0.98867924528301887</v>
      </c>
    </row>
    <row r="61" spans="1:6" x14ac:dyDescent="0.35">
      <c r="A61" t="s">
        <v>60</v>
      </c>
      <c r="B61" t="s">
        <v>49</v>
      </c>
      <c r="C61" t="s">
        <v>32</v>
      </c>
      <c r="D61" s="1">
        <v>24.9</v>
      </c>
      <c r="E61" s="1">
        <v>24.1</v>
      </c>
      <c r="F61" s="2">
        <f t="shared" si="1"/>
        <v>0.96787148594377526</v>
      </c>
    </row>
    <row r="62" spans="1:6" x14ac:dyDescent="0.35">
      <c r="A62" t="s">
        <v>61</v>
      </c>
      <c r="B62" t="s">
        <v>49</v>
      </c>
      <c r="C62" t="s">
        <v>32</v>
      </c>
      <c r="D62" s="1">
        <v>26.1</v>
      </c>
      <c r="E62" s="1">
        <v>24.4</v>
      </c>
      <c r="F62" s="2">
        <f t="shared" si="1"/>
        <v>0.93486590038314166</v>
      </c>
    </row>
    <row r="63" spans="1:6" x14ac:dyDescent="0.35">
      <c r="A63" t="s">
        <v>62</v>
      </c>
      <c r="B63" t="s">
        <v>49</v>
      </c>
      <c r="C63" t="s">
        <v>32</v>
      </c>
      <c r="D63" s="1">
        <v>26.2</v>
      </c>
      <c r="E63" s="1">
        <v>26</v>
      </c>
      <c r="F63" s="2">
        <f t="shared" si="1"/>
        <v>0.99236641221374045</v>
      </c>
    </row>
    <row r="64" spans="1:6" x14ac:dyDescent="0.35">
      <c r="A64" t="s">
        <v>63</v>
      </c>
      <c r="B64" t="s">
        <v>49</v>
      </c>
      <c r="C64" t="s">
        <v>32</v>
      </c>
      <c r="D64" s="1">
        <v>23.9</v>
      </c>
      <c r="E64" s="1">
        <v>24.2</v>
      </c>
      <c r="F64" s="2">
        <f t="shared" si="1"/>
        <v>1.0125523012552302</v>
      </c>
    </row>
    <row r="65" spans="1:6" x14ac:dyDescent="0.35">
      <c r="A65" t="s">
        <v>64</v>
      </c>
      <c r="B65" t="s">
        <v>49</v>
      </c>
      <c r="C65" t="s">
        <v>32</v>
      </c>
      <c r="D65" s="1">
        <v>26.3</v>
      </c>
      <c r="E65" s="1">
        <v>25.9</v>
      </c>
      <c r="F65" s="2">
        <f t="shared" si="1"/>
        <v>0.9847908745247147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A02E-7960-45DB-B312-2824982BB3D2}">
  <dimension ref="A1:O34"/>
  <sheetViews>
    <sheetView workbookViewId="0">
      <selection sqref="A1:O1"/>
    </sheetView>
  </sheetViews>
  <sheetFormatPr defaultRowHeight="14.5" x14ac:dyDescent="0.35"/>
  <cols>
    <col min="4" max="4" width="12.453125" bestFit="1" customWidth="1"/>
    <col min="5" max="5" width="13.81640625" bestFit="1" customWidth="1"/>
    <col min="6" max="6" width="20.26953125" bestFit="1" customWidth="1"/>
    <col min="7" max="7" width="21.7265625" bestFit="1" customWidth="1"/>
    <col min="8" max="8" width="10.453125" bestFit="1" customWidth="1"/>
    <col min="9" max="9" width="11.7265625" bestFit="1" customWidth="1"/>
    <col min="10" max="10" width="18.26953125" bestFit="1" customWidth="1"/>
    <col min="11" max="11" width="19.54296875" bestFit="1" customWidth="1"/>
    <col min="12" max="12" width="8.1796875" bestFit="1" customWidth="1"/>
    <col min="13" max="13" width="9.453125" bestFit="1" customWidth="1"/>
    <col min="14" max="14" width="15.81640625" bestFit="1" customWidth="1"/>
    <col min="15" max="15" width="17.26953125" bestFit="1" customWidth="1"/>
  </cols>
  <sheetData>
    <row r="1" spans="1:15" x14ac:dyDescent="0.35">
      <c r="A1" s="11" t="s">
        <v>0</v>
      </c>
      <c r="B1" s="11" t="s">
        <v>1</v>
      </c>
      <c r="C1" s="11" t="s">
        <v>2</v>
      </c>
      <c r="D1" s="11" t="s">
        <v>84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1" t="s">
        <v>90</v>
      </c>
      <c r="K1" s="11" t="s">
        <v>91</v>
      </c>
      <c r="L1" s="11" t="s">
        <v>92</v>
      </c>
      <c r="M1" s="11" t="s">
        <v>93</v>
      </c>
      <c r="N1" s="11" t="s">
        <v>94</v>
      </c>
      <c r="O1" s="11" t="s">
        <v>95</v>
      </c>
    </row>
    <row r="2" spans="1:15" x14ac:dyDescent="0.35">
      <c r="A2" s="3" t="s">
        <v>13</v>
      </c>
      <c r="B2" s="3" t="s">
        <v>14</v>
      </c>
      <c r="C2" s="3" t="s">
        <v>15</v>
      </c>
      <c r="D2" s="4">
        <v>18.96</v>
      </c>
      <c r="E2" s="4">
        <v>2.7799999999999989</v>
      </c>
      <c r="F2" s="4">
        <v>0.32500000000000018</v>
      </c>
      <c r="G2" s="4">
        <v>-5.0000000000001599E-2</v>
      </c>
      <c r="H2" s="4">
        <v>19.05</v>
      </c>
      <c r="I2" s="4">
        <v>3.2</v>
      </c>
      <c r="J2" s="4">
        <v>-9.9999999999999645E-2</v>
      </c>
      <c r="K2" s="4">
        <v>0.75000000000000355</v>
      </c>
      <c r="L2" s="4">
        <v>19.149999999999999</v>
      </c>
      <c r="M2" s="4">
        <v>2.4499999999999993</v>
      </c>
      <c r="N2" s="4">
        <v>0.15000000000000036</v>
      </c>
      <c r="O2" s="4">
        <v>-0.89999999999999858</v>
      </c>
    </row>
    <row r="3" spans="1:15" x14ac:dyDescent="0.35">
      <c r="A3" s="3" t="s">
        <v>16</v>
      </c>
      <c r="B3" s="3" t="s">
        <v>14</v>
      </c>
      <c r="C3" s="3" t="s">
        <v>15</v>
      </c>
      <c r="D3" s="4">
        <v>20.9</v>
      </c>
      <c r="E3" s="4">
        <v>2.6750000000000007</v>
      </c>
      <c r="F3" s="4">
        <v>0.39999999999999947</v>
      </c>
      <c r="G3" s="4">
        <v>-3.3333333333331439E-2</v>
      </c>
      <c r="H3" s="4">
        <v>21.049999999999997</v>
      </c>
      <c r="I3" s="4">
        <v>2.9499999999999993</v>
      </c>
      <c r="J3" s="4">
        <v>-0.70000000000000107</v>
      </c>
      <c r="K3" s="4">
        <v>-0.35000000000000142</v>
      </c>
      <c r="L3" s="4">
        <v>21.049999999999997</v>
      </c>
      <c r="M3" s="4">
        <v>2.9499999999999993</v>
      </c>
      <c r="N3" s="4">
        <v>-0.70000000000000107</v>
      </c>
      <c r="O3" s="4">
        <v>-0.35000000000000142</v>
      </c>
    </row>
    <row r="4" spans="1:15" x14ac:dyDescent="0.35">
      <c r="A4" s="3" t="s">
        <v>17</v>
      </c>
      <c r="B4" s="3" t="s">
        <v>14</v>
      </c>
      <c r="C4" s="3" t="s">
        <v>15</v>
      </c>
      <c r="D4" s="4">
        <v>19.425000000000001</v>
      </c>
      <c r="E4" s="4">
        <v>2.6749999999999972</v>
      </c>
      <c r="F4" s="4">
        <v>-7.5000000000000178E-2</v>
      </c>
      <c r="G4" s="4">
        <v>0.22499999999999787</v>
      </c>
      <c r="H4" s="4">
        <v>19.700000000000003</v>
      </c>
      <c r="I4" s="4">
        <v>2.6000000000000014</v>
      </c>
      <c r="J4" s="4">
        <v>-4.9999999999998934E-2</v>
      </c>
      <c r="K4" s="4">
        <v>5.0000000000000711E-2</v>
      </c>
      <c r="L4" s="4">
        <v>19.966666666666665</v>
      </c>
      <c r="M4" s="4">
        <v>2.9666666666666663</v>
      </c>
      <c r="N4" s="4">
        <v>0.64999999999999858</v>
      </c>
      <c r="O4" s="4">
        <v>0.10000000000000142</v>
      </c>
    </row>
    <row r="5" spans="1:15" x14ac:dyDescent="0.35">
      <c r="A5" s="3" t="s">
        <v>18</v>
      </c>
      <c r="B5" s="3" t="s">
        <v>14</v>
      </c>
      <c r="C5" s="3" t="s">
        <v>15</v>
      </c>
      <c r="D5" s="4">
        <v>22.4</v>
      </c>
      <c r="E5" s="4">
        <v>3.2599999999999993</v>
      </c>
      <c r="F5" s="4">
        <v>0.42499999999999982</v>
      </c>
      <c r="G5" s="4">
        <v>0.45000000000000018</v>
      </c>
      <c r="H5" s="4">
        <v>22.05</v>
      </c>
      <c r="I5" s="4">
        <v>2.9499999999999975</v>
      </c>
      <c r="J5" s="4">
        <v>-0.49999999999999822</v>
      </c>
      <c r="K5" s="4">
        <v>-0.6000000000000032</v>
      </c>
      <c r="L5" s="4">
        <v>22.549999999999997</v>
      </c>
      <c r="M5" s="4">
        <v>3.5500000000000007</v>
      </c>
      <c r="N5" s="4">
        <v>0.29999999999999893</v>
      </c>
      <c r="O5" s="4">
        <v>0.45000000000000284</v>
      </c>
    </row>
    <row r="6" spans="1:15" x14ac:dyDescent="0.35">
      <c r="A6" s="3" t="s">
        <v>19</v>
      </c>
      <c r="B6" s="3" t="s">
        <v>14</v>
      </c>
      <c r="C6" s="3" t="s">
        <v>15</v>
      </c>
      <c r="D6" s="4">
        <v>19.54</v>
      </c>
      <c r="E6" s="4">
        <v>2.9200000000000017</v>
      </c>
      <c r="F6" s="4">
        <v>0.27500000000000036</v>
      </c>
      <c r="G6" s="4">
        <v>0.32499999999999929</v>
      </c>
      <c r="H6" s="4">
        <v>19.799999999999997</v>
      </c>
      <c r="I6" s="4">
        <v>2.9499999999999993</v>
      </c>
      <c r="J6" s="4">
        <v>-0.10000000000000142</v>
      </c>
      <c r="K6" s="4">
        <v>4.9999999999997158E-2</v>
      </c>
      <c r="L6" s="4">
        <v>19.899999999999999</v>
      </c>
      <c r="M6" s="4">
        <v>2.9000000000000021</v>
      </c>
      <c r="N6" s="4">
        <v>0</v>
      </c>
      <c r="O6" s="4">
        <v>-0.64999999999999858</v>
      </c>
    </row>
    <row r="7" spans="1:15" x14ac:dyDescent="0.35">
      <c r="A7" s="3" t="s">
        <v>20</v>
      </c>
      <c r="B7" s="3" t="s">
        <v>14</v>
      </c>
      <c r="C7" s="3" t="s">
        <v>15</v>
      </c>
      <c r="D7" s="4">
        <v>19.75</v>
      </c>
      <c r="E7" s="4">
        <v>2.7000000000000011</v>
      </c>
      <c r="F7" s="4">
        <v>2.4999999999999467E-2</v>
      </c>
      <c r="G7" s="4">
        <v>0.25</v>
      </c>
      <c r="H7" s="4">
        <v>19.950000000000003</v>
      </c>
      <c r="I7" s="4">
        <v>2.5500000000000007</v>
      </c>
      <c r="J7" s="4">
        <v>-9.9999999999999645E-2</v>
      </c>
      <c r="K7" s="4">
        <v>-0.34999999999999787</v>
      </c>
      <c r="L7" s="4">
        <v>20.2</v>
      </c>
      <c r="M7" s="4">
        <v>2.8666666666666671</v>
      </c>
      <c r="N7" s="4">
        <v>0.30000000000000071</v>
      </c>
      <c r="O7" s="4">
        <v>-0.19999999999999929</v>
      </c>
    </row>
    <row r="8" spans="1:15" x14ac:dyDescent="0.35">
      <c r="A8" s="3" t="s">
        <v>21</v>
      </c>
      <c r="B8" s="3" t="s">
        <v>14</v>
      </c>
      <c r="C8" s="3" t="s">
        <v>15</v>
      </c>
      <c r="D8" s="4">
        <v>21.639999999999997</v>
      </c>
      <c r="E8" s="4">
        <v>2.6399999999999992</v>
      </c>
      <c r="F8" s="4">
        <v>0.17500000000000071</v>
      </c>
      <c r="G8" s="4">
        <v>2.4999999999998579E-2</v>
      </c>
      <c r="H8" s="4">
        <v>21.55</v>
      </c>
      <c r="I8" s="4">
        <v>2.5999999999999979</v>
      </c>
      <c r="J8" s="4">
        <v>-0.39999999999999858</v>
      </c>
      <c r="K8" s="4">
        <v>-0.45000000000000284</v>
      </c>
      <c r="L8" s="4">
        <v>21.95</v>
      </c>
      <c r="M8" s="4">
        <v>3.0500000000000007</v>
      </c>
      <c r="N8" s="4">
        <v>0.14999999999999858</v>
      </c>
      <c r="O8" s="4">
        <v>0.25000000000000355</v>
      </c>
    </row>
    <row r="9" spans="1:15" x14ac:dyDescent="0.35">
      <c r="A9" s="3" t="s">
        <v>22</v>
      </c>
      <c r="B9" s="3" t="s">
        <v>14</v>
      </c>
      <c r="C9" s="3" t="s">
        <v>15</v>
      </c>
      <c r="D9" s="4">
        <v>20.619999999999997</v>
      </c>
      <c r="E9" s="4">
        <v>2.8000000000000016</v>
      </c>
      <c r="F9" s="4">
        <v>0.375</v>
      </c>
      <c r="G9" s="4">
        <v>0.42500000000000071</v>
      </c>
      <c r="H9" s="4">
        <v>20.100000000000001</v>
      </c>
      <c r="I9" s="4">
        <v>1.8999999999999986</v>
      </c>
      <c r="J9" s="4">
        <v>-1.0000000000000018</v>
      </c>
      <c r="K9" s="4">
        <v>-1.0500000000000043</v>
      </c>
      <c r="L9" s="4">
        <v>21.1</v>
      </c>
      <c r="M9" s="4">
        <v>2.9500000000000028</v>
      </c>
      <c r="N9" s="4">
        <v>0.80000000000000249</v>
      </c>
      <c r="O9" s="4">
        <v>0.64999999999999858</v>
      </c>
    </row>
    <row r="10" spans="1:15" x14ac:dyDescent="0.35">
      <c r="A10" s="3" t="s">
        <v>23</v>
      </c>
      <c r="B10" s="3" t="s">
        <v>14</v>
      </c>
      <c r="C10" s="3" t="s">
        <v>15</v>
      </c>
      <c r="D10" s="4">
        <v>20.100000000000001</v>
      </c>
      <c r="E10" s="4">
        <v>2.8200000000000003</v>
      </c>
      <c r="F10" s="4">
        <v>0.12499999999999911</v>
      </c>
      <c r="G10" s="4">
        <v>0.29999999999999893</v>
      </c>
      <c r="H10" s="4">
        <v>20.200000000000003</v>
      </c>
      <c r="I10" s="4">
        <v>2.2500000000000036</v>
      </c>
      <c r="J10" s="4">
        <v>-0.19999999999999929</v>
      </c>
      <c r="K10" s="4">
        <v>-1.1499999999999986</v>
      </c>
      <c r="L10" s="4">
        <v>20.399999999999999</v>
      </c>
      <c r="M10" s="4">
        <v>3.4000000000000021</v>
      </c>
      <c r="N10" s="4">
        <v>0.70000000000000107</v>
      </c>
      <c r="O10" s="4">
        <v>0.90000000000000213</v>
      </c>
    </row>
    <row r="11" spans="1:15" x14ac:dyDescent="0.35">
      <c r="A11" s="3" t="s">
        <v>24</v>
      </c>
      <c r="B11" s="3" t="s">
        <v>14</v>
      </c>
      <c r="C11" s="3" t="s">
        <v>15</v>
      </c>
      <c r="D11" s="4">
        <v>19.299999999999997</v>
      </c>
      <c r="E11" s="4">
        <v>2.6500000000000004</v>
      </c>
      <c r="F11" s="4">
        <v>-7.5000000000000178E-2</v>
      </c>
      <c r="G11" s="4">
        <v>0.125</v>
      </c>
      <c r="H11" s="4">
        <v>19.700000000000003</v>
      </c>
      <c r="I11" s="4">
        <v>2.8500000000000014</v>
      </c>
      <c r="J11" s="4">
        <v>0.15000000000000036</v>
      </c>
      <c r="K11" s="4">
        <v>0.35000000000000142</v>
      </c>
      <c r="L11" s="4">
        <v>19.8</v>
      </c>
      <c r="M11" s="4">
        <v>2.9666666666666663</v>
      </c>
      <c r="N11" s="4">
        <v>0.65000000000000036</v>
      </c>
      <c r="O11" s="4">
        <v>0.34999999999999787</v>
      </c>
    </row>
    <row r="12" spans="1:15" x14ac:dyDescent="0.35">
      <c r="A12" s="3" t="s">
        <v>25</v>
      </c>
      <c r="B12" s="3" t="s">
        <v>14</v>
      </c>
      <c r="C12" s="3" t="s">
        <v>15</v>
      </c>
      <c r="D12" s="4">
        <v>22.02</v>
      </c>
      <c r="E12" s="4">
        <v>2.6400000000000006</v>
      </c>
      <c r="F12" s="4">
        <v>-0.20000000000000107</v>
      </c>
      <c r="G12" s="4">
        <v>-2.4999999999998579E-2</v>
      </c>
      <c r="H12" s="4">
        <v>22.200000000000003</v>
      </c>
      <c r="I12" s="4">
        <v>2.3999999999999986</v>
      </c>
      <c r="J12" s="4">
        <v>-4.9999999999998934E-2</v>
      </c>
      <c r="K12" s="4">
        <v>-0.40000000000000213</v>
      </c>
      <c r="L12" s="4">
        <v>22.25</v>
      </c>
      <c r="M12" s="4">
        <v>2.8000000000000007</v>
      </c>
      <c r="N12" s="4">
        <v>0.30000000000000071</v>
      </c>
      <c r="O12" s="4">
        <v>0.44999999999999929</v>
      </c>
    </row>
    <row r="13" spans="1:15" x14ac:dyDescent="0.35">
      <c r="A13" s="3" t="s">
        <v>26</v>
      </c>
      <c r="B13" s="3" t="s">
        <v>14</v>
      </c>
      <c r="C13" s="3" t="s">
        <v>15</v>
      </c>
      <c r="D13" s="4">
        <v>21.639999999999997</v>
      </c>
      <c r="E13" s="4">
        <v>2.9999999999999987</v>
      </c>
      <c r="F13" s="4">
        <v>0.42499999999999982</v>
      </c>
      <c r="G13" s="4">
        <v>0.55000000000000071</v>
      </c>
      <c r="H13" s="4">
        <v>21.05</v>
      </c>
      <c r="I13" s="4">
        <v>2</v>
      </c>
      <c r="J13" s="4">
        <v>-0.94999999999999929</v>
      </c>
      <c r="K13" s="4">
        <v>-1.2999999999999972</v>
      </c>
      <c r="L13" s="4">
        <v>22</v>
      </c>
      <c r="M13" s="4">
        <v>3.2999999999999972</v>
      </c>
      <c r="N13" s="4">
        <v>0.5</v>
      </c>
      <c r="O13" s="4">
        <v>-3.5527136788005009E-15</v>
      </c>
    </row>
    <row r="14" spans="1:15" x14ac:dyDescent="0.35">
      <c r="A14" s="3" t="s">
        <v>27</v>
      </c>
      <c r="B14" s="3" t="s">
        <v>14</v>
      </c>
      <c r="C14" s="3" t="s">
        <v>15</v>
      </c>
      <c r="D14" s="4">
        <v>20.020000000000003</v>
      </c>
      <c r="E14" s="4">
        <v>2.8</v>
      </c>
      <c r="F14" s="4">
        <v>0.20000000000000018</v>
      </c>
      <c r="G14" s="4">
        <v>0.25000000000000178</v>
      </c>
      <c r="H14" s="4">
        <v>20.45</v>
      </c>
      <c r="I14" s="4">
        <v>2.6500000000000021</v>
      </c>
      <c r="J14" s="4">
        <v>-0.10000000000000142</v>
      </c>
      <c r="K14" s="4">
        <v>-0.39999999999999858</v>
      </c>
      <c r="L14" s="4">
        <v>20.55</v>
      </c>
      <c r="M14" s="4">
        <v>3.0500000000000007</v>
      </c>
      <c r="N14" s="4">
        <v>0.25000000000000178</v>
      </c>
      <c r="O14" s="4">
        <v>0.19999999999999929</v>
      </c>
    </row>
    <row r="15" spans="1:15" x14ac:dyDescent="0.35">
      <c r="A15" s="3" t="s">
        <v>28</v>
      </c>
      <c r="B15" s="3" t="s">
        <v>14</v>
      </c>
      <c r="C15" s="3" t="s">
        <v>15</v>
      </c>
      <c r="D15" s="4">
        <v>21.7</v>
      </c>
      <c r="E15" s="4">
        <v>3.259999999999998</v>
      </c>
      <c r="F15" s="4">
        <v>0.34999999999999964</v>
      </c>
      <c r="G15" s="4">
        <v>0.52500000000000213</v>
      </c>
      <c r="H15" s="4">
        <v>21.35</v>
      </c>
      <c r="I15" s="4">
        <v>2.4999999999999964</v>
      </c>
      <c r="J15" s="4">
        <v>-0.24999999999999822</v>
      </c>
      <c r="K15" s="4">
        <v>-0.30000000000000071</v>
      </c>
      <c r="L15" s="4">
        <v>21.6</v>
      </c>
      <c r="M15" s="4">
        <v>2.7999999999999972</v>
      </c>
      <c r="N15" s="4">
        <v>4.9999999999998934E-2</v>
      </c>
      <c r="O15" s="4">
        <v>-0.60000000000000142</v>
      </c>
    </row>
    <row r="16" spans="1:15" x14ac:dyDescent="0.35">
      <c r="A16" s="3" t="s">
        <v>29</v>
      </c>
      <c r="B16" s="3" t="s">
        <v>14</v>
      </c>
      <c r="C16" s="3" t="s">
        <v>15</v>
      </c>
      <c r="D16" s="4">
        <v>20.3</v>
      </c>
      <c r="E16" s="4">
        <v>2.6999999999999984</v>
      </c>
      <c r="F16" s="4">
        <v>0.32500000000000018</v>
      </c>
      <c r="G16" s="4">
        <v>0.25</v>
      </c>
      <c r="H16" s="4">
        <v>20.299999999999997</v>
      </c>
      <c r="I16" s="4">
        <v>1.75</v>
      </c>
      <c r="J16" s="4">
        <v>-0.35000000000000142</v>
      </c>
      <c r="K16" s="4">
        <v>-1.1500000000000021</v>
      </c>
      <c r="L16" s="4">
        <v>20.65</v>
      </c>
      <c r="M16" s="4">
        <v>2.9000000000000021</v>
      </c>
      <c r="N16" s="4">
        <v>0</v>
      </c>
      <c r="O16" s="4">
        <v>0.25000000000000355</v>
      </c>
    </row>
    <row r="17" spans="1:15" x14ac:dyDescent="0.35">
      <c r="A17" s="3" t="s">
        <v>30</v>
      </c>
      <c r="B17" s="3" t="s">
        <v>14</v>
      </c>
      <c r="C17" s="3" t="s">
        <v>15</v>
      </c>
      <c r="D17" s="4">
        <v>22.839999999999996</v>
      </c>
      <c r="E17" s="4">
        <v>2.5600000000000009</v>
      </c>
      <c r="F17" s="4">
        <v>0.22500000000000053</v>
      </c>
      <c r="G17" s="4">
        <v>0.12499999999999822</v>
      </c>
      <c r="H17" s="4">
        <v>22.799999999999997</v>
      </c>
      <c r="I17" s="4">
        <v>2.4499999999999993</v>
      </c>
      <c r="J17" s="4">
        <v>-0.80000000000000249</v>
      </c>
      <c r="K17" s="4">
        <v>-0.70000000000000284</v>
      </c>
      <c r="L17" s="4">
        <v>23.6</v>
      </c>
      <c r="M17" s="4">
        <v>3.1500000000000021</v>
      </c>
      <c r="N17" s="4">
        <v>0.60000000000000142</v>
      </c>
      <c r="O17" s="4">
        <v>0.35000000000000497</v>
      </c>
    </row>
    <row r="18" spans="1:15" x14ac:dyDescent="0.35">
      <c r="A18" s="3" t="s">
        <v>31</v>
      </c>
      <c r="B18" s="3" t="s">
        <v>14</v>
      </c>
      <c r="C18" s="3" t="s">
        <v>32</v>
      </c>
      <c r="D18" s="4">
        <v>21.28</v>
      </c>
      <c r="E18" s="4">
        <v>3.0599999999999996</v>
      </c>
      <c r="F18" s="4">
        <v>-0.15000000000000036</v>
      </c>
      <c r="G18" s="4">
        <v>0.15000000000000036</v>
      </c>
      <c r="H18" s="4">
        <v>22.05</v>
      </c>
      <c r="I18" s="4">
        <v>3.6000000000000014</v>
      </c>
      <c r="J18" s="4">
        <v>0.35000000000000142</v>
      </c>
      <c r="K18" s="4">
        <v>0.30000000000000071</v>
      </c>
      <c r="L18" s="4">
        <v>21.7</v>
      </c>
      <c r="M18" s="4">
        <v>3.3000000000000007</v>
      </c>
      <c r="N18" s="4">
        <v>0.30000000000000071</v>
      </c>
      <c r="O18" s="4">
        <v>-5.0000000000000711E-2</v>
      </c>
    </row>
    <row r="19" spans="1:15" x14ac:dyDescent="0.35">
      <c r="A19" s="3" t="s">
        <v>33</v>
      </c>
      <c r="B19" s="3" t="s">
        <v>14</v>
      </c>
      <c r="C19" s="3" t="s">
        <v>32</v>
      </c>
      <c r="D19" s="4">
        <v>18.72</v>
      </c>
      <c r="E19" s="4">
        <v>3.0400000000000005</v>
      </c>
      <c r="F19" s="4">
        <v>0.25</v>
      </c>
      <c r="G19" s="4">
        <v>0.67499999999999893</v>
      </c>
      <c r="H19" s="4">
        <v>20.149999999999999</v>
      </c>
      <c r="I19" s="4">
        <v>3.5999999999999979</v>
      </c>
      <c r="J19" s="4">
        <v>0.80000000000000071</v>
      </c>
      <c r="K19" s="4">
        <v>-0.45000000000000284</v>
      </c>
      <c r="L19" s="4">
        <v>19.350000000000001</v>
      </c>
      <c r="M19" s="4">
        <v>4.0500000000000007</v>
      </c>
      <c r="N19" s="4">
        <v>9.9999999999999645E-2</v>
      </c>
      <c r="O19" s="4">
        <v>0.10000000000000142</v>
      </c>
    </row>
    <row r="20" spans="1:15" x14ac:dyDescent="0.35">
      <c r="A20" s="3" t="s">
        <v>34</v>
      </c>
      <c r="B20" s="3" t="s">
        <v>14</v>
      </c>
      <c r="C20" s="3" t="s">
        <v>32</v>
      </c>
      <c r="D20" s="4">
        <v>20.419999999999998</v>
      </c>
      <c r="E20" s="4">
        <v>2.62</v>
      </c>
      <c r="F20" s="4">
        <v>0.17499999999999893</v>
      </c>
      <c r="G20" s="4">
        <v>0.52500000000000213</v>
      </c>
      <c r="H20" s="4">
        <v>20.200000000000003</v>
      </c>
      <c r="I20" s="4">
        <v>2.2499999999999964</v>
      </c>
      <c r="J20" s="4">
        <v>-0.89999999999999858</v>
      </c>
      <c r="K20" s="4">
        <v>-0.95000000000000284</v>
      </c>
      <c r="L20" s="4">
        <v>21.1</v>
      </c>
      <c r="M20" s="4">
        <v>3.1999999999999993</v>
      </c>
      <c r="N20" s="4">
        <v>0.44999999999999929</v>
      </c>
      <c r="O20" s="4">
        <v>0</v>
      </c>
    </row>
    <row r="21" spans="1:15" x14ac:dyDescent="0.35">
      <c r="A21" s="3" t="s">
        <v>35</v>
      </c>
      <c r="B21" s="3" t="s">
        <v>14</v>
      </c>
      <c r="C21" s="3" t="s">
        <v>32</v>
      </c>
      <c r="D21" s="4">
        <v>20.32</v>
      </c>
      <c r="E21" s="4">
        <v>3.0250000000000021</v>
      </c>
      <c r="F21" s="4">
        <v>0.22500000000000053</v>
      </c>
      <c r="G21" s="4">
        <v>0.43333333333333474</v>
      </c>
      <c r="H21" s="4">
        <v>20</v>
      </c>
      <c r="I21" s="4">
        <v>2.4000000000000021</v>
      </c>
      <c r="J21" s="4">
        <v>-0.5</v>
      </c>
      <c r="K21" s="4">
        <v>-0.44999999999999929</v>
      </c>
      <c r="L21" s="4">
        <v>20.5</v>
      </c>
      <c r="M21" s="4">
        <v>2.8500000000000014</v>
      </c>
      <c r="N21" s="4">
        <v>0.19999999999999929</v>
      </c>
      <c r="O21" s="4">
        <v>-0.60000000000000853</v>
      </c>
    </row>
    <row r="22" spans="1:15" x14ac:dyDescent="0.35">
      <c r="A22" s="3" t="s">
        <v>36</v>
      </c>
      <c r="B22" s="3" t="s">
        <v>14</v>
      </c>
      <c r="C22" s="3" t="s">
        <v>32</v>
      </c>
      <c r="D22" s="4">
        <v>20.580000000000002</v>
      </c>
      <c r="E22" s="4">
        <v>3.3400000000000007</v>
      </c>
      <c r="F22" s="4">
        <v>0.5</v>
      </c>
      <c r="G22" s="4">
        <v>0.47499999999999787</v>
      </c>
      <c r="H22" s="4">
        <v>20.200000000000003</v>
      </c>
      <c r="I22" s="4">
        <v>2.9500000000000028</v>
      </c>
      <c r="J22" s="4">
        <v>-0.84999999999999964</v>
      </c>
      <c r="K22" s="4">
        <v>-0.80000000000000071</v>
      </c>
      <c r="L22" s="4">
        <v>21.05</v>
      </c>
      <c r="M22" s="4">
        <v>3.7500000000000036</v>
      </c>
      <c r="N22" s="4">
        <v>0.95000000000000107</v>
      </c>
      <c r="O22" s="4">
        <v>0.34999999999999787</v>
      </c>
    </row>
    <row r="23" spans="1:15" x14ac:dyDescent="0.35">
      <c r="A23" s="3" t="s">
        <v>37</v>
      </c>
      <c r="B23" s="3" t="s">
        <v>14</v>
      </c>
      <c r="C23" s="3" t="s">
        <v>32</v>
      </c>
      <c r="D23" s="4">
        <v>21.08</v>
      </c>
      <c r="E23" s="4">
        <v>2.9600000000000009</v>
      </c>
      <c r="F23" s="4">
        <v>0.10000000000000053</v>
      </c>
      <c r="G23" s="4">
        <v>-0.42499999999999893</v>
      </c>
      <c r="H23" s="4">
        <v>20.95</v>
      </c>
      <c r="I23" s="4">
        <v>3.6499999999999986</v>
      </c>
      <c r="J23" s="4">
        <v>-0.30000000000000071</v>
      </c>
      <c r="K23" s="4">
        <v>0.64999999999999858</v>
      </c>
      <c r="L23" s="4">
        <v>21.25</v>
      </c>
      <c r="M23" s="4">
        <v>3</v>
      </c>
      <c r="N23" s="4">
        <v>0.55000000000000071</v>
      </c>
      <c r="O23" s="4">
        <v>0</v>
      </c>
    </row>
    <row r="24" spans="1:15" x14ac:dyDescent="0.35">
      <c r="A24" s="3" t="s">
        <v>38</v>
      </c>
      <c r="B24" s="3" t="s">
        <v>14</v>
      </c>
      <c r="C24" s="3" t="s">
        <v>32</v>
      </c>
      <c r="D24" s="4">
        <v>20.85</v>
      </c>
      <c r="E24" s="4">
        <v>2.9749999999999996</v>
      </c>
      <c r="F24" s="4">
        <v>0.32500000000000018</v>
      </c>
      <c r="G24" s="4">
        <v>0.32499999999999929</v>
      </c>
      <c r="H24" s="4">
        <v>20.55</v>
      </c>
      <c r="I24" s="4">
        <v>2.75</v>
      </c>
      <c r="J24" s="4">
        <v>-0.5</v>
      </c>
      <c r="K24" s="4">
        <v>-0.30000000000000071</v>
      </c>
      <c r="L24" s="4">
        <v>21.066666666666666</v>
      </c>
      <c r="M24" s="4">
        <v>3</v>
      </c>
      <c r="N24" s="4">
        <v>0.15000000000000036</v>
      </c>
      <c r="O24" s="4">
        <v>-0.39999999999999858</v>
      </c>
    </row>
    <row r="25" spans="1:15" x14ac:dyDescent="0.35">
      <c r="A25" s="3" t="s">
        <v>39</v>
      </c>
      <c r="B25" s="3" t="s">
        <v>14</v>
      </c>
      <c r="C25" s="3" t="s">
        <v>32</v>
      </c>
      <c r="D25" s="4">
        <v>19.424999999999997</v>
      </c>
      <c r="E25" s="4">
        <v>3.0749999999999993</v>
      </c>
      <c r="F25" s="4">
        <v>0.32499999999999929</v>
      </c>
      <c r="G25" s="4">
        <v>0.27499999999999858</v>
      </c>
      <c r="H25" s="4">
        <v>19.099999999999998</v>
      </c>
      <c r="I25" s="4">
        <v>2.7666666666666679</v>
      </c>
      <c r="J25" s="4">
        <v>-0.79999999999999893</v>
      </c>
      <c r="K25" s="4">
        <v>-0.24999999999999645</v>
      </c>
      <c r="L25" s="4">
        <v>19.95</v>
      </c>
      <c r="M25" s="4">
        <v>2.7999999999999972</v>
      </c>
      <c r="N25" s="4">
        <v>0.30000000000000071</v>
      </c>
      <c r="O25" s="4">
        <v>-0.45000000000000284</v>
      </c>
    </row>
    <row r="26" spans="1:15" x14ac:dyDescent="0.35">
      <c r="A26" s="3" t="s">
        <v>40</v>
      </c>
      <c r="B26" s="3" t="s">
        <v>14</v>
      </c>
      <c r="C26" s="3" t="s">
        <v>32</v>
      </c>
      <c r="D26" s="4">
        <v>19.520000000000003</v>
      </c>
      <c r="E26" s="4">
        <v>3.339999999999999</v>
      </c>
      <c r="F26" s="4">
        <v>0.29999999999999982</v>
      </c>
      <c r="G26" s="4">
        <v>0.52499999999999858</v>
      </c>
      <c r="H26" s="4">
        <v>19.5</v>
      </c>
      <c r="I26" s="4">
        <v>2.9000000000000021</v>
      </c>
      <c r="J26" s="4">
        <v>0</v>
      </c>
      <c r="K26" s="4">
        <v>-0.34999999999999787</v>
      </c>
      <c r="L26" s="4">
        <v>19.5</v>
      </c>
      <c r="M26" s="4">
        <v>3.25</v>
      </c>
      <c r="N26" s="4">
        <v>0.15000000000000036</v>
      </c>
      <c r="O26" s="4">
        <v>-0.44999999999999574</v>
      </c>
    </row>
    <row r="27" spans="1:15" x14ac:dyDescent="0.35">
      <c r="A27" s="3" t="s">
        <v>41</v>
      </c>
      <c r="B27" s="3" t="s">
        <v>14</v>
      </c>
      <c r="C27" s="3" t="s">
        <v>32</v>
      </c>
      <c r="D27" s="4">
        <v>20.92</v>
      </c>
      <c r="E27" s="4">
        <v>3.1999999999999984</v>
      </c>
      <c r="F27" s="4">
        <v>0.54999999999999982</v>
      </c>
      <c r="G27" s="4">
        <v>0.4750000000000032</v>
      </c>
      <c r="H27" s="4">
        <v>20.3</v>
      </c>
      <c r="I27" s="4">
        <v>2.6999999999999957</v>
      </c>
      <c r="J27" s="4">
        <v>-0.65000000000000036</v>
      </c>
      <c r="K27" s="4">
        <v>-0.60000000000000497</v>
      </c>
      <c r="L27" s="4">
        <v>20.950000000000003</v>
      </c>
      <c r="M27" s="4">
        <v>3.3000000000000007</v>
      </c>
      <c r="N27" s="4">
        <v>0.10000000000000142</v>
      </c>
      <c r="O27" s="4">
        <v>-5.0000000000000711E-2</v>
      </c>
    </row>
    <row r="28" spans="1:15" x14ac:dyDescent="0.35">
      <c r="A28" s="3" t="s">
        <v>42</v>
      </c>
      <c r="B28" s="3" t="s">
        <v>14</v>
      </c>
      <c r="C28" s="3" t="s">
        <v>32</v>
      </c>
      <c r="D28" s="4">
        <v>20.68</v>
      </c>
      <c r="E28" s="4">
        <v>2.7600000000000038</v>
      </c>
      <c r="F28" s="4">
        <v>0.22500000000000053</v>
      </c>
      <c r="G28" s="4">
        <v>-0.12500000000000178</v>
      </c>
      <c r="H28" s="4">
        <v>20.45</v>
      </c>
      <c r="I28" s="4">
        <v>3.3000000000000043</v>
      </c>
      <c r="J28" s="4">
        <v>-0.10000000000000142</v>
      </c>
      <c r="K28" s="4">
        <v>0.25000000000000711</v>
      </c>
      <c r="L28" s="4">
        <v>20.55</v>
      </c>
      <c r="M28" s="4">
        <v>3.0499999999999972</v>
      </c>
      <c r="N28" s="4">
        <v>5.0000000000000711E-2</v>
      </c>
      <c r="O28" s="4">
        <v>-3.5527136788005009E-15</v>
      </c>
    </row>
    <row r="29" spans="1:15" x14ac:dyDescent="0.35">
      <c r="A29" s="3" t="s">
        <v>43</v>
      </c>
      <c r="B29" s="3" t="s">
        <v>14</v>
      </c>
      <c r="C29" s="3" t="s">
        <v>32</v>
      </c>
      <c r="D29" s="4">
        <v>19.52</v>
      </c>
      <c r="E29" s="4">
        <v>2.6399999999999979</v>
      </c>
      <c r="F29" s="4">
        <v>0.35000000000000053</v>
      </c>
      <c r="G29" s="4">
        <v>-2.4999999999998579E-2</v>
      </c>
      <c r="H29" s="4">
        <v>18.950000000000003</v>
      </c>
      <c r="I29" s="4">
        <v>2.4499999999999993</v>
      </c>
      <c r="J29" s="4">
        <v>-1.1999999999999993</v>
      </c>
      <c r="K29" s="4">
        <v>-0.40000000000000213</v>
      </c>
      <c r="L29" s="4">
        <v>20.149999999999999</v>
      </c>
      <c r="M29" s="4">
        <v>2.8500000000000014</v>
      </c>
      <c r="N29" s="4">
        <v>0.54999999999999893</v>
      </c>
      <c r="O29" s="4">
        <v>3.5527136788005009E-15</v>
      </c>
    </row>
    <row r="30" spans="1:15" x14ac:dyDescent="0.35">
      <c r="A30" s="3" t="s">
        <v>44</v>
      </c>
      <c r="B30" s="3" t="s">
        <v>14</v>
      </c>
      <c r="C30" s="3" t="s">
        <v>32</v>
      </c>
      <c r="D30" s="4">
        <v>21.880000000000003</v>
      </c>
      <c r="E30" s="4">
        <v>3.1250000000000018</v>
      </c>
      <c r="F30" s="4">
        <v>9.9999999999999645E-2</v>
      </c>
      <c r="G30" s="4">
        <v>7.5000000000002842E-2</v>
      </c>
      <c r="H30" s="4">
        <v>22.05</v>
      </c>
      <c r="I30" s="4">
        <v>2.899999999999995</v>
      </c>
      <c r="J30" s="4">
        <v>0.20000000000000107</v>
      </c>
      <c r="K30" s="4">
        <v>-0.25000000000000355</v>
      </c>
      <c r="L30" s="4">
        <v>21.85</v>
      </c>
      <c r="M30" s="4">
        <v>3.1499999999999986</v>
      </c>
      <c r="N30" s="4">
        <v>0.14999999999999858</v>
      </c>
      <c r="O30" s="4">
        <v>1.75</v>
      </c>
    </row>
    <row r="31" spans="1:15" x14ac:dyDescent="0.35">
      <c r="A31" s="3" t="s">
        <v>45</v>
      </c>
      <c r="B31" s="3" t="s">
        <v>14</v>
      </c>
      <c r="C31" s="3" t="s">
        <v>32</v>
      </c>
      <c r="D31" s="4">
        <v>19.979999999999997</v>
      </c>
      <c r="E31" s="4">
        <v>3.0399999999999991</v>
      </c>
      <c r="F31" s="4">
        <v>6.0000000000000143E-2</v>
      </c>
      <c r="G31" s="4">
        <v>0.24000000000000057</v>
      </c>
      <c r="H31" s="4">
        <v>20.25</v>
      </c>
      <c r="I31" s="4">
        <v>3.1499999999999986</v>
      </c>
      <c r="J31" s="4">
        <v>9.9999999999999645E-2</v>
      </c>
      <c r="K31" s="4">
        <v>-1.5499999999999972</v>
      </c>
      <c r="L31" s="4">
        <v>20.149999999999999</v>
      </c>
      <c r="M31" s="4">
        <v>4.6999999999999957</v>
      </c>
      <c r="N31" s="4">
        <v>0.80000000000000071</v>
      </c>
      <c r="O31" s="4">
        <v>-0.20000000000000284</v>
      </c>
    </row>
    <row r="32" spans="1:15" x14ac:dyDescent="0.35">
      <c r="A32" s="3" t="s">
        <v>46</v>
      </c>
      <c r="B32" s="3" t="s">
        <v>14</v>
      </c>
      <c r="C32" s="3" t="s">
        <v>32</v>
      </c>
      <c r="D32" s="4">
        <v>21.1</v>
      </c>
      <c r="E32" s="4">
        <v>2.8200000000000003</v>
      </c>
      <c r="F32" s="4">
        <v>0.17999999999999972</v>
      </c>
      <c r="G32" s="4">
        <v>0.159999999999998</v>
      </c>
      <c r="H32" s="4">
        <v>20.65</v>
      </c>
      <c r="I32" s="4">
        <v>2.6000000000000014</v>
      </c>
      <c r="J32" s="4">
        <v>-0.39999999999999858</v>
      </c>
      <c r="K32" s="4">
        <v>-0.64999999999999858</v>
      </c>
      <c r="L32" s="4">
        <v>21.049999999999997</v>
      </c>
      <c r="M32" s="4">
        <v>3.25</v>
      </c>
      <c r="N32" s="4">
        <v>0.69999999999999929</v>
      </c>
      <c r="O32" s="4">
        <v>0.70000000000000284</v>
      </c>
    </row>
    <row r="33" spans="1:15" x14ac:dyDescent="0.35">
      <c r="A33" s="3" t="s">
        <v>47</v>
      </c>
      <c r="B33" s="3" t="s">
        <v>14</v>
      </c>
      <c r="C33" s="3" t="s">
        <v>32</v>
      </c>
      <c r="D33" s="4">
        <v>21.724999999999998</v>
      </c>
      <c r="E33" s="4">
        <v>3.0000000000000018</v>
      </c>
      <c r="F33" s="4">
        <v>0.25</v>
      </c>
      <c r="G33" s="4">
        <v>0.3500000000000032</v>
      </c>
      <c r="H33" s="4">
        <v>21.733333333333334</v>
      </c>
      <c r="I33" s="4">
        <v>2.699999999999998</v>
      </c>
      <c r="J33" s="4">
        <v>-0.25</v>
      </c>
      <c r="K33" s="4">
        <v>-0.35000000000000497</v>
      </c>
      <c r="L33" s="4">
        <v>22.25</v>
      </c>
      <c r="M33" s="4">
        <v>3.0500000000000043</v>
      </c>
      <c r="N33" s="4">
        <v>0.15000000000000036</v>
      </c>
      <c r="O33" s="4">
        <v>-0.14999999999999858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CCD9-0CFB-4C04-A952-E13B18A15232}">
  <dimension ref="A1:F49"/>
  <sheetViews>
    <sheetView tabSelected="1" workbookViewId="0">
      <selection activeCell="J9" sqref="J9"/>
    </sheetView>
  </sheetViews>
  <sheetFormatPr defaultRowHeight="14.5" x14ac:dyDescent="0.35"/>
  <cols>
    <col min="1" max="3" width="9.1796875" style="6"/>
    <col min="4" max="4" width="11" style="6" bestFit="1" customWidth="1"/>
    <col min="5" max="5" width="19" style="6" bestFit="1" customWidth="1"/>
    <col min="6" max="6" width="13.7265625" style="6" bestFit="1" customWidth="1"/>
  </cols>
  <sheetData>
    <row r="1" spans="1:6" x14ac:dyDescent="0.35">
      <c r="A1" s="8" t="s">
        <v>96</v>
      </c>
      <c r="B1" s="9" t="s">
        <v>1</v>
      </c>
      <c r="C1" s="9" t="s">
        <v>2</v>
      </c>
      <c r="D1" s="9" t="s">
        <v>149</v>
      </c>
      <c r="E1" s="10" t="s">
        <v>147</v>
      </c>
      <c r="F1" s="9" t="s">
        <v>148</v>
      </c>
    </row>
    <row r="2" spans="1:6" x14ac:dyDescent="0.35">
      <c r="A2" s="6" t="s">
        <v>99</v>
      </c>
      <c r="B2" s="6" t="s">
        <v>14</v>
      </c>
      <c r="C2" s="6" t="s">
        <v>15</v>
      </c>
      <c r="D2" t="s">
        <v>98</v>
      </c>
      <c r="E2" s="5">
        <v>1.3991769547325103E-2</v>
      </c>
      <c r="F2" s="7">
        <v>0</v>
      </c>
    </row>
    <row r="3" spans="1:6" x14ac:dyDescent="0.35">
      <c r="A3" s="6" t="s">
        <v>100</v>
      </c>
      <c r="B3" s="6" t="s">
        <v>14</v>
      </c>
      <c r="C3" s="6" t="s">
        <v>15</v>
      </c>
      <c r="D3" t="s">
        <v>97</v>
      </c>
      <c r="E3" s="5">
        <v>8.3056478405315617E-2</v>
      </c>
      <c r="F3" s="7">
        <v>0.20394800000000002</v>
      </c>
    </row>
    <row r="4" spans="1:6" x14ac:dyDescent="0.35">
      <c r="A4" s="6" t="s">
        <v>101</v>
      </c>
      <c r="B4" s="6" t="s">
        <v>14</v>
      </c>
      <c r="C4" s="6" t="s">
        <v>15</v>
      </c>
      <c r="D4" t="s">
        <v>97</v>
      </c>
      <c r="E4" s="5">
        <v>0.32840832773673606</v>
      </c>
      <c r="F4" s="7">
        <v>6.1468000000000002E-2</v>
      </c>
    </row>
    <row r="5" spans="1:6" x14ac:dyDescent="0.35">
      <c r="A5" s="6" t="s">
        <v>102</v>
      </c>
      <c r="B5" s="6" t="s">
        <v>14</v>
      </c>
      <c r="C5" s="6" t="s">
        <v>15</v>
      </c>
      <c r="D5" t="s">
        <v>97</v>
      </c>
      <c r="E5" s="5">
        <v>9.936305732484077E-2</v>
      </c>
      <c r="F5" s="7">
        <v>0.23833000000000001</v>
      </c>
    </row>
    <row r="6" spans="1:6" x14ac:dyDescent="0.35">
      <c r="A6" s="6" t="s">
        <v>103</v>
      </c>
      <c r="B6" s="6" t="s">
        <v>14</v>
      </c>
      <c r="C6" s="6" t="s">
        <v>15</v>
      </c>
      <c r="D6" t="s">
        <v>97</v>
      </c>
      <c r="E6" s="5">
        <v>0.82291666666666663</v>
      </c>
      <c r="F6" s="7">
        <v>5.2933999999999995E-2</v>
      </c>
    </row>
    <row r="7" spans="1:6" x14ac:dyDescent="0.35">
      <c r="A7" s="6" t="s">
        <v>104</v>
      </c>
      <c r="B7" s="6" t="s">
        <v>14</v>
      </c>
      <c r="C7" s="6" t="s">
        <v>15</v>
      </c>
      <c r="D7" t="s">
        <v>97</v>
      </c>
      <c r="E7" s="5">
        <v>0.67370644139387537</v>
      </c>
      <c r="F7" s="7">
        <v>9.3955999999999998E-2</v>
      </c>
    </row>
    <row r="8" spans="1:6" x14ac:dyDescent="0.35">
      <c r="A8" s="6" t="s">
        <v>105</v>
      </c>
      <c r="B8" s="6" t="s">
        <v>14</v>
      </c>
      <c r="C8" s="6" t="s">
        <v>15</v>
      </c>
      <c r="D8" t="s">
        <v>98</v>
      </c>
      <c r="E8" s="5">
        <v>0.21094112192860454</v>
      </c>
      <c r="F8" s="7">
        <v>0</v>
      </c>
    </row>
    <row r="9" spans="1:6" x14ac:dyDescent="0.35">
      <c r="A9" s="6" t="s">
        <v>106</v>
      </c>
      <c r="B9" s="6" t="s">
        <v>14</v>
      </c>
      <c r="C9" s="6" t="s">
        <v>15</v>
      </c>
      <c r="D9" t="s">
        <v>98</v>
      </c>
      <c r="E9" s="5">
        <v>0.8665634674922601</v>
      </c>
      <c r="F9" s="7">
        <v>0</v>
      </c>
    </row>
    <row r="10" spans="1:6" x14ac:dyDescent="0.35">
      <c r="A10" s="6" t="s">
        <v>107</v>
      </c>
      <c r="B10" s="6" t="s">
        <v>14</v>
      </c>
      <c r="C10" s="6" t="s">
        <v>15</v>
      </c>
      <c r="D10" t="s">
        <v>98</v>
      </c>
      <c r="E10" s="5">
        <v>0.494140092668302</v>
      </c>
      <c r="F10" s="7">
        <v>3.882E-3</v>
      </c>
    </row>
    <row r="11" spans="1:6" x14ac:dyDescent="0.35">
      <c r="A11" s="6" t="s">
        <v>108</v>
      </c>
      <c r="B11" s="6" t="s">
        <v>14</v>
      </c>
      <c r="C11" s="6" t="s">
        <v>15</v>
      </c>
      <c r="D11" t="s">
        <v>98</v>
      </c>
      <c r="E11" s="5">
        <v>0.75714285714285712</v>
      </c>
      <c r="F11" s="7">
        <v>0</v>
      </c>
    </row>
    <row r="12" spans="1:6" x14ac:dyDescent="0.35">
      <c r="A12" s="6" t="s">
        <v>109</v>
      </c>
      <c r="B12" s="6" t="s">
        <v>14</v>
      </c>
      <c r="C12" s="6" t="s">
        <v>15</v>
      </c>
      <c r="D12" t="s">
        <v>97</v>
      </c>
      <c r="E12" s="5">
        <v>3.7593984962406013E-2</v>
      </c>
      <c r="F12" s="7">
        <v>3.882E-3</v>
      </c>
    </row>
    <row r="13" spans="1:6" x14ac:dyDescent="0.35">
      <c r="A13" s="6" t="s">
        <v>110</v>
      </c>
      <c r="B13" s="6" t="s">
        <v>14</v>
      </c>
      <c r="C13" s="6" t="s">
        <v>15</v>
      </c>
      <c r="D13" t="s">
        <v>97</v>
      </c>
      <c r="E13" s="5">
        <v>0.22044088176352705</v>
      </c>
      <c r="F13" s="7">
        <v>0.105994</v>
      </c>
    </row>
    <row r="14" spans="1:6" x14ac:dyDescent="0.35">
      <c r="A14" s="6" t="s">
        <v>111</v>
      </c>
      <c r="B14" s="6" t="s">
        <v>14</v>
      </c>
      <c r="C14" s="6" t="s">
        <v>15</v>
      </c>
      <c r="D14" t="s">
        <v>97</v>
      </c>
      <c r="E14" s="5">
        <v>6.1160151324085747E-2</v>
      </c>
      <c r="F14" s="7">
        <v>0.25186999999999998</v>
      </c>
    </row>
    <row r="15" spans="1:6" x14ac:dyDescent="0.35">
      <c r="A15" s="6" t="s">
        <v>112</v>
      </c>
      <c r="B15" s="6" t="s">
        <v>14</v>
      </c>
      <c r="C15" s="6" t="s">
        <v>15</v>
      </c>
      <c r="D15" t="s">
        <v>98</v>
      </c>
      <c r="E15" s="5">
        <v>0.14444444444444443</v>
      </c>
      <c r="F15" s="7">
        <v>0</v>
      </c>
    </row>
    <row r="16" spans="1:6" x14ac:dyDescent="0.35">
      <c r="A16" s="6" t="s">
        <v>113</v>
      </c>
      <c r="B16" s="6" t="s">
        <v>14</v>
      </c>
      <c r="C16" s="6" t="s">
        <v>15</v>
      </c>
      <c r="D16" t="s">
        <v>98</v>
      </c>
      <c r="E16" s="5">
        <v>0.74449339207048459</v>
      </c>
      <c r="F16" s="7">
        <v>3.882E-3</v>
      </c>
    </row>
    <row r="17" spans="1:6" x14ac:dyDescent="0.35">
      <c r="A17" s="6" t="s">
        <v>114</v>
      </c>
      <c r="B17" s="6" t="s">
        <v>14</v>
      </c>
      <c r="C17" s="6" t="s">
        <v>15</v>
      </c>
      <c r="D17" t="s">
        <v>98</v>
      </c>
      <c r="E17" s="5">
        <v>0.5133689839572193</v>
      </c>
      <c r="F17" s="7">
        <v>0</v>
      </c>
    </row>
    <row r="18" spans="1:6" x14ac:dyDescent="0.35">
      <c r="A18" s="6" t="s">
        <v>115</v>
      </c>
      <c r="B18" s="6" t="s">
        <v>49</v>
      </c>
      <c r="C18" s="6" t="s">
        <v>15</v>
      </c>
      <c r="D18" s="6" t="s">
        <v>49</v>
      </c>
      <c r="E18" s="5">
        <v>0.67156862745098034</v>
      </c>
      <c r="F18" s="7">
        <v>3.882E-3</v>
      </c>
    </row>
    <row r="19" spans="1:6" x14ac:dyDescent="0.35">
      <c r="A19" s="6" t="s">
        <v>116</v>
      </c>
      <c r="B19" s="6" t="s">
        <v>49</v>
      </c>
      <c r="C19" s="6" t="s">
        <v>15</v>
      </c>
      <c r="D19" s="6" t="s">
        <v>49</v>
      </c>
      <c r="E19" s="5">
        <v>0.23073787199347737</v>
      </c>
      <c r="F19" s="7">
        <v>2.5610000000000001E-2</v>
      </c>
    </row>
    <row r="20" spans="1:6" x14ac:dyDescent="0.35">
      <c r="A20" s="6" t="s">
        <v>117</v>
      </c>
      <c r="B20" s="6" t="s">
        <v>49</v>
      </c>
      <c r="C20" s="6" t="s">
        <v>15</v>
      </c>
      <c r="D20" s="6" t="s">
        <v>49</v>
      </c>
      <c r="E20" s="5">
        <v>1.7684887459807074E-2</v>
      </c>
      <c r="F20" s="7">
        <v>3.5095999999999995E-2</v>
      </c>
    </row>
    <row r="21" spans="1:6" x14ac:dyDescent="0.35">
      <c r="A21" s="6" t="s">
        <v>118</v>
      </c>
      <c r="B21" s="6" t="s">
        <v>49</v>
      </c>
      <c r="C21" s="6" t="s">
        <v>15</v>
      </c>
      <c r="D21" s="6" t="s">
        <v>49</v>
      </c>
      <c r="E21" s="5">
        <v>8.5195530726256977E-2</v>
      </c>
      <c r="F21" s="7">
        <v>0</v>
      </c>
    </row>
    <row r="22" spans="1:6" x14ac:dyDescent="0.35">
      <c r="A22" s="6" t="s">
        <v>119</v>
      </c>
      <c r="B22" s="6" t="s">
        <v>49</v>
      </c>
      <c r="C22" s="6" t="s">
        <v>15</v>
      </c>
      <c r="D22" s="6" t="s">
        <v>49</v>
      </c>
      <c r="E22" s="5">
        <v>0.91369047619047616</v>
      </c>
      <c r="F22" s="7">
        <v>0</v>
      </c>
    </row>
    <row r="23" spans="1:6" x14ac:dyDescent="0.35">
      <c r="A23" s="6" t="s">
        <v>120</v>
      </c>
      <c r="B23" s="6" t="s">
        <v>49</v>
      </c>
      <c r="C23" s="6" t="s">
        <v>15</v>
      </c>
      <c r="D23" s="6" t="s">
        <v>49</v>
      </c>
      <c r="E23" s="5">
        <v>0.45405405405405408</v>
      </c>
      <c r="F23" s="7">
        <v>0</v>
      </c>
    </row>
    <row r="24" spans="1:6" x14ac:dyDescent="0.35">
      <c r="A24" s="6" t="s">
        <v>121</v>
      </c>
      <c r="B24" s="6" t="s">
        <v>49</v>
      </c>
      <c r="C24" s="6" t="s">
        <v>15</v>
      </c>
      <c r="D24" s="6" t="s">
        <v>49</v>
      </c>
      <c r="E24" s="5">
        <v>0.2356020942408377</v>
      </c>
      <c r="F24" s="7">
        <v>0</v>
      </c>
    </row>
    <row r="25" spans="1:6" x14ac:dyDescent="0.35">
      <c r="A25" s="6" t="s">
        <v>122</v>
      </c>
      <c r="B25" s="6" t="s">
        <v>49</v>
      </c>
      <c r="C25" s="6" t="s">
        <v>15</v>
      </c>
      <c r="D25" s="6" t="s">
        <v>49</v>
      </c>
      <c r="E25" s="5">
        <v>0.154296875</v>
      </c>
      <c r="F25" s="7">
        <v>0</v>
      </c>
    </row>
    <row r="26" spans="1:6" x14ac:dyDescent="0.35">
      <c r="A26" s="6" t="s">
        <v>123</v>
      </c>
      <c r="B26" s="6" t="s">
        <v>14</v>
      </c>
      <c r="C26" s="6" t="s">
        <v>32</v>
      </c>
      <c r="D26" s="6" t="s">
        <v>98</v>
      </c>
      <c r="E26" s="5">
        <v>0.97769230769230764</v>
      </c>
      <c r="F26" s="7">
        <v>0.17579800000000001</v>
      </c>
    </row>
    <row r="27" spans="1:6" x14ac:dyDescent="0.35">
      <c r="A27" s="6" t="s">
        <v>124</v>
      </c>
      <c r="B27" s="6" t="s">
        <v>14</v>
      </c>
      <c r="C27" s="6" t="s">
        <v>32</v>
      </c>
      <c r="D27" s="6" t="s">
        <v>98</v>
      </c>
      <c r="E27" s="5">
        <v>0.30303030303030304</v>
      </c>
      <c r="F27" s="7">
        <v>1.4950619999999999</v>
      </c>
    </row>
    <row r="28" spans="1:6" x14ac:dyDescent="0.35">
      <c r="A28" s="6" t="s">
        <v>125</v>
      </c>
      <c r="B28" s="6" t="s">
        <v>14</v>
      </c>
      <c r="C28" s="6" t="s">
        <v>32</v>
      </c>
      <c r="D28" s="6" t="s">
        <v>97</v>
      </c>
      <c r="E28" s="5">
        <v>0.93525586655357651</v>
      </c>
      <c r="F28" s="7">
        <v>0.35048399999999996</v>
      </c>
    </row>
    <row r="29" spans="1:6" x14ac:dyDescent="0.35">
      <c r="A29" s="6" t="s">
        <v>126</v>
      </c>
      <c r="B29" s="6" t="s">
        <v>14</v>
      </c>
      <c r="C29" s="6" t="s">
        <v>32</v>
      </c>
      <c r="D29" s="6" t="s">
        <v>97</v>
      </c>
      <c r="E29" s="5">
        <v>0.78781725888324872</v>
      </c>
      <c r="F29" s="7">
        <v>0.31811399999999995</v>
      </c>
    </row>
    <row r="30" spans="1:6" x14ac:dyDescent="0.35">
      <c r="A30" s="6" t="s">
        <v>127</v>
      </c>
      <c r="B30" s="6" t="s">
        <v>14</v>
      </c>
      <c r="C30" s="6" t="s">
        <v>32</v>
      </c>
      <c r="D30" s="6" t="s">
        <v>97</v>
      </c>
      <c r="E30" s="5">
        <v>0.52500000000000002</v>
      </c>
      <c r="F30" s="7">
        <v>2.2478200000000004</v>
      </c>
    </row>
    <row r="31" spans="1:6" x14ac:dyDescent="0.35">
      <c r="A31" s="6" t="s">
        <v>128</v>
      </c>
      <c r="B31" s="6" t="s">
        <v>14</v>
      </c>
      <c r="C31" s="6" t="s">
        <v>32</v>
      </c>
      <c r="D31" s="6" t="s">
        <v>97</v>
      </c>
      <c r="E31" s="5">
        <v>0.78857293312269616</v>
      </c>
      <c r="F31" s="7">
        <v>0.93834000000000006</v>
      </c>
    </row>
    <row r="32" spans="1:6" x14ac:dyDescent="0.35">
      <c r="A32" s="6" t="s">
        <v>129</v>
      </c>
      <c r="B32" s="6" t="s">
        <v>14</v>
      </c>
      <c r="C32" s="6" t="s">
        <v>32</v>
      </c>
      <c r="D32" s="6" t="s">
        <v>97</v>
      </c>
      <c r="E32" s="5">
        <v>0.60254083484573506</v>
      </c>
      <c r="F32" s="7">
        <v>2.5463079999999998</v>
      </c>
    </row>
    <row r="33" spans="1:6" x14ac:dyDescent="0.35">
      <c r="A33" s="6" t="s">
        <v>130</v>
      </c>
      <c r="B33" s="6" t="s">
        <v>14</v>
      </c>
      <c r="C33" s="6" t="s">
        <v>32</v>
      </c>
      <c r="D33" s="6" t="s">
        <v>97</v>
      </c>
      <c r="E33" s="5">
        <v>6.0031595576619273E-2</v>
      </c>
      <c r="F33" s="7">
        <v>3.298778</v>
      </c>
    </row>
    <row r="34" spans="1:6" x14ac:dyDescent="0.35">
      <c r="A34" s="6" t="s">
        <v>131</v>
      </c>
      <c r="B34" s="6" t="s">
        <v>14</v>
      </c>
      <c r="C34" s="6" t="s">
        <v>32</v>
      </c>
      <c r="D34" s="6" t="s">
        <v>98</v>
      </c>
      <c r="E34" s="5">
        <v>0.7695262483994878</v>
      </c>
      <c r="F34" s="7">
        <v>0.53764000000000001</v>
      </c>
    </row>
    <row r="35" spans="1:6" x14ac:dyDescent="0.35">
      <c r="A35" s="6" t="s">
        <v>132</v>
      </c>
      <c r="B35" s="6" t="s">
        <v>14</v>
      </c>
      <c r="C35" s="6" t="s">
        <v>32</v>
      </c>
      <c r="D35" s="6" t="s">
        <v>97</v>
      </c>
      <c r="E35" s="5">
        <v>0.87462686567164183</v>
      </c>
      <c r="F35" s="7">
        <v>1.4386479999999999</v>
      </c>
    </row>
    <row r="36" spans="1:6" x14ac:dyDescent="0.35">
      <c r="A36" s="6" t="s">
        <v>133</v>
      </c>
      <c r="B36" s="6" t="s">
        <v>14</v>
      </c>
      <c r="C36" s="6" t="s">
        <v>32</v>
      </c>
      <c r="D36" s="6" t="s">
        <v>97</v>
      </c>
      <c r="E36" s="5">
        <v>0.86747474747474751</v>
      </c>
      <c r="F36" s="7">
        <v>0.507108</v>
      </c>
    </row>
    <row r="37" spans="1:6" x14ac:dyDescent="0.35">
      <c r="A37" s="6" t="s">
        <v>134</v>
      </c>
      <c r="B37" s="6" t="s">
        <v>14</v>
      </c>
      <c r="C37" s="6" t="s">
        <v>32</v>
      </c>
      <c r="D37" s="6" t="s">
        <v>98</v>
      </c>
      <c r="E37" s="5">
        <v>0.70659238625812437</v>
      </c>
      <c r="F37" s="7">
        <v>0.31158600000000003</v>
      </c>
    </row>
    <row r="38" spans="1:6" x14ac:dyDescent="0.35">
      <c r="A38" s="6" t="s">
        <v>135</v>
      </c>
      <c r="B38" s="6" t="s">
        <v>14</v>
      </c>
      <c r="C38" s="6" t="s">
        <v>32</v>
      </c>
      <c r="D38" s="6" t="s">
        <v>98</v>
      </c>
      <c r="E38" s="5">
        <v>0.90347071583514105</v>
      </c>
      <c r="F38" s="7">
        <v>0.356906</v>
      </c>
    </row>
    <row r="39" spans="1:6" x14ac:dyDescent="0.35">
      <c r="A39" s="6" t="s">
        <v>136</v>
      </c>
      <c r="B39" s="6" t="s">
        <v>14</v>
      </c>
      <c r="C39" s="6" t="s">
        <v>32</v>
      </c>
      <c r="D39" s="6" t="s">
        <v>98</v>
      </c>
      <c r="E39" s="5">
        <v>0.5829249419654372</v>
      </c>
      <c r="F39" s="7">
        <v>0.58004600000000006</v>
      </c>
    </row>
    <row r="40" spans="1:6" x14ac:dyDescent="0.35">
      <c r="A40" s="6" t="s">
        <v>137</v>
      </c>
      <c r="B40" s="6" t="s">
        <v>14</v>
      </c>
      <c r="C40" s="6" t="s">
        <v>32</v>
      </c>
      <c r="D40" s="6" t="s">
        <v>98</v>
      </c>
      <c r="E40" s="5">
        <v>0.79545454545454541</v>
      </c>
      <c r="F40" s="7">
        <v>1.3030679999999999</v>
      </c>
    </row>
    <row r="41" spans="1:6" x14ac:dyDescent="0.35">
      <c r="A41" s="6" t="s">
        <v>138</v>
      </c>
      <c r="B41" s="6" t="s">
        <v>14</v>
      </c>
      <c r="C41" s="6" t="s">
        <v>32</v>
      </c>
      <c r="D41" s="6" t="s">
        <v>98</v>
      </c>
      <c r="E41" s="5">
        <v>0.66018123667377404</v>
      </c>
      <c r="F41" s="7">
        <v>0.21088999999999999</v>
      </c>
    </row>
    <row r="42" spans="1:6" x14ac:dyDescent="0.35">
      <c r="A42" s="6" t="s">
        <v>139</v>
      </c>
      <c r="B42" s="6" t="s">
        <v>49</v>
      </c>
      <c r="C42" s="6" t="s">
        <v>32</v>
      </c>
      <c r="D42" s="6" t="s">
        <v>49</v>
      </c>
      <c r="E42" s="5">
        <v>0.97591788393209633</v>
      </c>
      <c r="F42" s="7">
        <v>0.86322399999999999</v>
      </c>
    </row>
    <row r="43" spans="1:6" x14ac:dyDescent="0.35">
      <c r="A43" s="6" t="s">
        <v>140</v>
      </c>
      <c r="B43" s="6" t="s">
        <v>49</v>
      </c>
      <c r="C43" s="6" t="s">
        <v>32</v>
      </c>
      <c r="D43" s="6" t="s">
        <v>49</v>
      </c>
      <c r="E43" s="5">
        <v>0.97247119078104993</v>
      </c>
      <c r="F43" s="7">
        <v>1.433006</v>
      </c>
    </row>
    <row r="44" spans="1:6" x14ac:dyDescent="0.35">
      <c r="A44" s="6" t="s">
        <v>141</v>
      </c>
      <c r="B44" s="6" t="s">
        <v>49</v>
      </c>
      <c r="C44" s="6" t="s">
        <v>32</v>
      </c>
      <c r="D44" s="6" t="s">
        <v>49</v>
      </c>
      <c r="E44" s="5">
        <v>0.97194881889763785</v>
      </c>
      <c r="F44" s="7">
        <v>1.558624</v>
      </c>
    </row>
    <row r="45" spans="1:6" x14ac:dyDescent="0.35">
      <c r="A45" s="6" t="s">
        <v>142</v>
      </c>
      <c r="B45" s="6" t="s">
        <v>49</v>
      </c>
      <c r="C45" s="6" t="s">
        <v>32</v>
      </c>
      <c r="D45" s="6" t="s">
        <v>49</v>
      </c>
      <c r="E45" s="5">
        <v>0.20242608036391205</v>
      </c>
      <c r="F45" s="7">
        <v>2.1097159999999997</v>
      </c>
    </row>
    <row r="46" spans="1:6" x14ac:dyDescent="0.35">
      <c r="A46" s="6" t="s">
        <v>143</v>
      </c>
      <c r="B46" s="6" t="s">
        <v>49</v>
      </c>
      <c r="C46" s="6" t="s">
        <v>32</v>
      </c>
      <c r="D46" s="6" t="s">
        <v>49</v>
      </c>
      <c r="E46" s="5">
        <v>0.38897637795275591</v>
      </c>
      <c r="F46" s="7">
        <v>0.54372199999999993</v>
      </c>
    </row>
    <row r="47" spans="1:6" x14ac:dyDescent="0.35">
      <c r="A47" s="6" t="s">
        <v>144</v>
      </c>
      <c r="B47" s="6" t="s">
        <v>49</v>
      </c>
      <c r="C47" s="6" t="s">
        <v>32</v>
      </c>
      <c r="D47" s="6" t="s">
        <v>49</v>
      </c>
      <c r="E47" s="5">
        <v>0.72549019607843135</v>
      </c>
      <c r="F47" s="7">
        <v>1.0930199999999999</v>
      </c>
    </row>
    <row r="48" spans="1:6" x14ac:dyDescent="0.35">
      <c r="A48" s="6" t="s">
        <v>145</v>
      </c>
      <c r="B48" s="6" t="s">
        <v>49</v>
      </c>
      <c r="C48" s="6" t="s">
        <v>32</v>
      </c>
      <c r="D48" s="6" t="s">
        <v>49</v>
      </c>
      <c r="E48" s="5">
        <v>0.48156241464080851</v>
      </c>
      <c r="F48" s="7">
        <v>2.1111140000000002</v>
      </c>
    </row>
    <row r="49" spans="1:6" x14ac:dyDescent="0.35">
      <c r="A49" s="6" t="s">
        <v>146</v>
      </c>
      <c r="B49" s="6" t="s">
        <v>49</v>
      </c>
      <c r="C49" s="6" t="s">
        <v>32</v>
      </c>
      <c r="D49" s="6" t="s">
        <v>49</v>
      </c>
      <c r="E49" s="5">
        <v>0.88326446280991733</v>
      </c>
      <c r="F49" s="7">
        <v>1.6755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1" ma:contentTypeDescription="Create a new document." ma:contentTypeScope="" ma:versionID="40622fe3f3f9a684380e02981b7fe585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ae6f8379950107d90e8212e1ed248939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60D8FF-313D-4C84-ACAC-5174FA8B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E0FEF7-51A8-49D1-AA93-98C677F75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853702-0edb-428b-b670-bdc009093857"/>
    <ds:schemaRef ds:uri="1aff17e5-78a8-44a2-976d-c6cb29aef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A258D-9303-435F-B193-3FC019AE390E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00853702-0edb-428b-b670-bdc009093857"/>
    <ds:schemaRef ds:uri="http://schemas.microsoft.com/office/infopath/2007/PartnerControls"/>
    <ds:schemaRef ds:uri="1aff17e5-78a8-44a2-976d-c6cb29aef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food_intake</vt:lpstr>
      <vt:lpstr>BW</vt:lpstr>
      <vt:lpstr>female_cycle</vt:lpstr>
      <vt:lpstr>FGF21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Linnea Volcko</dc:creator>
  <cp:lastModifiedBy>Karin Linnea Volcko</cp:lastModifiedBy>
  <dcterms:created xsi:type="dcterms:W3CDTF">2022-02-15T12:01:47Z</dcterms:created>
  <dcterms:modified xsi:type="dcterms:W3CDTF">2022-02-16T15:08:11Z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