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f8ffae92329b54/Documents/2022-23 School Year/CSS 486/Stuff/"/>
    </mc:Choice>
  </mc:AlternateContent>
  <xr:revisionPtr revIDLastSave="169" documentId="8_{74617700-30F0-40A3-A3F1-DA46A3730C43}" xr6:coauthVersionLast="47" xr6:coauthVersionMax="47" xr10:uidLastSave="{9E063484-F84D-47A4-B3E6-5B24490E482A}"/>
  <bookViews>
    <workbookView xWindow="-120" yWindow="-120" windowWidth="29040" windowHeight="15720" activeTab="17" xr2:uid="{D36BE1FE-2590-40E6-A221-309C4E77FAB7}"/>
  </bookViews>
  <sheets>
    <sheet name="Fire Acres" sheetId="12" r:id="rId1"/>
    <sheet name="Last Sep" sheetId="22" r:id="rId2"/>
    <sheet name="Oct" sheetId="23" r:id="rId3"/>
    <sheet name="Nov" sheetId="24" r:id="rId4"/>
    <sheet name="Dec" sheetId="25" r:id="rId5"/>
    <sheet name="Jan" sheetId="26" r:id="rId6"/>
    <sheet name="Feb" sheetId="27" r:id="rId7"/>
    <sheet name="Mar" sheetId="28" r:id="rId8"/>
    <sheet name="Apr" sheetId="29" r:id="rId9"/>
    <sheet name="May" sheetId="30" r:id="rId10"/>
    <sheet name="Jun" sheetId="31" r:id="rId11"/>
    <sheet name="Jul" sheetId="32" r:id="rId12"/>
    <sheet name="Aug" sheetId="33" r:id="rId13"/>
    <sheet name="Sep" sheetId="34" r:id="rId14"/>
    <sheet name="Spokane" sheetId="2" r:id="rId15"/>
    <sheet name="Yakima" sheetId="3" r:id="rId16"/>
    <sheet name="Kennewick" sheetId="4" r:id="rId17"/>
    <sheet name="Dallesport" sheetId="5" r:id="rId18"/>
  </sheets>
  <definedNames>
    <definedName name="_xlchart.v1.0" hidden="1">Spokane!$B$1</definedName>
    <definedName name="_xlchart.v1.1" hidden="1">Spokane!$B$2:$B$29</definedName>
    <definedName name="_xlchart.v1.10" hidden="1">Spokane!$G$1</definedName>
    <definedName name="_xlchart.v1.100" hidden="1">Kennewick!$F$2:$F$29</definedName>
    <definedName name="_xlchart.v1.101" hidden="1">Kennewick!$G$1</definedName>
    <definedName name="_xlchart.v1.102" hidden="1">Kennewick!$G$2:$G$29</definedName>
    <definedName name="_xlchart.v1.103" hidden="1">Kennewick!$H$1</definedName>
    <definedName name="_xlchart.v1.104" hidden="1">Kennewick!$H$2:$H$29</definedName>
    <definedName name="_xlchart.v1.105" hidden="1">Kennewick!$I$1</definedName>
    <definedName name="_xlchart.v1.106" hidden="1">Kennewick!$I$2:$I$29</definedName>
    <definedName name="_xlchart.v1.107" hidden="1">Kennewick!$J$1</definedName>
    <definedName name="_xlchart.v1.108" hidden="1">Kennewick!$J$2:$J$29</definedName>
    <definedName name="_xlchart.v1.109" hidden="1">Kennewick!$K$1</definedName>
    <definedName name="_xlchart.v1.11" hidden="1">Spokane!$G$2:$G$29</definedName>
    <definedName name="_xlchart.v1.110" hidden="1">Kennewick!$K$2:$K$29</definedName>
    <definedName name="_xlchart.v1.111" hidden="1">Kennewick!$L$1</definedName>
    <definedName name="_xlchart.v1.112" hidden="1">Kennewick!$L$2:$L$29</definedName>
    <definedName name="_xlchart.v1.113" hidden="1">Kennewick!$M$1</definedName>
    <definedName name="_xlchart.v1.114" hidden="1">Kennewick!$M$2:$M$29</definedName>
    <definedName name="_xlchart.v1.115" hidden="1">Kennewick!$N$1</definedName>
    <definedName name="_xlchart.v1.116" hidden="1">Kennewick!$N$2:$N$29</definedName>
    <definedName name="_xlchart.v1.117" hidden="1">Kennewick!$AA$1</definedName>
    <definedName name="_xlchart.v1.118" hidden="1">Kennewick!$AA$2:$AA$29</definedName>
    <definedName name="_xlchart.v1.119" hidden="1">Kennewick!$AB$1</definedName>
    <definedName name="_xlchart.v1.12" hidden="1">Spokane!$H$1</definedName>
    <definedName name="_xlchart.v1.120" hidden="1">Kennewick!$AB$2:$AB$29</definedName>
    <definedName name="_xlchart.v1.121" hidden="1">Kennewick!$AC$1</definedName>
    <definedName name="_xlchart.v1.122" hidden="1">Kennewick!$AC$2:$AC$29</definedName>
    <definedName name="_xlchart.v1.123" hidden="1">Kennewick!$AD$1</definedName>
    <definedName name="_xlchart.v1.124" hidden="1">Kennewick!$AD$2:$AD$29</definedName>
    <definedName name="_xlchart.v1.125" hidden="1">Kennewick!$R$1</definedName>
    <definedName name="_xlchart.v1.126" hidden="1">Kennewick!$R$2:$R$29</definedName>
    <definedName name="_xlchart.v1.127" hidden="1">Kennewick!$S$1</definedName>
    <definedName name="_xlchart.v1.128" hidden="1">Kennewick!$S$2:$S$29</definedName>
    <definedName name="_xlchart.v1.129" hidden="1">Kennewick!$T$1</definedName>
    <definedName name="_xlchart.v1.13" hidden="1">Spokane!$H$2:$H$29</definedName>
    <definedName name="_xlchart.v1.130" hidden="1">Kennewick!$T$2:$T$29</definedName>
    <definedName name="_xlchart.v1.131" hidden="1">Kennewick!$U$1</definedName>
    <definedName name="_xlchart.v1.132" hidden="1">Kennewick!$U$2:$U$29</definedName>
    <definedName name="_xlchart.v1.133" hidden="1">Kennewick!$V$1</definedName>
    <definedName name="_xlchart.v1.134" hidden="1">Kennewick!$V$2:$V$29</definedName>
    <definedName name="_xlchart.v1.135" hidden="1">Kennewick!$W$1</definedName>
    <definedName name="_xlchart.v1.136" hidden="1">Kennewick!$W$2:$W$29</definedName>
    <definedName name="_xlchart.v1.137" hidden="1">Kennewick!$X$1</definedName>
    <definedName name="_xlchart.v1.138" hidden="1">Kennewick!$X$2:$X$29</definedName>
    <definedName name="_xlchart.v1.139" hidden="1">Kennewick!$Y$1</definedName>
    <definedName name="_xlchart.v1.14" hidden="1">Spokane!$I$1</definedName>
    <definedName name="_xlchart.v1.140" hidden="1">Kennewick!$Y$2:$Y$29</definedName>
    <definedName name="_xlchart.v1.141" hidden="1">Kennewick!$Z$1</definedName>
    <definedName name="_xlchart.v1.142" hidden="1">Kennewick!$Z$2:$Z$29</definedName>
    <definedName name="_xlchart.v1.143" hidden="1">Dallesport!$B$2:$B$29</definedName>
    <definedName name="_xlchart.v1.144" hidden="1">Dallesport!$C$2:$C$29</definedName>
    <definedName name="_xlchart.v1.145" hidden="1">Dallesport!$D$2:$D$29</definedName>
    <definedName name="_xlchart.v1.146" hidden="1">Dallesport!$E$2:$E$29</definedName>
    <definedName name="_xlchart.v1.147" hidden="1">Dallesport!$F$2:$F$29</definedName>
    <definedName name="_xlchart.v1.148" hidden="1">Dallesport!$G$2:$G$29</definedName>
    <definedName name="_xlchart.v1.149" hidden="1">Dallesport!$H$2:$H$29</definedName>
    <definedName name="_xlchart.v1.15" hidden="1">Spokane!$I$2:$I$29</definedName>
    <definedName name="_xlchart.v1.150" hidden="1">Dallesport!$I$2:$I$29</definedName>
    <definedName name="_xlchart.v1.151" hidden="1">Dallesport!$J$2:$J$29</definedName>
    <definedName name="_xlchart.v1.152" hidden="1">Dallesport!$K$2:$K$29</definedName>
    <definedName name="_xlchart.v1.153" hidden="1">Dallesport!$L$2:$L$29</definedName>
    <definedName name="_xlchart.v1.154" hidden="1">Dallesport!$M$2:$M$29</definedName>
    <definedName name="_xlchart.v1.155" hidden="1">Dallesport!$N$2:$N$29</definedName>
    <definedName name="_xlchart.v1.156" hidden="1">Dallesport!$AA$1</definedName>
    <definedName name="_xlchart.v1.157" hidden="1">Dallesport!$AA$2:$AA$29</definedName>
    <definedName name="_xlchart.v1.158" hidden="1">Dallesport!$AB$1</definedName>
    <definedName name="_xlchart.v1.159" hidden="1">Dallesport!$AB$2:$AB$29</definedName>
    <definedName name="_xlchart.v1.16" hidden="1">Spokane!$J$1</definedName>
    <definedName name="_xlchart.v1.160" hidden="1">Dallesport!$AC$1</definedName>
    <definedName name="_xlchart.v1.161" hidden="1">Dallesport!$AC$2:$AC$29</definedName>
    <definedName name="_xlchart.v1.162" hidden="1">Dallesport!$AD$1</definedName>
    <definedName name="_xlchart.v1.163" hidden="1">Dallesport!$AD$2:$AD$29</definedName>
    <definedName name="_xlchart.v1.164" hidden="1">Dallesport!$R$1</definedName>
    <definedName name="_xlchart.v1.165" hidden="1">Dallesport!$R$2:$R$29</definedName>
    <definedName name="_xlchart.v1.166" hidden="1">Dallesport!$S$1</definedName>
    <definedName name="_xlchart.v1.167" hidden="1">Dallesport!$S$2:$S$29</definedName>
    <definedName name="_xlchart.v1.168" hidden="1">Dallesport!$T$1</definedName>
    <definedName name="_xlchart.v1.169" hidden="1">Dallesport!$T$2:$T$29</definedName>
    <definedName name="_xlchart.v1.17" hidden="1">Spokane!$J$2:$J$29</definedName>
    <definedName name="_xlchart.v1.170" hidden="1">Dallesport!$U$1</definedName>
    <definedName name="_xlchart.v1.171" hidden="1">Dallesport!$U$2:$U$29</definedName>
    <definedName name="_xlchart.v1.172" hidden="1">Dallesport!$V$1</definedName>
    <definedName name="_xlchart.v1.173" hidden="1">Dallesport!$V$2:$V$29</definedName>
    <definedName name="_xlchart.v1.174" hidden="1">Dallesport!$W$1</definedName>
    <definedName name="_xlchart.v1.175" hidden="1">Dallesport!$W$2:$W$29</definedName>
    <definedName name="_xlchart.v1.176" hidden="1">Dallesport!$X$1</definedName>
    <definedName name="_xlchart.v1.177" hidden="1">Dallesport!$X$2:$X$29</definedName>
    <definedName name="_xlchart.v1.178" hidden="1">Dallesport!$Y$1</definedName>
    <definedName name="_xlchart.v1.179" hidden="1">Dallesport!$Y$2:$Y$29</definedName>
    <definedName name="_xlchart.v1.18" hidden="1">Spokane!$K$1</definedName>
    <definedName name="_xlchart.v1.180" hidden="1">Dallesport!$Z$1</definedName>
    <definedName name="_xlchart.v1.181" hidden="1">Dallesport!$Z$2:$Z$29</definedName>
    <definedName name="_xlchart.v1.19" hidden="1">Spokane!$K$2:$K$29</definedName>
    <definedName name="_xlchart.v1.2" hidden="1">Spokane!$C$1</definedName>
    <definedName name="_xlchart.v1.20" hidden="1">Spokane!$L$1</definedName>
    <definedName name="_xlchart.v1.21" hidden="1">Spokane!$L$2:$L$29</definedName>
    <definedName name="_xlchart.v1.22" hidden="1">Spokane!$M$1</definedName>
    <definedName name="_xlchart.v1.23" hidden="1">Spokane!$M$2:$M$29</definedName>
    <definedName name="_xlchart.v1.24" hidden="1">Spokane!$N$1</definedName>
    <definedName name="_xlchart.v1.25" hidden="1">Spokane!$N$2:$N$29</definedName>
    <definedName name="_xlchart.v1.26" hidden="1">Spokane!$AA$1</definedName>
    <definedName name="_xlchart.v1.27" hidden="1">Spokane!$AA$2:$AA$29</definedName>
    <definedName name="_xlchart.v1.28" hidden="1">Spokane!$AB$1</definedName>
    <definedName name="_xlchart.v1.29" hidden="1">Spokane!$AB$2:$AB$29</definedName>
    <definedName name="_xlchart.v1.3" hidden="1">Spokane!$C$2:$C$29</definedName>
    <definedName name="_xlchart.v1.30" hidden="1">Spokane!$AC$1</definedName>
    <definedName name="_xlchart.v1.31" hidden="1">Spokane!$AC$2:$AC$29</definedName>
    <definedName name="_xlchart.v1.32" hidden="1">Spokane!$AD$1</definedName>
    <definedName name="_xlchart.v1.33" hidden="1">Spokane!$AD$2:$AD$29</definedName>
    <definedName name="_xlchart.v1.34" hidden="1">Spokane!$R$1</definedName>
    <definedName name="_xlchart.v1.35" hidden="1">Spokane!$R$2:$R$29</definedName>
    <definedName name="_xlchart.v1.36" hidden="1">Spokane!$S$1</definedName>
    <definedName name="_xlchart.v1.37" hidden="1">Spokane!$S$2:$S$29</definedName>
    <definedName name="_xlchart.v1.38" hidden="1">Spokane!$T$1</definedName>
    <definedName name="_xlchart.v1.39" hidden="1">Spokane!$T$2:$T$29</definedName>
    <definedName name="_xlchart.v1.4" hidden="1">Spokane!$D$1</definedName>
    <definedName name="_xlchart.v1.40" hidden="1">Spokane!$U$1</definedName>
    <definedName name="_xlchart.v1.41" hidden="1">Spokane!$U$2:$U$29</definedName>
    <definedName name="_xlchart.v1.42" hidden="1">Spokane!$V$1</definedName>
    <definedName name="_xlchart.v1.43" hidden="1">Spokane!$V$2:$V$29</definedName>
    <definedName name="_xlchart.v1.44" hidden="1">Spokane!$W$1</definedName>
    <definedName name="_xlchart.v1.45" hidden="1">Spokane!$W$2:$W$29</definedName>
    <definedName name="_xlchart.v1.46" hidden="1">Spokane!$X$1</definedName>
    <definedName name="_xlchart.v1.47" hidden="1">Spokane!$X$2:$X$29</definedName>
    <definedName name="_xlchart.v1.48" hidden="1">Spokane!$Y$1</definedName>
    <definedName name="_xlchart.v1.49" hidden="1">Spokane!$Y$2:$Y$29</definedName>
    <definedName name="_xlchart.v1.5" hidden="1">Spokane!$D$2:$D$29</definedName>
    <definedName name="_xlchart.v1.50" hidden="1">Spokane!$Z$1</definedName>
    <definedName name="_xlchart.v1.51" hidden="1">Spokane!$Z$2:$Z$29</definedName>
    <definedName name="_xlchart.v1.52" hidden="1">Yakima!$B$2:$B$29</definedName>
    <definedName name="_xlchart.v1.53" hidden="1">Yakima!$C$2:$C$29</definedName>
    <definedName name="_xlchart.v1.54" hidden="1">Yakima!$D$2:$D$29</definedName>
    <definedName name="_xlchart.v1.55" hidden="1">Yakima!$E$2:$E$29</definedName>
    <definedName name="_xlchart.v1.56" hidden="1">Yakima!$F$2:$F$29</definedName>
    <definedName name="_xlchart.v1.57" hidden="1">Yakima!$G$2:$G$29</definedName>
    <definedName name="_xlchart.v1.58" hidden="1">Yakima!$H$2:$H$29</definedName>
    <definedName name="_xlchart.v1.59" hidden="1">Yakima!$I$2:$I$29</definedName>
    <definedName name="_xlchart.v1.6" hidden="1">Spokane!$E$1</definedName>
    <definedName name="_xlchart.v1.60" hidden="1">Yakima!$J$2:$J$29</definedName>
    <definedName name="_xlchart.v1.61" hidden="1">Yakima!$K$2:$K$29</definedName>
    <definedName name="_xlchart.v1.62" hidden="1">Yakima!$L$2:$L$29</definedName>
    <definedName name="_xlchart.v1.63" hidden="1">Yakima!$M$2:$M$29</definedName>
    <definedName name="_xlchart.v1.64" hidden="1">Yakima!$N$2:$N$29</definedName>
    <definedName name="_xlchart.v1.65" hidden="1">Yakima!$AA$1</definedName>
    <definedName name="_xlchart.v1.66" hidden="1">Yakima!$AA$2:$AA$29</definedName>
    <definedName name="_xlchart.v1.67" hidden="1">Yakima!$AB$1</definedName>
    <definedName name="_xlchart.v1.68" hidden="1">Yakima!$AB$2:$AB$29</definedName>
    <definedName name="_xlchart.v1.69" hidden="1">Yakima!$AC$1</definedName>
    <definedName name="_xlchart.v1.7" hidden="1">Spokane!$E$2:$E$29</definedName>
    <definedName name="_xlchart.v1.70" hidden="1">Yakima!$AC$2:$AC$29</definedName>
    <definedName name="_xlchart.v1.71" hidden="1">Yakima!$AD$1</definedName>
    <definedName name="_xlchart.v1.72" hidden="1">Yakima!$AD$2:$AD$29</definedName>
    <definedName name="_xlchart.v1.73" hidden="1">Yakima!$R$1</definedName>
    <definedName name="_xlchart.v1.74" hidden="1">Yakima!$R$2:$R$29</definedName>
    <definedName name="_xlchart.v1.75" hidden="1">Yakima!$S$1</definedName>
    <definedName name="_xlchart.v1.76" hidden="1">Yakima!$S$2:$S$29</definedName>
    <definedName name="_xlchart.v1.77" hidden="1">Yakima!$T$1</definedName>
    <definedName name="_xlchart.v1.78" hidden="1">Yakima!$T$2:$T$29</definedName>
    <definedName name="_xlchart.v1.79" hidden="1">Yakima!$U$1</definedName>
    <definedName name="_xlchart.v1.8" hidden="1">Spokane!$F$1</definedName>
    <definedName name="_xlchart.v1.80" hidden="1">Yakima!$U$2:$U$29</definedName>
    <definedName name="_xlchart.v1.81" hidden="1">Yakima!$V$1</definedName>
    <definedName name="_xlchart.v1.82" hidden="1">Yakima!$V$2:$V$29</definedName>
    <definedName name="_xlchart.v1.83" hidden="1">Yakima!$W$1</definedName>
    <definedName name="_xlchart.v1.84" hidden="1">Yakima!$W$2:$W$29</definedName>
    <definedName name="_xlchart.v1.85" hidden="1">Yakima!$X$1</definedName>
    <definedName name="_xlchart.v1.86" hidden="1">Yakima!$X$2:$X$29</definedName>
    <definedName name="_xlchart.v1.87" hidden="1">Yakima!$Y$1</definedName>
    <definedName name="_xlchart.v1.88" hidden="1">Yakima!$Y$2:$Y$29</definedName>
    <definedName name="_xlchart.v1.89" hidden="1">Yakima!$Z$1</definedName>
    <definedName name="_xlchart.v1.9" hidden="1">Spokane!$F$2:$F$29</definedName>
    <definedName name="_xlchart.v1.90" hidden="1">Yakima!$Z$2:$Z$29</definedName>
    <definedName name="_xlchart.v1.91" hidden="1">Kennewick!$B$1</definedName>
    <definedName name="_xlchart.v1.92" hidden="1">Kennewick!$B$2:$B$29</definedName>
    <definedName name="_xlchart.v1.93" hidden="1">Kennewick!$C$1</definedName>
    <definedName name="_xlchart.v1.94" hidden="1">Kennewick!$C$2:$C$29</definedName>
    <definedName name="_xlchart.v1.95" hidden="1">Kennewick!$D$1</definedName>
    <definedName name="_xlchart.v1.96" hidden="1">Kennewick!$D$2:$D$29</definedName>
    <definedName name="_xlchart.v1.97" hidden="1">Kennewick!$E$1</definedName>
    <definedName name="_xlchart.v1.98" hidden="1">Kennewick!$E$2:$E$29</definedName>
    <definedName name="_xlchart.v1.99" hidden="1">Kennewick!$F$1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22" l="1"/>
  <c r="D6" i="31"/>
  <c r="D7" i="31"/>
  <c r="D8" i="31"/>
  <c r="D9" i="31"/>
  <c r="D4" i="32"/>
  <c r="E8" i="33"/>
  <c r="E8" i="34"/>
  <c r="AC9" i="5"/>
  <c r="AC10" i="5"/>
  <c r="AC11" i="5"/>
  <c r="B3" i="34"/>
  <c r="C3" i="34"/>
  <c r="D3" i="34"/>
  <c r="E3" i="34"/>
  <c r="B4" i="34"/>
  <c r="C4" i="34"/>
  <c r="D4" i="34"/>
  <c r="E4" i="34"/>
  <c r="B5" i="34"/>
  <c r="C5" i="34"/>
  <c r="D5" i="34"/>
  <c r="E5" i="34"/>
  <c r="B6" i="34"/>
  <c r="C6" i="34"/>
  <c r="D6" i="34"/>
  <c r="E6" i="34"/>
  <c r="B7" i="34"/>
  <c r="C7" i="34"/>
  <c r="D7" i="34"/>
  <c r="E7" i="34"/>
  <c r="B8" i="34"/>
  <c r="C8" i="34"/>
  <c r="D8" i="34"/>
  <c r="B9" i="34"/>
  <c r="C9" i="34"/>
  <c r="D9" i="34"/>
  <c r="E9" i="34"/>
  <c r="B10" i="34"/>
  <c r="C10" i="34"/>
  <c r="D10" i="34"/>
  <c r="E10" i="34"/>
  <c r="B11" i="34"/>
  <c r="C11" i="34"/>
  <c r="D11" i="34"/>
  <c r="E11" i="34"/>
  <c r="B12" i="34"/>
  <c r="C12" i="34"/>
  <c r="D12" i="34"/>
  <c r="E12" i="34"/>
  <c r="B13" i="34"/>
  <c r="C13" i="34"/>
  <c r="D13" i="34"/>
  <c r="E13" i="34"/>
  <c r="B14" i="34"/>
  <c r="C14" i="34"/>
  <c r="D14" i="34"/>
  <c r="E14" i="34"/>
  <c r="B15" i="34"/>
  <c r="C15" i="34"/>
  <c r="D15" i="34"/>
  <c r="E15" i="34"/>
  <c r="B16" i="34"/>
  <c r="C16" i="34"/>
  <c r="D16" i="34"/>
  <c r="E16" i="34"/>
  <c r="B17" i="34"/>
  <c r="C17" i="34"/>
  <c r="D17" i="34"/>
  <c r="E17" i="34"/>
  <c r="B18" i="34"/>
  <c r="C18" i="34"/>
  <c r="D18" i="34"/>
  <c r="E18" i="34"/>
  <c r="B19" i="34"/>
  <c r="C19" i="34"/>
  <c r="D19" i="34"/>
  <c r="E19" i="34"/>
  <c r="B20" i="34"/>
  <c r="C20" i="34"/>
  <c r="D20" i="34"/>
  <c r="E20" i="34"/>
  <c r="B21" i="34"/>
  <c r="C21" i="34"/>
  <c r="D21" i="34"/>
  <c r="E21" i="34"/>
  <c r="B22" i="34"/>
  <c r="C22" i="34"/>
  <c r="D22" i="34"/>
  <c r="E22" i="34"/>
  <c r="B23" i="34"/>
  <c r="C23" i="34"/>
  <c r="D23" i="34"/>
  <c r="E23" i="34"/>
  <c r="B24" i="34"/>
  <c r="C24" i="34"/>
  <c r="D24" i="34"/>
  <c r="E24" i="34"/>
  <c r="B25" i="34"/>
  <c r="C25" i="34"/>
  <c r="D25" i="34"/>
  <c r="E25" i="34"/>
  <c r="B26" i="34"/>
  <c r="C26" i="34"/>
  <c r="D26" i="34"/>
  <c r="E26" i="34"/>
  <c r="B27" i="34"/>
  <c r="C27" i="34"/>
  <c r="D27" i="34"/>
  <c r="E27" i="34"/>
  <c r="B28" i="34"/>
  <c r="C28" i="34"/>
  <c r="D28" i="34"/>
  <c r="E28" i="34"/>
  <c r="B29" i="34"/>
  <c r="C29" i="34"/>
  <c r="D29" i="34"/>
  <c r="E29" i="34"/>
  <c r="E2" i="34"/>
  <c r="D2" i="34"/>
  <c r="C2" i="34"/>
  <c r="B2" i="34"/>
  <c r="B3" i="33"/>
  <c r="C3" i="33"/>
  <c r="D3" i="33"/>
  <c r="B4" i="33"/>
  <c r="C4" i="33"/>
  <c r="D4" i="33"/>
  <c r="B5" i="33"/>
  <c r="C5" i="33"/>
  <c r="D5" i="33"/>
  <c r="B6" i="33"/>
  <c r="C6" i="33"/>
  <c r="D6" i="33"/>
  <c r="B7" i="33"/>
  <c r="C7" i="33"/>
  <c r="D7" i="33"/>
  <c r="B8" i="33"/>
  <c r="C8" i="33"/>
  <c r="D8" i="33"/>
  <c r="B9" i="33"/>
  <c r="C9" i="33"/>
  <c r="D9" i="33"/>
  <c r="B10" i="33"/>
  <c r="C10" i="33"/>
  <c r="D10" i="33"/>
  <c r="B11" i="33"/>
  <c r="C11" i="33"/>
  <c r="D11" i="33"/>
  <c r="B12" i="33"/>
  <c r="C12" i="33"/>
  <c r="D12" i="33"/>
  <c r="B13" i="33"/>
  <c r="C13" i="33"/>
  <c r="D13" i="33"/>
  <c r="B14" i="33"/>
  <c r="C14" i="33"/>
  <c r="D14" i="33"/>
  <c r="B15" i="33"/>
  <c r="C15" i="33"/>
  <c r="D15" i="33"/>
  <c r="B16" i="33"/>
  <c r="C16" i="33"/>
  <c r="D16" i="33"/>
  <c r="B17" i="33"/>
  <c r="C17" i="33"/>
  <c r="D17" i="33"/>
  <c r="B18" i="33"/>
  <c r="C18" i="33"/>
  <c r="D18" i="33"/>
  <c r="B19" i="33"/>
  <c r="C19" i="33"/>
  <c r="D19" i="33"/>
  <c r="B20" i="33"/>
  <c r="C20" i="33"/>
  <c r="D20" i="33"/>
  <c r="B21" i="33"/>
  <c r="C21" i="33"/>
  <c r="D21" i="33"/>
  <c r="B22" i="33"/>
  <c r="C22" i="33"/>
  <c r="D22" i="33"/>
  <c r="B23" i="33"/>
  <c r="C23" i="33"/>
  <c r="D23" i="33"/>
  <c r="B24" i="33"/>
  <c r="C24" i="33"/>
  <c r="D24" i="33"/>
  <c r="B25" i="33"/>
  <c r="C25" i="33"/>
  <c r="D25" i="33"/>
  <c r="B26" i="33"/>
  <c r="C26" i="33"/>
  <c r="D26" i="33"/>
  <c r="B27" i="33"/>
  <c r="C27" i="33"/>
  <c r="D27" i="33"/>
  <c r="B28" i="33"/>
  <c r="C28" i="33"/>
  <c r="D28" i="33"/>
  <c r="B29" i="33"/>
  <c r="C29" i="33"/>
  <c r="D29" i="33"/>
  <c r="D2" i="33"/>
  <c r="C2" i="33"/>
  <c r="B2" i="33"/>
  <c r="B3" i="32"/>
  <c r="C3" i="32"/>
  <c r="D3" i="32"/>
  <c r="E3" i="32"/>
  <c r="B4" i="32"/>
  <c r="C4" i="32"/>
  <c r="E4" i="32"/>
  <c r="B5" i="32"/>
  <c r="C5" i="32"/>
  <c r="D5" i="32"/>
  <c r="E5" i="32"/>
  <c r="B6" i="32"/>
  <c r="C6" i="32"/>
  <c r="D6" i="32"/>
  <c r="E6" i="32"/>
  <c r="B7" i="32"/>
  <c r="C7" i="32"/>
  <c r="D7" i="32"/>
  <c r="E7" i="32"/>
  <c r="B8" i="32"/>
  <c r="C8" i="32"/>
  <c r="D8" i="32"/>
  <c r="E8" i="32"/>
  <c r="B9" i="32"/>
  <c r="C9" i="32"/>
  <c r="D9" i="32"/>
  <c r="E9" i="32"/>
  <c r="B10" i="32"/>
  <c r="C10" i="32"/>
  <c r="D10" i="32"/>
  <c r="E10" i="32"/>
  <c r="B11" i="32"/>
  <c r="C11" i="32"/>
  <c r="D11" i="32"/>
  <c r="E11" i="32"/>
  <c r="B12" i="32"/>
  <c r="C12" i="32"/>
  <c r="D12" i="32"/>
  <c r="E12" i="32"/>
  <c r="B13" i="32"/>
  <c r="C13" i="32"/>
  <c r="D13" i="32"/>
  <c r="E13" i="32"/>
  <c r="B14" i="32"/>
  <c r="C14" i="32"/>
  <c r="D14" i="32"/>
  <c r="E14" i="32"/>
  <c r="B15" i="32"/>
  <c r="C15" i="32"/>
  <c r="D15" i="32"/>
  <c r="E15" i="32"/>
  <c r="B16" i="32"/>
  <c r="C16" i="32"/>
  <c r="D16" i="32"/>
  <c r="E16" i="32"/>
  <c r="B17" i="32"/>
  <c r="C17" i="32"/>
  <c r="D17" i="32"/>
  <c r="E17" i="32"/>
  <c r="B18" i="32"/>
  <c r="C18" i="32"/>
  <c r="D18" i="32"/>
  <c r="E18" i="32"/>
  <c r="B19" i="32"/>
  <c r="C19" i="32"/>
  <c r="D19" i="32"/>
  <c r="E19" i="32"/>
  <c r="B20" i="32"/>
  <c r="C20" i="32"/>
  <c r="D20" i="32"/>
  <c r="E20" i="32"/>
  <c r="B21" i="32"/>
  <c r="C21" i="32"/>
  <c r="D21" i="32"/>
  <c r="E21" i="32"/>
  <c r="B22" i="32"/>
  <c r="C22" i="32"/>
  <c r="D22" i="32"/>
  <c r="E22" i="32"/>
  <c r="B23" i="32"/>
  <c r="C23" i="32"/>
  <c r="D23" i="32"/>
  <c r="E23" i="32"/>
  <c r="B24" i="32"/>
  <c r="C24" i="32"/>
  <c r="D24" i="32"/>
  <c r="E24" i="32"/>
  <c r="B25" i="32"/>
  <c r="C25" i="32"/>
  <c r="D25" i="32"/>
  <c r="E25" i="32"/>
  <c r="B26" i="32"/>
  <c r="C26" i="32"/>
  <c r="D26" i="32"/>
  <c r="E26" i="32"/>
  <c r="B27" i="32"/>
  <c r="C27" i="32"/>
  <c r="D27" i="32"/>
  <c r="E27" i="32"/>
  <c r="B28" i="32"/>
  <c r="C28" i="32"/>
  <c r="D28" i="32"/>
  <c r="E28" i="32"/>
  <c r="B29" i="32"/>
  <c r="C29" i="32"/>
  <c r="D29" i="32"/>
  <c r="E29" i="32"/>
  <c r="E2" i="32"/>
  <c r="D2" i="32"/>
  <c r="C2" i="32"/>
  <c r="B2" i="32"/>
  <c r="B3" i="31"/>
  <c r="C3" i="31"/>
  <c r="D3" i="31"/>
  <c r="E3" i="31"/>
  <c r="B4" i="31"/>
  <c r="C4" i="31"/>
  <c r="D4" i="31"/>
  <c r="E4" i="31"/>
  <c r="B5" i="31"/>
  <c r="C5" i="31"/>
  <c r="D5" i="31"/>
  <c r="E5" i="31"/>
  <c r="B6" i="31"/>
  <c r="C6" i="31"/>
  <c r="E6" i="31"/>
  <c r="B7" i="31"/>
  <c r="C7" i="31"/>
  <c r="E7" i="31"/>
  <c r="B8" i="31"/>
  <c r="C8" i="31"/>
  <c r="E8" i="31"/>
  <c r="B9" i="31"/>
  <c r="C9" i="31"/>
  <c r="E9" i="31"/>
  <c r="B10" i="31"/>
  <c r="C10" i="31"/>
  <c r="D10" i="31"/>
  <c r="E10" i="31"/>
  <c r="B11" i="31"/>
  <c r="C11" i="31"/>
  <c r="D11" i="31"/>
  <c r="E11" i="31"/>
  <c r="B12" i="31"/>
  <c r="C12" i="31"/>
  <c r="D12" i="31"/>
  <c r="E12" i="31"/>
  <c r="B13" i="31"/>
  <c r="C13" i="31"/>
  <c r="D13" i="31"/>
  <c r="E13" i="31"/>
  <c r="B14" i="31"/>
  <c r="C14" i="31"/>
  <c r="D14" i="31"/>
  <c r="E14" i="31"/>
  <c r="B15" i="31"/>
  <c r="C15" i="31"/>
  <c r="D15" i="31"/>
  <c r="E15" i="31"/>
  <c r="B16" i="31"/>
  <c r="C16" i="31"/>
  <c r="D16" i="31"/>
  <c r="E16" i="31"/>
  <c r="B17" i="31"/>
  <c r="C17" i="31"/>
  <c r="D17" i="31"/>
  <c r="E17" i="31"/>
  <c r="B18" i="31"/>
  <c r="C18" i="31"/>
  <c r="D18" i="31"/>
  <c r="E18" i="31"/>
  <c r="B19" i="31"/>
  <c r="C19" i="31"/>
  <c r="D19" i="31"/>
  <c r="E19" i="31"/>
  <c r="B20" i="31"/>
  <c r="C20" i="31"/>
  <c r="D20" i="31"/>
  <c r="E20" i="31"/>
  <c r="B21" i="31"/>
  <c r="C21" i="31"/>
  <c r="D21" i="31"/>
  <c r="E21" i="31"/>
  <c r="B22" i="31"/>
  <c r="C22" i="31"/>
  <c r="D22" i="31"/>
  <c r="E22" i="31"/>
  <c r="B23" i="31"/>
  <c r="C23" i="31"/>
  <c r="D23" i="31"/>
  <c r="E23" i="31"/>
  <c r="B24" i="31"/>
  <c r="C24" i="31"/>
  <c r="D24" i="31"/>
  <c r="E24" i="31"/>
  <c r="B25" i="31"/>
  <c r="C25" i="31"/>
  <c r="D25" i="31"/>
  <c r="E25" i="31"/>
  <c r="B26" i="31"/>
  <c r="C26" i="31"/>
  <c r="D26" i="31"/>
  <c r="E26" i="31"/>
  <c r="B27" i="31"/>
  <c r="C27" i="31"/>
  <c r="D27" i="31"/>
  <c r="E27" i="31"/>
  <c r="B28" i="31"/>
  <c r="C28" i="31"/>
  <c r="D28" i="31"/>
  <c r="E28" i="31"/>
  <c r="B29" i="31"/>
  <c r="C29" i="31"/>
  <c r="D29" i="31"/>
  <c r="E29" i="31"/>
  <c r="E2" i="31"/>
  <c r="D2" i="31"/>
  <c r="C2" i="31"/>
  <c r="B2" i="31"/>
  <c r="B3" i="30"/>
  <c r="C3" i="30"/>
  <c r="D3" i="30"/>
  <c r="E3" i="30"/>
  <c r="B4" i="30"/>
  <c r="C4" i="30"/>
  <c r="D4" i="30"/>
  <c r="E4" i="30"/>
  <c r="B5" i="30"/>
  <c r="C5" i="30"/>
  <c r="D5" i="30"/>
  <c r="E5" i="30"/>
  <c r="B6" i="30"/>
  <c r="C6" i="30"/>
  <c r="D6" i="30"/>
  <c r="E6" i="30"/>
  <c r="B7" i="30"/>
  <c r="C7" i="30"/>
  <c r="D7" i="30"/>
  <c r="E7" i="30"/>
  <c r="B8" i="30"/>
  <c r="C8" i="30"/>
  <c r="D8" i="30"/>
  <c r="E8" i="30"/>
  <c r="B9" i="30"/>
  <c r="C9" i="30"/>
  <c r="D9" i="30"/>
  <c r="E9" i="30"/>
  <c r="B10" i="30"/>
  <c r="C10" i="30"/>
  <c r="D10" i="30"/>
  <c r="E10" i="30"/>
  <c r="B11" i="30"/>
  <c r="C11" i="30"/>
  <c r="D11" i="30"/>
  <c r="E11" i="30"/>
  <c r="B12" i="30"/>
  <c r="C12" i="30"/>
  <c r="D12" i="30"/>
  <c r="E12" i="30"/>
  <c r="B13" i="30"/>
  <c r="C13" i="30"/>
  <c r="D13" i="30"/>
  <c r="E13" i="30"/>
  <c r="B14" i="30"/>
  <c r="C14" i="30"/>
  <c r="D14" i="30"/>
  <c r="E14" i="30"/>
  <c r="B15" i="30"/>
  <c r="C15" i="30"/>
  <c r="D15" i="30"/>
  <c r="E15" i="30"/>
  <c r="B16" i="30"/>
  <c r="C16" i="30"/>
  <c r="D16" i="30"/>
  <c r="E16" i="30"/>
  <c r="B17" i="30"/>
  <c r="C17" i="30"/>
  <c r="D17" i="30"/>
  <c r="E17" i="30"/>
  <c r="B18" i="30"/>
  <c r="C18" i="30"/>
  <c r="D18" i="30"/>
  <c r="E18" i="30"/>
  <c r="B19" i="30"/>
  <c r="C19" i="30"/>
  <c r="D19" i="30"/>
  <c r="E19" i="30"/>
  <c r="B20" i="30"/>
  <c r="C20" i="30"/>
  <c r="D20" i="30"/>
  <c r="E20" i="30"/>
  <c r="B21" i="30"/>
  <c r="C21" i="30"/>
  <c r="D21" i="30"/>
  <c r="E21" i="30"/>
  <c r="B22" i="30"/>
  <c r="C22" i="30"/>
  <c r="D22" i="30"/>
  <c r="E22" i="30"/>
  <c r="B23" i="30"/>
  <c r="C23" i="30"/>
  <c r="D23" i="30"/>
  <c r="E23" i="30"/>
  <c r="B24" i="30"/>
  <c r="C24" i="30"/>
  <c r="D24" i="30"/>
  <c r="E24" i="30"/>
  <c r="B25" i="30"/>
  <c r="C25" i="30"/>
  <c r="D25" i="30"/>
  <c r="E25" i="30"/>
  <c r="B26" i="30"/>
  <c r="C26" i="30"/>
  <c r="D26" i="30"/>
  <c r="E26" i="30"/>
  <c r="B27" i="30"/>
  <c r="C27" i="30"/>
  <c r="D27" i="30"/>
  <c r="E27" i="30"/>
  <c r="B28" i="30"/>
  <c r="C28" i="30"/>
  <c r="D28" i="30"/>
  <c r="E28" i="30"/>
  <c r="B29" i="30"/>
  <c r="C29" i="30"/>
  <c r="D29" i="30"/>
  <c r="E29" i="30"/>
  <c r="E2" i="30"/>
  <c r="D2" i="30"/>
  <c r="C2" i="30"/>
  <c r="B2" i="30"/>
  <c r="B3" i="29"/>
  <c r="C3" i="29"/>
  <c r="D3" i="29"/>
  <c r="E3" i="29"/>
  <c r="B4" i="29"/>
  <c r="C4" i="29"/>
  <c r="D4" i="29"/>
  <c r="E4" i="29"/>
  <c r="B5" i="29"/>
  <c r="C5" i="29"/>
  <c r="D5" i="29"/>
  <c r="E5" i="29"/>
  <c r="B6" i="29"/>
  <c r="C6" i="29"/>
  <c r="D6" i="29"/>
  <c r="E6" i="29"/>
  <c r="B7" i="29"/>
  <c r="C7" i="29"/>
  <c r="D7" i="29"/>
  <c r="E7" i="29"/>
  <c r="B8" i="29"/>
  <c r="C8" i="29"/>
  <c r="D8" i="29"/>
  <c r="E8" i="29"/>
  <c r="B9" i="29"/>
  <c r="C9" i="29"/>
  <c r="D9" i="29"/>
  <c r="E9" i="29"/>
  <c r="B10" i="29"/>
  <c r="C10" i="29"/>
  <c r="D10" i="29"/>
  <c r="E10" i="29"/>
  <c r="B11" i="29"/>
  <c r="C11" i="29"/>
  <c r="D11" i="29"/>
  <c r="E11" i="29"/>
  <c r="B12" i="29"/>
  <c r="C12" i="29"/>
  <c r="D12" i="29"/>
  <c r="E12" i="29"/>
  <c r="B13" i="29"/>
  <c r="C13" i="29"/>
  <c r="D13" i="29"/>
  <c r="E13" i="29"/>
  <c r="B14" i="29"/>
  <c r="C14" i="29"/>
  <c r="D14" i="29"/>
  <c r="E14" i="29"/>
  <c r="B15" i="29"/>
  <c r="C15" i="29"/>
  <c r="D15" i="29"/>
  <c r="E15" i="29"/>
  <c r="B16" i="29"/>
  <c r="C16" i="29"/>
  <c r="D16" i="29"/>
  <c r="E16" i="29"/>
  <c r="B17" i="29"/>
  <c r="C17" i="29"/>
  <c r="D17" i="29"/>
  <c r="E17" i="29"/>
  <c r="B18" i="29"/>
  <c r="C18" i="29"/>
  <c r="D18" i="29"/>
  <c r="E18" i="29"/>
  <c r="B19" i="29"/>
  <c r="C19" i="29"/>
  <c r="D19" i="29"/>
  <c r="E19" i="29"/>
  <c r="B20" i="29"/>
  <c r="C20" i="29"/>
  <c r="D20" i="29"/>
  <c r="E20" i="29"/>
  <c r="B21" i="29"/>
  <c r="C21" i="29"/>
  <c r="D21" i="29"/>
  <c r="E21" i="29"/>
  <c r="B22" i="29"/>
  <c r="C22" i="29"/>
  <c r="D22" i="29"/>
  <c r="E22" i="29"/>
  <c r="B23" i="29"/>
  <c r="C23" i="29"/>
  <c r="D23" i="29"/>
  <c r="E23" i="29"/>
  <c r="B24" i="29"/>
  <c r="C24" i="29"/>
  <c r="D24" i="29"/>
  <c r="E24" i="29"/>
  <c r="B25" i="29"/>
  <c r="C25" i="29"/>
  <c r="D25" i="29"/>
  <c r="E25" i="29"/>
  <c r="B26" i="29"/>
  <c r="C26" i="29"/>
  <c r="D26" i="29"/>
  <c r="E26" i="29"/>
  <c r="B27" i="29"/>
  <c r="C27" i="29"/>
  <c r="D27" i="29"/>
  <c r="E27" i="29"/>
  <c r="B28" i="29"/>
  <c r="C28" i="29"/>
  <c r="D28" i="29"/>
  <c r="E28" i="29"/>
  <c r="B29" i="29"/>
  <c r="C29" i="29"/>
  <c r="D29" i="29"/>
  <c r="E29" i="29"/>
  <c r="E2" i="29"/>
  <c r="D2" i="29"/>
  <c r="C2" i="29"/>
  <c r="B2" i="29"/>
  <c r="B3" i="28"/>
  <c r="C3" i="28"/>
  <c r="D3" i="28"/>
  <c r="E3" i="28"/>
  <c r="B4" i="28"/>
  <c r="C4" i="28"/>
  <c r="D4" i="28"/>
  <c r="E4" i="28"/>
  <c r="B5" i="28"/>
  <c r="C5" i="28"/>
  <c r="D5" i="28"/>
  <c r="E5" i="28"/>
  <c r="B6" i="28"/>
  <c r="C6" i="28"/>
  <c r="D6" i="28"/>
  <c r="E6" i="28"/>
  <c r="B7" i="28"/>
  <c r="C7" i="28"/>
  <c r="D7" i="28"/>
  <c r="E7" i="28"/>
  <c r="B8" i="28"/>
  <c r="C8" i="28"/>
  <c r="D8" i="28"/>
  <c r="E8" i="28"/>
  <c r="B9" i="28"/>
  <c r="C9" i="28"/>
  <c r="D9" i="28"/>
  <c r="E9" i="28"/>
  <c r="B10" i="28"/>
  <c r="C10" i="28"/>
  <c r="D10" i="28"/>
  <c r="E10" i="28"/>
  <c r="B11" i="28"/>
  <c r="C11" i="28"/>
  <c r="D11" i="28"/>
  <c r="E11" i="28"/>
  <c r="B12" i="28"/>
  <c r="C12" i="28"/>
  <c r="D12" i="28"/>
  <c r="E12" i="28"/>
  <c r="B13" i="28"/>
  <c r="C13" i="28"/>
  <c r="D13" i="28"/>
  <c r="E13" i="28"/>
  <c r="B14" i="28"/>
  <c r="C14" i="28"/>
  <c r="D14" i="28"/>
  <c r="E14" i="28"/>
  <c r="B15" i="28"/>
  <c r="C15" i="28"/>
  <c r="D15" i="28"/>
  <c r="E15" i="28"/>
  <c r="B16" i="28"/>
  <c r="C16" i="28"/>
  <c r="D16" i="28"/>
  <c r="E16" i="28"/>
  <c r="B17" i="28"/>
  <c r="C17" i="28"/>
  <c r="D17" i="28"/>
  <c r="E17" i="28"/>
  <c r="B18" i="28"/>
  <c r="C18" i="28"/>
  <c r="D18" i="28"/>
  <c r="E18" i="28"/>
  <c r="B19" i="28"/>
  <c r="C19" i="28"/>
  <c r="D19" i="28"/>
  <c r="E19" i="28"/>
  <c r="B20" i="28"/>
  <c r="C20" i="28"/>
  <c r="D20" i="28"/>
  <c r="E20" i="28"/>
  <c r="B21" i="28"/>
  <c r="C21" i="28"/>
  <c r="D21" i="28"/>
  <c r="E21" i="28"/>
  <c r="B22" i="28"/>
  <c r="C22" i="28"/>
  <c r="D22" i="28"/>
  <c r="E22" i="28"/>
  <c r="B23" i="28"/>
  <c r="C23" i="28"/>
  <c r="D23" i="28"/>
  <c r="E23" i="28"/>
  <c r="B24" i="28"/>
  <c r="C24" i="28"/>
  <c r="D24" i="28"/>
  <c r="E24" i="28"/>
  <c r="B25" i="28"/>
  <c r="C25" i="28"/>
  <c r="D25" i="28"/>
  <c r="E25" i="28"/>
  <c r="B26" i="28"/>
  <c r="C26" i="28"/>
  <c r="D26" i="28"/>
  <c r="E26" i="28"/>
  <c r="B27" i="28"/>
  <c r="C27" i="28"/>
  <c r="D27" i="28"/>
  <c r="E27" i="28"/>
  <c r="B28" i="28"/>
  <c r="C28" i="28"/>
  <c r="D28" i="28"/>
  <c r="E28" i="28"/>
  <c r="B29" i="28"/>
  <c r="C29" i="28"/>
  <c r="D29" i="28"/>
  <c r="E29" i="28"/>
  <c r="E2" i="28"/>
  <c r="D2" i="28"/>
  <c r="C2" i="28"/>
  <c r="B2" i="28"/>
  <c r="B3" i="27"/>
  <c r="C3" i="27"/>
  <c r="D3" i="27"/>
  <c r="E3" i="27"/>
  <c r="B4" i="27"/>
  <c r="C4" i="27"/>
  <c r="D4" i="27"/>
  <c r="E4" i="27"/>
  <c r="B5" i="27"/>
  <c r="C5" i="27"/>
  <c r="D5" i="27"/>
  <c r="E5" i="27"/>
  <c r="B6" i="27"/>
  <c r="C6" i="27"/>
  <c r="D6" i="27"/>
  <c r="E6" i="27"/>
  <c r="B7" i="27"/>
  <c r="C7" i="27"/>
  <c r="D7" i="27"/>
  <c r="E7" i="27"/>
  <c r="B8" i="27"/>
  <c r="C8" i="27"/>
  <c r="D8" i="27"/>
  <c r="E8" i="27"/>
  <c r="B9" i="27"/>
  <c r="C9" i="27"/>
  <c r="D9" i="27"/>
  <c r="E9" i="27"/>
  <c r="B10" i="27"/>
  <c r="C10" i="27"/>
  <c r="D10" i="27"/>
  <c r="E10" i="27"/>
  <c r="B11" i="27"/>
  <c r="C11" i="27"/>
  <c r="D11" i="27"/>
  <c r="E11" i="27"/>
  <c r="B12" i="27"/>
  <c r="C12" i="27"/>
  <c r="D12" i="27"/>
  <c r="E12" i="27"/>
  <c r="B13" i="27"/>
  <c r="C13" i="27"/>
  <c r="D13" i="27"/>
  <c r="E13" i="27"/>
  <c r="B14" i="27"/>
  <c r="C14" i="27"/>
  <c r="D14" i="27"/>
  <c r="E14" i="27"/>
  <c r="B15" i="27"/>
  <c r="C15" i="27"/>
  <c r="D15" i="27"/>
  <c r="E15" i="27"/>
  <c r="B16" i="27"/>
  <c r="C16" i="27"/>
  <c r="D16" i="27"/>
  <c r="E16" i="27"/>
  <c r="B17" i="27"/>
  <c r="C17" i="27"/>
  <c r="D17" i="27"/>
  <c r="E17" i="27"/>
  <c r="B18" i="27"/>
  <c r="C18" i="27"/>
  <c r="D18" i="27"/>
  <c r="E18" i="27"/>
  <c r="B19" i="27"/>
  <c r="C19" i="27"/>
  <c r="D19" i="27"/>
  <c r="E19" i="27"/>
  <c r="B20" i="27"/>
  <c r="C20" i="27"/>
  <c r="D20" i="27"/>
  <c r="E20" i="27"/>
  <c r="B21" i="27"/>
  <c r="C21" i="27"/>
  <c r="D21" i="27"/>
  <c r="E21" i="27"/>
  <c r="B22" i="27"/>
  <c r="C22" i="27"/>
  <c r="D22" i="27"/>
  <c r="E22" i="27"/>
  <c r="B23" i="27"/>
  <c r="C23" i="27"/>
  <c r="D23" i="27"/>
  <c r="E23" i="27"/>
  <c r="B24" i="27"/>
  <c r="C24" i="27"/>
  <c r="D24" i="27"/>
  <c r="E24" i="27"/>
  <c r="B25" i="27"/>
  <c r="C25" i="27"/>
  <c r="D25" i="27"/>
  <c r="E25" i="27"/>
  <c r="B26" i="27"/>
  <c r="C26" i="27"/>
  <c r="D26" i="27"/>
  <c r="E26" i="27"/>
  <c r="B27" i="27"/>
  <c r="C27" i="27"/>
  <c r="D27" i="27"/>
  <c r="E27" i="27"/>
  <c r="B28" i="27"/>
  <c r="C28" i="27"/>
  <c r="D28" i="27"/>
  <c r="E28" i="27"/>
  <c r="B29" i="27"/>
  <c r="C29" i="27"/>
  <c r="D29" i="27"/>
  <c r="E29" i="27"/>
  <c r="E2" i="27"/>
  <c r="D2" i="27"/>
  <c r="C2" i="27"/>
  <c r="B2" i="27"/>
  <c r="B3" i="26"/>
  <c r="C3" i="26"/>
  <c r="D3" i="26"/>
  <c r="E3" i="26"/>
  <c r="B4" i="26"/>
  <c r="C4" i="26"/>
  <c r="D4" i="26"/>
  <c r="E4" i="26"/>
  <c r="B5" i="26"/>
  <c r="C5" i="26"/>
  <c r="D5" i="26"/>
  <c r="E5" i="26"/>
  <c r="B6" i="26"/>
  <c r="C6" i="26"/>
  <c r="D6" i="26"/>
  <c r="E6" i="26"/>
  <c r="B7" i="26"/>
  <c r="C7" i="26"/>
  <c r="D7" i="26"/>
  <c r="E7" i="26"/>
  <c r="B8" i="26"/>
  <c r="C8" i="26"/>
  <c r="D8" i="26"/>
  <c r="E8" i="26"/>
  <c r="B9" i="26"/>
  <c r="C9" i="26"/>
  <c r="D9" i="26"/>
  <c r="E9" i="26"/>
  <c r="B10" i="26"/>
  <c r="C10" i="26"/>
  <c r="D10" i="26"/>
  <c r="E10" i="26"/>
  <c r="B11" i="26"/>
  <c r="C11" i="26"/>
  <c r="D11" i="26"/>
  <c r="E11" i="26"/>
  <c r="B12" i="26"/>
  <c r="C12" i="26"/>
  <c r="D12" i="26"/>
  <c r="E12" i="26"/>
  <c r="B13" i="26"/>
  <c r="C13" i="26"/>
  <c r="D13" i="26"/>
  <c r="E13" i="26"/>
  <c r="B14" i="26"/>
  <c r="C14" i="26"/>
  <c r="D14" i="26"/>
  <c r="E14" i="26"/>
  <c r="B15" i="26"/>
  <c r="C15" i="26"/>
  <c r="D15" i="26"/>
  <c r="E15" i="26"/>
  <c r="B16" i="26"/>
  <c r="C16" i="26"/>
  <c r="D16" i="26"/>
  <c r="E16" i="26"/>
  <c r="B17" i="26"/>
  <c r="C17" i="26"/>
  <c r="D17" i="26"/>
  <c r="E17" i="26"/>
  <c r="B18" i="26"/>
  <c r="C18" i="26"/>
  <c r="D18" i="26"/>
  <c r="E18" i="26"/>
  <c r="B19" i="26"/>
  <c r="C19" i="26"/>
  <c r="D19" i="26"/>
  <c r="E19" i="26"/>
  <c r="B20" i="26"/>
  <c r="C20" i="26"/>
  <c r="D20" i="26"/>
  <c r="E20" i="26"/>
  <c r="B21" i="26"/>
  <c r="C21" i="26"/>
  <c r="D21" i="26"/>
  <c r="E21" i="26"/>
  <c r="B22" i="26"/>
  <c r="C22" i="26"/>
  <c r="D22" i="26"/>
  <c r="E22" i="26"/>
  <c r="B23" i="26"/>
  <c r="C23" i="26"/>
  <c r="D23" i="26"/>
  <c r="E23" i="26"/>
  <c r="B24" i="26"/>
  <c r="C24" i="26"/>
  <c r="D24" i="26"/>
  <c r="E24" i="26"/>
  <c r="B25" i="26"/>
  <c r="C25" i="26"/>
  <c r="D25" i="26"/>
  <c r="E25" i="26"/>
  <c r="B26" i="26"/>
  <c r="C26" i="26"/>
  <c r="D26" i="26"/>
  <c r="E26" i="26"/>
  <c r="B27" i="26"/>
  <c r="C27" i="26"/>
  <c r="D27" i="26"/>
  <c r="E27" i="26"/>
  <c r="B28" i="26"/>
  <c r="C28" i="26"/>
  <c r="D28" i="26"/>
  <c r="E28" i="26"/>
  <c r="B29" i="26"/>
  <c r="C29" i="26"/>
  <c r="D29" i="26"/>
  <c r="E29" i="26"/>
  <c r="E2" i="26"/>
  <c r="D2" i="26"/>
  <c r="C2" i="26"/>
  <c r="B2" i="26"/>
  <c r="D3" i="23"/>
  <c r="E3" i="23"/>
  <c r="D4" i="23"/>
  <c r="E4" i="23"/>
  <c r="D5" i="23"/>
  <c r="E5" i="23"/>
  <c r="D6" i="23"/>
  <c r="E6" i="23"/>
  <c r="D7" i="23"/>
  <c r="E7" i="23"/>
  <c r="D8" i="23"/>
  <c r="E8" i="23"/>
  <c r="D9" i="23"/>
  <c r="E9" i="23"/>
  <c r="D10" i="23"/>
  <c r="E10" i="23"/>
  <c r="D11" i="23"/>
  <c r="E11" i="23"/>
  <c r="D12" i="23"/>
  <c r="E12" i="23"/>
  <c r="D13" i="23"/>
  <c r="E13" i="23"/>
  <c r="D14" i="23"/>
  <c r="E14" i="23"/>
  <c r="D15" i="23"/>
  <c r="E15" i="23"/>
  <c r="D16" i="23"/>
  <c r="E16" i="23"/>
  <c r="D17" i="23"/>
  <c r="E17" i="23"/>
  <c r="D18" i="23"/>
  <c r="E18" i="23"/>
  <c r="D19" i="23"/>
  <c r="E19" i="23"/>
  <c r="D20" i="23"/>
  <c r="E20" i="23"/>
  <c r="D21" i="23"/>
  <c r="E21" i="23"/>
  <c r="D22" i="23"/>
  <c r="E22" i="23"/>
  <c r="D23" i="23"/>
  <c r="E23" i="23"/>
  <c r="D24" i="23"/>
  <c r="E24" i="23"/>
  <c r="D25" i="23"/>
  <c r="E25" i="23"/>
  <c r="D26" i="23"/>
  <c r="E26" i="23"/>
  <c r="D27" i="23"/>
  <c r="E27" i="23"/>
  <c r="D28" i="23"/>
  <c r="E28" i="23"/>
  <c r="D29" i="23"/>
  <c r="E29" i="23"/>
  <c r="C3" i="23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" i="25"/>
  <c r="C3" i="25"/>
  <c r="D3" i="25"/>
  <c r="E3" i="25"/>
  <c r="B4" i="25"/>
  <c r="C4" i="25"/>
  <c r="D4" i="25"/>
  <c r="E4" i="25"/>
  <c r="B5" i="25"/>
  <c r="C5" i="25"/>
  <c r="D5" i="25"/>
  <c r="E5" i="25"/>
  <c r="B6" i="25"/>
  <c r="C6" i="25"/>
  <c r="D6" i="25"/>
  <c r="E6" i="25"/>
  <c r="B7" i="25"/>
  <c r="C7" i="25"/>
  <c r="D7" i="25"/>
  <c r="E7" i="25"/>
  <c r="B8" i="25"/>
  <c r="C8" i="25"/>
  <c r="D8" i="25"/>
  <c r="E8" i="25"/>
  <c r="B9" i="25"/>
  <c r="C9" i="25"/>
  <c r="D9" i="25"/>
  <c r="E9" i="25"/>
  <c r="B10" i="25"/>
  <c r="C10" i="25"/>
  <c r="D10" i="25"/>
  <c r="E10" i="25"/>
  <c r="B11" i="25"/>
  <c r="C11" i="25"/>
  <c r="D11" i="25"/>
  <c r="E11" i="25"/>
  <c r="B12" i="25"/>
  <c r="C12" i="25"/>
  <c r="D12" i="25"/>
  <c r="E12" i="25"/>
  <c r="B13" i="25"/>
  <c r="C13" i="25"/>
  <c r="D13" i="25"/>
  <c r="E13" i="25"/>
  <c r="B14" i="25"/>
  <c r="C14" i="25"/>
  <c r="D14" i="25"/>
  <c r="E14" i="25"/>
  <c r="B15" i="25"/>
  <c r="C15" i="25"/>
  <c r="D15" i="25"/>
  <c r="E15" i="25"/>
  <c r="B16" i="25"/>
  <c r="C16" i="25"/>
  <c r="D16" i="25"/>
  <c r="E16" i="25"/>
  <c r="B17" i="25"/>
  <c r="C17" i="25"/>
  <c r="D17" i="25"/>
  <c r="E17" i="25"/>
  <c r="B18" i="25"/>
  <c r="C18" i="25"/>
  <c r="D18" i="25"/>
  <c r="E18" i="25"/>
  <c r="B19" i="25"/>
  <c r="C19" i="25"/>
  <c r="D19" i="25"/>
  <c r="E19" i="25"/>
  <c r="B20" i="25"/>
  <c r="C20" i="25"/>
  <c r="D20" i="25"/>
  <c r="E20" i="25"/>
  <c r="B21" i="25"/>
  <c r="C21" i="25"/>
  <c r="D21" i="25"/>
  <c r="E21" i="25"/>
  <c r="B22" i="25"/>
  <c r="C22" i="25"/>
  <c r="D22" i="25"/>
  <c r="E22" i="25"/>
  <c r="B23" i="25"/>
  <c r="C23" i="25"/>
  <c r="D23" i="25"/>
  <c r="E23" i="25"/>
  <c r="B24" i="25"/>
  <c r="C24" i="25"/>
  <c r="D24" i="25"/>
  <c r="E24" i="25"/>
  <c r="B25" i="25"/>
  <c r="C25" i="25"/>
  <c r="D25" i="25"/>
  <c r="E25" i="25"/>
  <c r="B26" i="25"/>
  <c r="C26" i="25"/>
  <c r="D26" i="25"/>
  <c r="E26" i="25"/>
  <c r="B27" i="25"/>
  <c r="C27" i="25"/>
  <c r="D27" i="25"/>
  <c r="E27" i="25"/>
  <c r="B28" i="25"/>
  <c r="C28" i="25"/>
  <c r="D28" i="25"/>
  <c r="E28" i="25"/>
  <c r="B29" i="25"/>
  <c r="C29" i="25"/>
  <c r="D29" i="25"/>
  <c r="E29" i="25"/>
  <c r="E2" i="25"/>
  <c r="D2" i="25"/>
  <c r="C2" i="25"/>
  <c r="B2" i="25"/>
  <c r="B3" i="24"/>
  <c r="C3" i="24"/>
  <c r="D3" i="24"/>
  <c r="E3" i="24"/>
  <c r="B4" i="24"/>
  <c r="C4" i="24"/>
  <c r="D4" i="24"/>
  <c r="E4" i="24"/>
  <c r="B5" i="24"/>
  <c r="C5" i="24"/>
  <c r="D5" i="24"/>
  <c r="E5" i="24"/>
  <c r="B6" i="24"/>
  <c r="C6" i="24"/>
  <c r="D6" i="24"/>
  <c r="E6" i="24"/>
  <c r="B7" i="24"/>
  <c r="C7" i="24"/>
  <c r="D7" i="24"/>
  <c r="E7" i="24"/>
  <c r="B8" i="24"/>
  <c r="C8" i="24"/>
  <c r="D8" i="24"/>
  <c r="E8" i="24"/>
  <c r="B9" i="24"/>
  <c r="C9" i="24"/>
  <c r="D9" i="24"/>
  <c r="E9" i="24"/>
  <c r="B10" i="24"/>
  <c r="C10" i="24"/>
  <c r="D10" i="24"/>
  <c r="E10" i="24"/>
  <c r="B11" i="24"/>
  <c r="C11" i="24"/>
  <c r="D11" i="24"/>
  <c r="E11" i="24"/>
  <c r="B12" i="24"/>
  <c r="C12" i="24"/>
  <c r="D12" i="24"/>
  <c r="E12" i="24"/>
  <c r="B13" i="24"/>
  <c r="C13" i="24"/>
  <c r="D13" i="24"/>
  <c r="E13" i="24"/>
  <c r="B14" i="24"/>
  <c r="C14" i="24"/>
  <c r="D14" i="24"/>
  <c r="E14" i="24"/>
  <c r="B15" i="24"/>
  <c r="C15" i="24"/>
  <c r="D15" i="24"/>
  <c r="E15" i="24"/>
  <c r="B16" i="24"/>
  <c r="C16" i="24"/>
  <c r="D16" i="24"/>
  <c r="E16" i="24"/>
  <c r="B17" i="24"/>
  <c r="C17" i="24"/>
  <c r="D17" i="24"/>
  <c r="E17" i="24"/>
  <c r="B18" i="24"/>
  <c r="C18" i="24"/>
  <c r="D18" i="24"/>
  <c r="E18" i="24"/>
  <c r="B19" i="24"/>
  <c r="C19" i="24"/>
  <c r="D19" i="24"/>
  <c r="E19" i="24"/>
  <c r="B20" i="24"/>
  <c r="C20" i="24"/>
  <c r="D20" i="24"/>
  <c r="E20" i="24"/>
  <c r="B21" i="24"/>
  <c r="C21" i="24"/>
  <c r="D21" i="24"/>
  <c r="E21" i="24"/>
  <c r="B22" i="24"/>
  <c r="C22" i="24"/>
  <c r="D22" i="24"/>
  <c r="E22" i="24"/>
  <c r="B23" i="24"/>
  <c r="C23" i="24"/>
  <c r="D23" i="24"/>
  <c r="E23" i="24"/>
  <c r="B24" i="24"/>
  <c r="C24" i="24"/>
  <c r="D24" i="24"/>
  <c r="E24" i="24"/>
  <c r="B25" i="24"/>
  <c r="C25" i="24"/>
  <c r="D25" i="24"/>
  <c r="E25" i="24"/>
  <c r="B26" i="24"/>
  <c r="C26" i="24"/>
  <c r="D26" i="24"/>
  <c r="E26" i="24"/>
  <c r="B27" i="24"/>
  <c r="C27" i="24"/>
  <c r="D27" i="24"/>
  <c r="E27" i="24"/>
  <c r="B28" i="24"/>
  <c r="C28" i="24"/>
  <c r="D28" i="24"/>
  <c r="E28" i="24"/>
  <c r="B29" i="24"/>
  <c r="C29" i="24"/>
  <c r="D29" i="24"/>
  <c r="E29" i="24"/>
  <c r="E2" i="24"/>
  <c r="D2" i="24"/>
  <c r="C2" i="24"/>
  <c r="B2" i="24"/>
  <c r="E2" i="23"/>
  <c r="D2" i="23"/>
  <c r="C2" i="23"/>
  <c r="B2" i="23"/>
  <c r="E3" i="22"/>
  <c r="E4" i="22"/>
  <c r="E5" i="22"/>
  <c r="E6" i="22"/>
  <c r="E7" i="22"/>
  <c r="E8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2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2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2" i="22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2" i="2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N31" i="3"/>
  <c r="N32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M32" i="3"/>
  <c r="L32" i="3"/>
  <c r="K32" i="3"/>
  <c r="J32" i="3"/>
  <c r="I32" i="3"/>
  <c r="H32" i="3"/>
  <c r="G32" i="3"/>
  <c r="F32" i="3"/>
  <c r="E32" i="3"/>
  <c r="D32" i="3"/>
  <c r="C32" i="3"/>
  <c r="B32" i="3"/>
  <c r="M31" i="3"/>
  <c r="L31" i="3"/>
  <c r="K31" i="3"/>
  <c r="J31" i="3"/>
  <c r="I31" i="3"/>
  <c r="H31" i="3"/>
  <c r="G31" i="3"/>
  <c r="F31" i="3"/>
  <c r="E31" i="3"/>
  <c r="D31" i="3"/>
  <c r="C31" i="3"/>
  <c r="B31" i="3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AD9" i="4"/>
  <c r="AC9" i="4"/>
  <c r="AB9" i="4"/>
  <c r="Z9" i="4"/>
  <c r="Y9" i="4"/>
  <c r="X9" i="4"/>
  <c r="W9" i="4"/>
  <c r="V9" i="4"/>
  <c r="U9" i="4"/>
  <c r="T9" i="4"/>
  <c r="S9" i="4"/>
  <c r="R9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AD6" i="4"/>
  <c r="AC6" i="4"/>
  <c r="AB6" i="4"/>
  <c r="Z6" i="4"/>
  <c r="Y6" i="4"/>
  <c r="X6" i="4"/>
  <c r="W6" i="4"/>
  <c r="V6" i="4"/>
  <c r="U6" i="4"/>
  <c r="T6" i="4"/>
  <c r="S6" i="4"/>
  <c r="R6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AD4" i="4"/>
  <c r="AC4" i="4"/>
  <c r="AA4" i="4"/>
  <c r="Z4" i="4"/>
  <c r="Y4" i="4"/>
  <c r="X4" i="4"/>
  <c r="W4" i="4"/>
  <c r="V4" i="4"/>
  <c r="U4" i="4"/>
  <c r="T4" i="4"/>
  <c r="S4" i="4"/>
  <c r="R4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N32" i="5"/>
  <c r="M32" i="5"/>
  <c r="AC6" i="5" s="1"/>
  <c r="E6" i="33" s="1"/>
  <c r="L32" i="5"/>
  <c r="K32" i="5"/>
  <c r="J32" i="5"/>
  <c r="I32" i="5"/>
  <c r="H32" i="5"/>
  <c r="X21" i="5" s="1"/>
  <c r="G32" i="5"/>
  <c r="W26" i="5" s="1"/>
  <c r="F32" i="5"/>
  <c r="E32" i="5"/>
  <c r="D32" i="5"/>
  <c r="C32" i="5"/>
  <c r="B32" i="5"/>
  <c r="N31" i="5"/>
  <c r="AD29" i="5" s="1"/>
  <c r="M31" i="5"/>
  <c r="L31" i="5"/>
  <c r="AB25" i="5" s="1"/>
  <c r="K31" i="5"/>
  <c r="J31" i="5"/>
  <c r="I31" i="5"/>
  <c r="Y28" i="5" s="1"/>
  <c r="H31" i="5"/>
  <c r="X29" i="5" s="1"/>
  <c r="G31" i="5"/>
  <c r="W29" i="5" s="1"/>
  <c r="F31" i="5"/>
  <c r="V27" i="5" s="1"/>
  <c r="E31" i="5"/>
  <c r="U28" i="5" s="1"/>
  <c r="D31" i="5"/>
  <c r="T25" i="5" s="1"/>
  <c r="C31" i="5"/>
  <c r="B31" i="5"/>
  <c r="AA29" i="5"/>
  <c r="Z29" i="5"/>
  <c r="Y29" i="5"/>
  <c r="V29" i="5"/>
  <c r="S29" i="5"/>
  <c r="R29" i="5"/>
  <c r="AD28" i="5"/>
  <c r="AA28" i="5"/>
  <c r="Z28" i="5"/>
  <c r="V28" i="5"/>
  <c r="S28" i="5"/>
  <c r="R28" i="5"/>
  <c r="AA27" i="5"/>
  <c r="Z27" i="5"/>
  <c r="Y27" i="5"/>
  <c r="S27" i="5"/>
  <c r="R27" i="5"/>
  <c r="AD26" i="5"/>
  <c r="AA26" i="5"/>
  <c r="Z26" i="5"/>
  <c r="Y26" i="5"/>
  <c r="X26" i="5"/>
  <c r="V26" i="5"/>
  <c r="S26" i="5"/>
  <c r="R26" i="5"/>
  <c r="AD25" i="5"/>
  <c r="AA25" i="5"/>
  <c r="Z25" i="5"/>
  <c r="Y25" i="5"/>
  <c r="V25" i="5"/>
  <c r="U25" i="5"/>
  <c r="S25" i="5"/>
  <c r="R25" i="5"/>
  <c r="AD24" i="5"/>
  <c r="AA24" i="5"/>
  <c r="Z24" i="5"/>
  <c r="Y24" i="5"/>
  <c r="V24" i="5"/>
  <c r="S24" i="5"/>
  <c r="R24" i="5"/>
  <c r="AD23" i="5"/>
  <c r="AA23" i="5"/>
  <c r="Z23" i="5"/>
  <c r="Y23" i="5"/>
  <c r="X23" i="5"/>
  <c r="W23" i="5"/>
  <c r="V23" i="5"/>
  <c r="S23" i="5"/>
  <c r="R23" i="5"/>
  <c r="AD22" i="5"/>
  <c r="AB22" i="5"/>
  <c r="AA22" i="5"/>
  <c r="Z22" i="5"/>
  <c r="Y22" i="5"/>
  <c r="V22" i="5"/>
  <c r="T22" i="5"/>
  <c r="S22" i="5"/>
  <c r="R22" i="5"/>
  <c r="AD21" i="5"/>
  <c r="AA21" i="5"/>
  <c r="Z21" i="5"/>
  <c r="Y21" i="5"/>
  <c r="V21" i="5"/>
  <c r="S21" i="5"/>
  <c r="R21" i="5"/>
  <c r="AD20" i="5"/>
  <c r="AA20" i="5"/>
  <c r="Z20" i="5"/>
  <c r="Y20" i="5"/>
  <c r="V20" i="5"/>
  <c r="S20" i="5"/>
  <c r="R20" i="5"/>
  <c r="AD19" i="5"/>
  <c r="AA19" i="5"/>
  <c r="Z19" i="5"/>
  <c r="Y19" i="5"/>
  <c r="V19" i="5"/>
  <c r="S19" i="5"/>
  <c r="R19" i="5"/>
  <c r="AD18" i="5"/>
  <c r="AA18" i="5"/>
  <c r="Z18" i="5"/>
  <c r="Y18" i="5"/>
  <c r="X18" i="5"/>
  <c r="V18" i="5"/>
  <c r="S18" i="5"/>
  <c r="R18" i="5"/>
  <c r="AD17" i="5"/>
  <c r="AA17" i="5"/>
  <c r="Z17" i="5"/>
  <c r="Y17" i="5"/>
  <c r="V17" i="5"/>
  <c r="U17" i="5"/>
  <c r="S17" i="5"/>
  <c r="R17" i="5"/>
  <c r="AD16" i="5"/>
  <c r="AA16" i="5"/>
  <c r="Z16" i="5"/>
  <c r="Y16" i="5"/>
  <c r="V16" i="5"/>
  <c r="S16" i="5"/>
  <c r="R16" i="5"/>
  <c r="AD15" i="5"/>
  <c r="AA15" i="5"/>
  <c r="Z15" i="5"/>
  <c r="Y15" i="5"/>
  <c r="X15" i="5"/>
  <c r="W15" i="5"/>
  <c r="V15" i="5"/>
  <c r="S15" i="5"/>
  <c r="R15" i="5"/>
  <c r="AD14" i="5"/>
  <c r="AB14" i="5"/>
  <c r="AA14" i="5"/>
  <c r="Z14" i="5"/>
  <c r="Y14" i="5"/>
  <c r="V14" i="5"/>
  <c r="T14" i="5"/>
  <c r="S14" i="5"/>
  <c r="R14" i="5"/>
  <c r="AD13" i="5"/>
  <c r="AA13" i="5"/>
  <c r="Z13" i="5"/>
  <c r="Y13" i="5"/>
  <c r="V13" i="5"/>
  <c r="S13" i="5"/>
  <c r="R13" i="5"/>
  <c r="AD12" i="5"/>
  <c r="AA12" i="5"/>
  <c r="Z12" i="5"/>
  <c r="Y12" i="5"/>
  <c r="V12" i="5"/>
  <c r="S12" i="5"/>
  <c r="R12" i="5"/>
  <c r="AD11" i="5"/>
  <c r="AA11" i="5"/>
  <c r="Z11" i="5"/>
  <c r="Y11" i="5"/>
  <c r="V11" i="5"/>
  <c r="S11" i="5"/>
  <c r="R11" i="5"/>
  <c r="AD10" i="5"/>
  <c r="AA10" i="5"/>
  <c r="Z10" i="5"/>
  <c r="Y10" i="5"/>
  <c r="X10" i="5"/>
  <c r="V10" i="5"/>
  <c r="S10" i="5"/>
  <c r="R10" i="5"/>
  <c r="AD9" i="5"/>
  <c r="AA9" i="5"/>
  <c r="Z9" i="5"/>
  <c r="Y9" i="5"/>
  <c r="V9" i="5"/>
  <c r="U9" i="5"/>
  <c r="S9" i="5"/>
  <c r="AA8" i="5"/>
  <c r="Z8" i="5"/>
  <c r="Y8" i="5"/>
  <c r="V8" i="5"/>
  <c r="S8" i="5"/>
  <c r="R8" i="5"/>
  <c r="AD7" i="5"/>
  <c r="AA7" i="5"/>
  <c r="Z7" i="5"/>
  <c r="Y7" i="5"/>
  <c r="X7" i="5"/>
  <c r="W7" i="5"/>
  <c r="V7" i="5"/>
  <c r="S7" i="5"/>
  <c r="R7" i="5"/>
  <c r="AD6" i="5"/>
  <c r="AB6" i="5"/>
  <c r="AA6" i="5"/>
  <c r="Z6" i="5"/>
  <c r="Y6" i="5"/>
  <c r="V6" i="5"/>
  <c r="U6" i="5"/>
  <c r="T6" i="5"/>
  <c r="S6" i="5"/>
  <c r="R6" i="5"/>
  <c r="AD5" i="5"/>
  <c r="AA5" i="5"/>
  <c r="Z5" i="5"/>
  <c r="Y5" i="5"/>
  <c r="V5" i="5"/>
  <c r="S5" i="5"/>
  <c r="R5" i="5"/>
  <c r="AD4" i="5"/>
  <c r="AA4" i="5"/>
  <c r="Z4" i="5"/>
  <c r="Y4" i="5"/>
  <c r="V4" i="5"/>
  <c r="S4" i="5"/>
  <c r="R4" i="5"/>
  <c r="AD3" i="5"/>
  <c r="AA3" i="5"/>
  <c r="Z3" i="5"/>
  <c r="Y3" i="5"/>
  <c r="V3" i="5"/>
  <c r="S3" i="5"/>
  <c r="R3" i="5"/>
  <c r="AD2" i="5"/>
  <c r="AA2" i="5"/>
  <c r="Z2" i="5"/>
  <c r="Y2" i="5"/>
  <c r="X2" i="5"/>
  <c r="V2" i="5"/>
  <c r="S2" i="5"/>
  <c r="R2" i="5"/>
  <c r="AC28" i="5" l="1"/>
  <c r="E28" i="33" s="1"/>
  <c r="E11" i="33"/>
  <c r="AC14" i="5"/>
  <c r="E14" i="33" s="1"/>
  <c r="AC22" i="5"/>
  <c r="E22" i="33" s="1"/>
  <c r="E10" i="33"/>
  <c r="AC17" i="5"/>
  <c r="E17" i="33" s="1"/>
  <c r="AC25" i="5"/>
  <c r="E25" i="33" s="1"/>
  <c r="E9" i="33"/>
  <c r="W4" i="5"/>
  <c r="W12" i="5"/>
  <c r="W20" i="5"/>
  <c r="T27" i="5"/>
  <c r="U3" i="5"/>
  <c r="AC3" i="5"/>
  <c r="E3" i="33" s="1"/>
  <c r="X4" i="5"/>
  <c r="T8" i="5"/>
  <c r="AB8" i="5"/>
  <c r="W9" i="5"/>
  <c r="U11" i="5"/>
  <c r="X12" i="5"/>
  <c r="T16" i="5"/>
  <c r="AB16" i="5"/>
  <c r="W17" i="5"/>
  <c r="U19" i="5"/>
  <c r="AC19" i="5"/>
  <c r="E19" i="33" s="1"/>
  <c r="X20" i="5"/>
  <c r="T24" i="5"/>
  <c r="AB24" i="5"/>
  <c r="W25" i="5"/>
  <c r="U27" i="5"/>
  <c r="AC27" i="5"/>
  <c r="E27" i="33" s="1"/>
  <c r="X28" i="5"/>
  <c r="AB11" i="5"/>
  <c r="T19" i="5"/>
  <c r="AB19" i="5"/>
  <c r="U22" i="5"/>
  <c r="AB27" i="5"/>
  <c r="T5" i="5"/>
  <c r="AB5" i="5"/>
  <c r="W6" i="5"/>
  <c r="U8" i="5"/>
  <c r="X9" i="5"/>
  <c r="T13" i="5"/>
  <c r="AB13" i="5"/>
  <c r="W14" i="5"/>
  <c r="U16" i="5"/>
  <c r="AC16" i="5"/>
  <c r="E16" i="33" s="1"/>
  <c r="X17" i="5"/>
  <c r="T21" i="5"/>
  <c r="AB21" i="5"/>
  <c r="W22" i="5"/>
  <c r="U24" i="5"/>
  <c r="AC24" i="5"/>
  <c r="E24" i="33" s="1"/>
  <c r="X25" i="5"/>
  <c r="AD27" i="5"/>
  <c r="T29" i="5"/>
  <c r="AB29" i="5"/>
  <c r="W28" i="5"/>
  <c r="T2" i="5"/>
  <c r="AB2" i="5"/>
  <c r="W3" i="5"/>
  <c r="U5" i="5"/>
  <c r="AC5" i="5"/>
  <c r="E5" i="33" s="1"/>
  <c r="X6" i="5"/>
  <c r="T10" i="5"/>
  <c r="AB10" i="5"/>
  <c r="W11" i="5"/>
  <c r="U13" i="5"/>
  <c r="AC13" i="5"/>
  <c r="E13" i="33" s="1"/>
  <c r="X14" i="5"/>
  <c r="T18" i="5"/>
  <c r="AB18" i="5"/>
  <c r="W19" i="5"/>
  <c r="U21" i="5"/>
  <c r="AC21" i="5"/>
  <c r="E21" i="33" s="1"/>
  <c r="X22" i="5"/>
  <c r="T26" i="5"/>
  <c r="AB26" i="5"/>
  <c r="W27" i="5"/>
  <c r="U29" i="5"/>
  <c r="AC29" i="5"/>
  <c r="E29" i="33" s="1"/>
  <c r="T3" i="5"/>
  <c r="T11" i="5"/>
  <c r="U14" i="5"/>
  <c r="U2" i="5"/>
  <c r="AC2" i="5"/>
  <c r="E2" i="33" s="1"/>
  <c r="X3" i="5"/>
  <c r="T7" i="5"/>
  <c r="AB7" i="5"/>
  <c r="W8" i="5"/>
  <c r="U10" i="5"/>
  <c r="X11" i="5"/>
  <c r="T15" i="5"/>
  <c r="AB15" i="5"/>
  <c r="W16" i="5"/>
  <c r="U18" i="5"/>
  <c r="AC18" i="5"/>
  <c r="E18" i="33" s="1"/>
  <c r="X19" i="5"/>
  <c r="T23" i="5"/>
  <c r="AB23" i="5"/>
  <c r="W24" i="5"/>
  <c r="U26" i="5"/>
  <c r="AC26" i="5"/>
  <c r="E26" i="33" s="1"/>
  <c r="X27" i="5"/>
  <c r="AB3" i="5"/>
  <c r="T4" i="5"/>
  <c r="AB4" i="5"/>
  <c r="W5" i="5"/>
  <c r="U7" i="5"/>
  <c r="AC7" i="5"/>
  <c r="E7" i="33" s="1"/>
  <c r="X8" i="5"/>
  <c r="T12" i="5"/>
  <c r="AB12" i="5"/>
  <c r="W13" i="5"/>
  <c r="U15" i="5"/>
  <c r="AC15" i="5"/>
  <c r="E15" i="33" s="1"/>
  <c r="X16" i="5"/>
  <c r="T20" i="5"/>
  <c r="AB20" i="5"/>
  <c r="W21" i="5"/>
  <c r="U23" i="5"/>
  <c r="AC23" i="5"/>
  <c r="E23" i="33" s="1"/>
  <c r="X24" i="5"/>
  <c r="T28" i="5"/>
  <c r="AB28" i="5"/>
  <c r="W2" i="5"/>
  <c r="U4" i="5"/>
  <c r="AC4" i="5"/>
  <c r="E4" i="33" s="1"/>
  <c r="X5" i="5"/>
  <c r="T9" i="5"/>
  <c r="AB9" i="5"/>
  <c r="W10" i="5"/>
  <c r="U12" i="5"/>
  <c r="AC12" i="5"/>
  <c r="E12" i="33" s="1"/>
  <c r="X13" i="5"/>
  <c r="T17" i="5"/>
  <c r="AB17" i="5"/>
  <c r="W18" i="5"/>
  <c r="U20" i="5"/>
  <c r="AC20" i="5"/>
  <c r="E20" i="33" s="1"/>
</calcChain>
</file>

<file path=xl/sharedStrings.xml><?xml version="1.0" encoding="utf-8"?>
<sst xmlns="http://schemas.openxmlformats.org/spreadsheetml/2006/main" count="191" uniqueCount="22">
  <si>
    <t>Year</t>
  </si>
  <si>
    <t>Total</t>
  </si>
  <si>
    <t>Jan</t>
  </si>
  <si>
    <t>Feb</t>
  </si>
  <si>
    <t>May</t>
  </si>
  <si>
    <t>Dec</t>
  </si>
  <si>
    <t>Jun</t>
  </si>
  <si>
    <t>Jul</t>
  </si>
  <si>
    <t>Aug</t>
  </si>
  <si>
    <t>Sep</t>
  </si>
  <si>
    <t>Oct</t>
  </si>
  <si>
    <t>Nov</t>
  </si>
  <si>
    <t>Mar</t>
  </si>
  <si>
    <t>Apr</t>
  </si>
  <si>
    <t>Last Sep</t>
  </si>
  <si>
    <t>Mean:</t>
  </si>
  <si>
    <t>St Dev:</t>
  </si>
  <si>
    <t>Normalized:</t>
  </si>
  <si>
    <t>Spokane</t>
  </si>
  <si>
    <t>Yakima</t>
  </si>
  <si>
    <t>Kennewick</t>
  </si>
  <si>
    <t>Dallesport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</si>
</sst>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7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4F1FB"/>
        <bgColor indexed="64"/>
      </patternFill>
    </fill>
  </fills>
  <borders count="2">
    <border>
      <left/>
      <right/>
      <top/>
      <bottom/>
      <diagonal/>
    </border>
    <border>
      <left style="medium">
        <color rgb="FF3BAAE3"/>
      </left>
      <right style="medium">
        <color rgb="FF3BAAE3"/>
      </right>
      <top style="medium">
        <color rgb="FF3BAAE3"/>
      </top>
      <bottom style="medium">
        <color rgb="FF3BAAE3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0" fontId="1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2" fontId="1" fillId="2" borderId="1" xfId="0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vertical="center"/>
    </xf>
    <xf numFmtId="165" fontId="0" fillId="0" borderId="0" xfId="0" applyNumberFormat="1"/>
  </cellXfs>
  <cellStyles count="1">
    <cellStyle name="Normal" xfId="0" builtinId="0"/>
  </cellStyles>
  <dxfs count="21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  <cx:data id="10">
      <cx:numDim type="val">
        <cx:f>_xlchart.v1.21</cx:f>
      </cx:numDim>
    </cx:data>
    <cx:data id="11">
      <cx:numDim type="val">
        <cx:f>_xlchart.v1.23</cx:f>
      </cx:numDim>
    </cx:data>
    <cx:data id="12">
      <cx:numDim type="val">
        <cx:f>_xlchart.v1.25</cx:f>
      </cx:numDim>
    </cx:data>
  </cx:chartData>
  <cx:chart>
    <cx:title pos="t" align="ctr" overlay="0">
      <cx:tx>
        <cx:txData>
          <cx:v>Raw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Raw Data</a:t>
          </a:r>
        </a:p>
      </cx:txPr>
    </cx:title>
    <cx:plotArea>
      <cx:plotAreaRegion>
        <cx:series layoutId="boxWhisker" uniqueId="{F571D0CB-F39E-4C2E-A12A-71B95D3B5EF8}">
          <cx:tx>
            <cx:txData>
              <cx:f>_xlchart.v1.0</cx:f>
              <cx:v>Last Sep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D3E631F-A9EB-483A-B797-7D65551A65D3}">
          <cx:tx>
            <cx:txData>
              <cx:f>_xlchart.v1.2</cx:f>
              <cx:v>Oct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0439869-D842-4664-872A-8AB4921BE8B0}">
          <cx:tx>
            <cx:txData>
              <cx:f>_xlchart.v1.4</cx:f>
              <cx:v>Nov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C76EC4C-26B0-4DB3-99AD-C13B7E8D6CAB}">
          <cx:tx>
            <cx:txData>
              <cx:f>_xlchart.v1.6</cx:f>
              <cx:v>Dec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C96BE0F-6327-4A83-AFD5-82D435654F6E}">
          <cx:tx>
            <cx:txData>
              <cx:f>_xlchart.v1.8</cx:f>
              <cx:v>Jan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39A15587-6D77-45EC-B848-464FBDE36AE4}">
          <cx:tx>
            <cx:txData>
              <cx:f>_xlchart.v1.10</cx:f>
              <cx:v>Feb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0AA2F6DA-D7AC-4E15-BCC5-816FE12F2046}">
          <cx:tx>
            <cx:txData>
              <cx:f>_xlchart.v1.12</cx:f>
              <cx:v>Mar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AE3E72A1-2869-4F0F-B4FB-D23F08EFC209}">
          <cx:tx>
            <cx:txData>
              <cx:f>_xlchart.v1.14</cx:f>
              <cx:v>Apr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A761461E-A524-4CD0-842C-1E0EFFFB2179}">
          <cx:tx>
            <cx:txData>
              <cx:f>_xlchart.v1.16</cx:f>
              <cx:v>May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02726FF0-ABFF-42D5-AFDD-570BA2EF5801}">
          <cx:tx>
            <cx:txData>
              <cx:f>_xlchart.v1.18</cx:f>
              <cx:v>Jun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5B3F08BC-8CB7-49E9-8B0B-F4D1520F6EC9}">
          <cx:tx>
            <cx:txData>
              <cx:f>_xlchart.v1.20</cx:f>
              <cx:v>Jul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FD33AB05-F348-42E3-8520-B8FDD8E70050}">
          <cx:tx>
            <cx:txData>
              <cx:f>_xlchart.v1.22</cx:f>
              <cx:v>Aug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C840C578-6C87-4321-B4DA-F22E31258EAB}">
          <cx:tx>
            <cx:txData>
              <cx:f>_xlchart.v1.24</cx:f>
              <cx:v>Sep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_xlchart.v1.35</cx:f>
      </cx:numDim>
    </cx:data>
    <cx:data id="1">
      <cx:numDim type="val">
        <cx:f>_xlchart.v1.37</cx:f>
      </cx:numDim>
    </cx:data>
    <cx:data id="2">
      <cx:numDim type="val">
        <cx:f>_xlchart.v1.39</cx:f>
      </cx:numDim>
    </cx:data>
    <cx:data id="3">
      <cx:numDim type="val">
        <cx:f>_xlchart.v1.41</cx:f>
      </cx:numDim>
    </cx:data>
    <cx:data id="4">
      <cx:numDim type="val">
        <cx:f>_xlchart.v1.43</cx:f>
      </cx:numDim>
    </cx:data>
    <cx:data id="5">
      <cx:numDim type="val">
        <cx:f>_xlchart.v1.45</cx:f>
      </cx:numDim>
    </cx:data>
    <cx:data id="6">
      <cx:numDim type="val">
        <cx:f>_xlchart.v1.47</cx:f>
      </cx:numDim>
    </cx:data>
    <cx:data id="7">
      <cx:numDim type="val">
        <cx:f>_xlchart.v1.49</cx:f>
      </cx:numDim>
    </cx:data>
    <cx:data id="8">
      <cx:numDim type="val">
        <cx:f>_xlchart.v1.51</cx:f>
      </cx:numDim>
    </cx:data>
    <cx:data id="9">
      <cx:numDim type="val">
        <cx:f>_xlchart.v1.27</cx:f>
      </cx:numDim>
    </cx:data>
    <cx:data id="10">
      <cx:numDim type="val">
        <cx:f>_xlchart.v1.29</cx:f>
      </cx:numDim>
    </cx:data>
    <cx:data id="11">
      <cx:numDim type="val">
        <cx:f>_xlchart.v1.31</cx:f>
      </cx:numDim>
    </cx:data>
    <cx:data id="12">
      <cx:numDim type="val">
        <cx:f>_xlchart.v1.33</cx:f>
      </cx:numDim>
    </cx:data>
  </cx:chartData>
  <cx:chart>
    <cx:title pos="t" align="ctr" overlay="0">
      <cx:tx>
        <cx:txData>
          <cx:v>Normalized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Normalized Data</a:t>
          </a:r>
        </a:p>
      </cx:txPr>
    </cx:title>
    <cx:plotArea>
      <cx:plotAreaRegion>
        <cx:series layoutId="boxWhisker" uniqueId="{0BB43D71-6584-4E36-8535-9A5CB80C52E3}">
          <cx:tx>
            <cx:txData>
              <cx:f>_xlchart.v1.34</cx:f>
              <cx:v>Last Sep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207F368-7746-4F7F-A111-5D736E6E549C}">
          <cx:tx>
            <cx:txData>
              <cx:f>_xlchart.v1.36</cx:f>
              <cx:v>Oct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92E0032-6613-461B-8F81-86D11DD8E5E8}">
          <cx:tx>
            <cx:txData>
              <cx:f>_xlchart.v1.38</cx:f>
              <cx:v>Nov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24578BB-8076-4482-B382-7FE773759057}">
          <cx:tx>
            <cx:txData>
              <cx:f>_xlchart.v1.40</cx:f>
              <cx:v>Dec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40FFCF7-5DC2-45E7-9073-0D4405E48F0F}">
          <cx:tx>
            <cx:txData>
              <cx:f>_xlchart.v1.42</cx:f>
              <cx:v>Jan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3BCA8BFD-305A-4BE6-8AF1-015CDDE1880F}">
          <cx:tx>
            <cx:txData>
              <cx:f>_xlchart.v1.44</cx:f>
              <cx:v>Feb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C50E8026-C679-4892-8328-BA3C54923334}">
          <cx:tx>
            <cx:txData>
              <cx:f>_xlchart.v1.46</cx:f>
              <cx:v>Mar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5A112D1F-79AF-4DF8-9ACD-CDB0164850E1}">
          <cx:tx>
            <cx:txData>
              <cx:f>_xlchart.v1.48</cx:f>
              <cx:v>Apr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EB84BF88-A3B1-4A17-85AB-794B5D29C135}">
          <cx:tx>
            <cx:txData>
              <cx:f>_xlchart.v1.50</cx:f>
              <cx:v>May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7928D22A-0794-4899-82B2-F90408926C2A}">
          <cx:tx>
            <cx:txData>
              <cx:f>_xlchart.v1.26</cx:f>
              <cx:v>Jun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DFB9086C-2954-4690-A828-071C0678CAB2}">
          <cx:tx>
            <cx:txData>
              <cx:f>_xlchart.v1.28</cx:f>
              <cx:v>Jul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AAA4D8FA-C409-471E-9232-F6C6C4E64E33}">
          <cx:tx>
            <cx:txData>
              <cx:f>_xlchart.v1.30</cx:f>
              <cx:v>Aug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02DEABCF-328F-4B88-BE83-967563DE2278}">
          <cx:tx>
            <cx:txData>
              <cx:f>_xlchart.v1.32</cx:f>
              <cx:v>Sep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_xlchart.v1.52</cx:f>
      </cx:numDim>
    </cx:data>
    <cx:data id="1">
      <cx:numDim type="val">
        <cx:f>_xlchart.v1.53</cx:f>
      </cx:numDim>
    </cx:data>
    <cx:data id="2">
      <cx:numDim type="val">
        <cx:f>_xlchart.v1.54</cx:f>
      </cx:numDim>
    </cx:data>
    <cx:data id="3">
      <cx:numDim type="val">
        <cx:f>_xlchart.v1.55</cx:f>
      </cx:numDim>
    </cx:data>
    <cx:data id="4">
      <cx:numDim type="val">
        <cx:f>_xlchart.v1.56</cx:f>
      </cx:numDim>
    </cx:data>
    <cx:data id="5">
      <cx:numDim type="val">
        <cx:f>_xlchart.v1.57</cx:f>
      </cx:numDim>
    </cx:data>
    <cx:data id="6">
      <cx:numDim type="val">
        <cx:f>_xlchart.v1.58</cx:f>
      </cx:numDim>
    </cx:data>
    <cx:data id="7">
      <cx:numDim type="val">
        <cx:f>_xlchart.v1.59</cx:f>
      </cx:numDim>
    </cx:data>
    <cx:data id="8">
      <cx:numDim type="val">
        <cx:f>_xlchart.v1.60</cx:f>
      </cx:numDim>
    </cx:data>
    <cx:data id="9">
      <cx:numDim type="val">
        <cx:f>_xlchart.v1.61</cx:f>
      </cx:numDim>
    </cx:data>
    <cx:data id="10">
      <cx:numDim type="val">
        <cx:f>_xlchart.v1.62</cx:f>
      </cx:numDim>
    </cx:data>
    <cx:data id="11">
      <cx:numDim type="val">
        <cx:f>_xlchart.v1.63</cx:f>
      </cx:numDim>
    </cx:data>
    <cx:data id="12">
      <cx:numDim type="val">
        <cx:f>_xlchart.v1.64</cx:f>
      </cx:numDim>
    </cx:data>
  </cx:chartData>
  <cx:chart>
    <cx:title pos="t" align="ctr" overlay="0">
      <cx:tx>
        <cx:txData>
          <cx:v>Raw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Raw Data</a:t>
          </a:r>
        </a:p>
      </cx:txPr>
    </cx:title>
    <cx:plotArea>
      <cx:plotAreaRegion>
        <cx:series layoutId="boxWhisker" uniqueId="{B1FC1C11-64CF-4E6D-AF45-2938653F8537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1DA04BF-6C65-4CDA-982A-0E82F1CC8397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97AC42B-0E84-43FF-8C3E-120491C1BBC5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40D634A-B021-4533-96B7-84067E3A1800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76D51B6D-0C49-471B-A648-338A422E04FB}"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1A959B47-E4A2-4BFC-8A05-16948C4468D4}"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70F96E1A-62B0-44A6-8EE5-7A56BA5FF208}"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75A30E33-E178-4146-807B-B6A9AD12FFB5}"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B6CFEE4D-3B7B-4740-AC44-3D19ED652066}"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1029C0C4-CA9E-4BAE-858A-D6DB5CA2E802}"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D78B5EB0-8DF9-4D32-930F-E44C5D8CA9C9}"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71E905E1-8417-43B9-850D-4DA166E1A76C}"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CA1DB272-3BAB-4353-BB8F-69E0CF344B4E}">
          <cx:dataId val="1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_xlchart.v1.74</cx:f>
      </cx:numDim>
    </cx:data>
    <cx:data id="1">
      <cx:numDim type="val">
        <cx:f>_xlchart.v1.76</cx:f>
      </cx:numDim>
    </cx:data>
    <cx:data id="2">
      <cx:numDim type="val">
        <cx:f>_xlchart.v1.78</cx:f>
      </cx:numDim>
    </cx:data>
    <cx:data id="3">
      <cx:numDim type="val">
        <cx:f>_xlchart.v1.80</cx:f>
      </cx:numDim>
    </cx:data>
    <cx:data id="4">
      <cx:numDim type="val">
        <cx:f>_xlchart.v1.82</cx:f>
      </cx:numDim>
    </cx:data>
    <cx:data id="5">
      <cx:numDim type="val">
        <cx:f>_xlchart.v1.84</cx:f>
      </cx:numDim>
    </cx:data>
    <cx:data id="6">
      <cx:numDim type="val">
        <cx:f>_xlchart.v1.86</cx:f>
      </cx:numDim>
    </cx:data>
    <cx:data id="7">
      <cx:numDim type="val">
        <cx:f>_xlchart.v1.88</cx:f>
      </cx:numDim>
    </cx:data>
    <cx:data id="8">
      <cx:numDim type="val">
        <cx:f>_xlchart.v1.90</cx:f>
      </cx:numDim>
    </cx:data>
    <cx:data id="9">
      <cx:numDim type="val">
        <cx:f>_xlchart.v1.66</cx:f>
      </cx:numDim>
    </cx:data>
    <cx:data id="10">
      <cx:numDim type="val">
        <cx:f>_xlchart.v1.68</cx:f>
      </cx:numDim>
    </cx:data>
    <cx:data id="11">
      <cx:numDim type="val">
        <cx:f>_xlchart.v1.70</cx:f>
      </cx:numDim>
    </cx:data>
    <cx:data id="12">
      <cx:numDim type="val">
        <cx:f>_xlchart.v1.72</cx:f>
      </cx:numDim>
    </cx:data>
  </cx:chartData>
  <cx:chart>
    <cx:title pos="t" align="ctr" overlay="0">
      <cx:tx>
        <cx:txData>
          <cx:v>Normalized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Normalized Data</a:t>
          </a:r>
        </a:p>
      </cx:txPr>
    </cx:title>
    <cx:plotArea>
      <cx:plotAreaRegion>
        <cx:series layoutId="boxWhisker" uniqueId="{E59D7250-DDA5-455B-8F88-AFBEC3CE2722}">
          <cx:tx>
            <cx:txData>
              <cx:f>_xlchart.v1.73</cx:f>
              <cx:v>Last Sep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7F2E2BE-B2C0-4930-9C53-6E3A893E7A40}">
          <cx:tx>
            <cx:txData>
              <cx:f>_xlchart.v1.75</cx:f>
              <cx:v>Oct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EB0F542-242C-4CF9-B89A-9B7DB2E533E4}">
          <cx:tx>
            <cx:txData>
              <cx:f>_xlchart.v1.77</cx:f>
              <cx:v>Nov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BDC9AA8F-1F00-4ED0-9349-BCD6E49BA193}">
          <cx:tx>
            <cx:txData>
              <cx:f>_xlchart.v1.79</cx:f>
              <cx:v>Dec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D4EC6761-F1C9-413E-AE4B-B49C85497E68}">
          <cx:tx>
            <cx:txData>
              <cx:f>_xlchart.v1.81</cx:f>
              <cx:v>Jan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17A8FEC0-481D-4B09-8979-63FC6CD8C8F1}">
          <cx:tx>
            <cx:txData>
              <cx:f>_xlchart.v1.83</cx:f>
              <cx:v>Feb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C709B046-A05F-4186-B1C4-7DECD8B16AF7}">
          <cx:tx>
            <cx:txData>
              <cx:f>_xlchart.v1.85</cx:f>
              <cx:v>Mar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76A92D05-19EF-43C0-935C-41EE3232FF65}">
          <cx:tx>
            <cx:txData>
              <cx:f>_xlchart.v1.87</cx:f>
              <cx:v>Apr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307A3872-3EA8-4C17-85C3-F43DC06C1745}">
          <cx:tx>
            <cx:txData>
              <cx:f>_xlchart.v1.89</cx:f>
              <cx:v>May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D83C358F-342E-4070-B817-0F76F3833098}">
          <cx:tx>
            <cx:txData>
              <cx:f>_xlchart.v1.65</cx:f>
              <cx:v>Jun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C7CF0F07-AAD2-4986-B7C1-4BD6D9E21E58}">
          <cx:tx>
            <cx:txData>
              <cx:f>_xlchart.v1.67</cx:f>
              <cx:v>Jul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199EF2E6-353E-4521-92EB-BEA9E5C7FDB5}">
          <cx:tx>
            <cx:txData>
              <cx:f>_xlchart.v1.69</cx:f>
              <cx:v>Aug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11020CA8-4638-4226-917E-E7B760A3BE70}">
          <cx:tx>
            <cx:txData>
              <cx:f>_xlchart.v1.71</cx:f>
              <cx:v>Sep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_xlchart.v1.92</cx:f>
      </cx:numDim>
    </cx:data>
    <cx:data id="1">
      <cx:numDim type="val">
        <cx:f>_xlchart.v1.94</cx:f>
      </cx:numDim>
    </cx:data>
    <cx:data id="2">
      <cx:numDim type="val">
        <cx:f>_xlchart.v1.96</cx:f>
      </cx:numDim>
    </cx:data>
    <cx:data id="3">
      <cx:numDim type="val">
        <cx:f>_xlchart.v1.98</cx:f>
      </cx:numDim>
    </cx:data>
    <cx:data id="4">
      <cx:numDim type="val">
        <cx:f>_xlchart.v1.100</cx:f>
      </cx:numDim>
    </cx:data>
    <cx:data id="5">
      <cx:numDim type="val">
        <cx:f>_xlchart.v1.102</cx:f>
      </cx:numDim>
    </cx:data>
    <cx:data id="6">
      <cx:numDim type="val">
        <cx:f>_xlchart.v1.104</cx:f>
      </cx:numDim>
    </cx:data>
    <cx:data id="7">
      <cx:numDim type="val">
        <cx:f>_xlchart.v1.106</cx:f>
      </cx:numDim>
    </cx:data>
    <cx:data id="8">
      <cx:numDim type="val">
        <cx:f>_xlchart.v1.108</cx:f>
      </cx:numDim>
    </cx:data>
    <cx:data id="9">
      <cx:numDim type="val">
        <cx:f>_xlchart.v1.110</cx:f>
      </cx:numDim>
    </cx:data>
    <cx:data id="10">
      <cx:numDim type="val">
        <cx:f>_xlchart.v1.112</cx:f>
      </cx:numDim>
    </cx:data>
    <cx:data id="11">
      <cx:numDim type="val">
        <cx:f>_xlchart.v1.114</cx:f>
      </cx:numDim>
    </cx:data>
    <cx:data id="12">
      <cx:numDim type="val">
        <cx:f>_xlchart.v1.116</cx:f>
      </cx:numDim>
    </cx:data>
  </cx:chartData>
  <cx:chart>
    <cx:title pos="t" align="ctr" overlay="0">
      <cx:tx>
        <cx:txData>
          <cx:v>Raw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Raw Data</a:t>
          </a:r>
        </a:p>
      </cx:txPr>
    </cx:title>
    <cx:plotArea>
      <cx:plotAreaRegion>
        <cx:series layoutId="boxWhisker" uniqueId="{18F11292-58B3-45FB-B574-668641BE303E}">
          <cx:tx>
            <cx:txData>
              <cx:f>_xlchart.v1.91</cx:f>
              <cx:v>Last Sep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A2BD2D6-101F-45F1-8670-B8FC5EDB51B6}">
          <cx:tx>
            <cx:txData>
              <cx:f>_xlchart.v1.93</cx:f>
              <cx:v>Oct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9C2EB75-B736-408C-A2A7-DF9223D9E867}">
          <cx:tx>
            <cx:txData>
              <cx:f>_xlchart.v1.95</cx:f>
              <cx:v>Nov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CD744C3-8347-4258-865C-0930C1A2CD99}">
          <cx:tx>
            <cx:txData>
              <cx:f>_xlchart.v1.97</cx:f>
              <cx:v>Dec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80C5FF53-9A45-44CA-80F8-1FF0E65D7B70}">
          <cx:tx>
            <cx:txData>
              <cx:f>_xlchart.v1.99</cx:f>
              <cx:v>Jan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DD0606B3-A9F8-4D18-A15A-52A912BFC268}">
          <cx:tx>
            <cx:txData>
              <cx:f>_xlchart.v1.101</cx:f>
              <cx:v>Feb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F83F6470-378A-4C58-BA6A-B34385A72528}">
          <cx:tx>
            <cx:txData>
              <cx:f>_xlchart.v1.103</cx:f>
              <cx:v>Mar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BC5FAB38-7B6B-4C13-999E-7A41C3F71454}">
          <cx:tx>
            <cx:txData>
              <cx:f>_xlchart.v1.105</cx:f>
              <cx:v>Apr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E4D41A05-884F-4AD0-B094-0AB899A2147C}">
          <cx:tx>
            <cx:txData>
              <cx:f>_xlchart.v1.107</cx:f>
              <cx:v>May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FDF92332-D5F7-41CD-B40F-1119C18AF2DE}">
          <cx:tx>
            <cx:txData>
              <cx:f>_xlchart.v1.109</cx:f>
              <cx:v>Jun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A34A18B6-7FBE-44AF-809D-4774B2E38163}">
          <cx:tx>
            <cx:txData>
              <cx:f>_xlchart.v1.111</cx:f>
              <cx:v>Jul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2915F941-11FB-466A-AC15-431264A68175}">
          <cx:tx>
            <cx:txData>
              <cx:f>_xlchart.v1.113</cx:f>
              <cx:v>Aug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2C19B787-DEB0-4C07-ADA9-E8543FFB0C9E}">
          <cx:tx>
            <cx:txData>
              <cx:f>_xlchart.v1.115</cx:f>
              <cx:v>Sep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_xlchart.v1.126</cx:f>
      </cx:numDim>
    </cx:data>
    <cx:data id="1">
      <cx:numDim type="val">
        <cx:f>_xlchart.v1.128</cx:f>
      </cx:numDim>
    </cx:data>
    <cx:data id="2">
      <cx:numDim type="val">
        <cx:f>_xlchart.v1.130</cx:f>
      </cx:numDim>
    </cx:data>
    <cx:data id="3">
      <cx:numDim type="val">
        <cx:f>_xlchart.v1.132</cx:f>
      </cx:numDim>
    </cx:data>
    <cx:data id="4">
      <cx:numDim type="val">
        <cx:f>_xlchart.v1.134</cx:f>
      </cx:numDim>
    </cx:data>
    <cx:data id="5">
      <cx:numDim type="val">
        <cx:f>_xlchart.v1.136</cx:f>
      </cx:numDim>
    </cx:data>
    <cx:data id="6">
      <cx:numDim type="val">
        <cx:f>_xlchart.v1.138</cx:f>
      </cx:numDim>
    </cx:data>
    <cx:data id="7">
      <cx:numDim type="val">
        <cx:f>_xlchart.v1.140</cx:f>
      </cx:numDim>
    </cx:data>
    <cx:data id="8">
      <cx:numDim type="val">
        <cx:f>_xlchart.v1.142</cx:f>
      </cx:numDim>
    </cx:data>
    <cx:data id="9">
      <cx:numDim type="val">
        <cx:f>_xlchart.v1.118</cx:f>
      </cx:numDim>
    </cx:data>
    <cx:data id="10">
      <cx:numDim type="val">
        <cx:f>_xlchart.v1.120</cx:f>
      </cx:numDim>
    </cx:data>
    <cx:data id="11">
      <cx:numDim type="val">
        <cx:f>_xlchart.v1.122</cx:f>
      </cx:numDim>
    </cx:data>
    <cx:data id="12">
      <cx:numDim type="val">
        <cx:f>_xlchart.v1.124</cx:f>
      </cx:numDim>
    </cx:data>
  </cx:chartData>
  <cx:chart>
    <cx:title pos="t" align="ctr" overlay="0">
      <cx:tx>
        <cx:txData>
          <cx:v>Normalized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Normalized Data</a:t>
          </a:r>
        </a:p>
      </cx:txPr>
    </cx:title>
    <cx:plotArea>
      <cx:plotAreaRegion>
        <cx:series layoutId="boxWhisker" uniqueId="{08999F60-1C35-4BE5-8CDB-AA428D90FD89}">
          <cx:tx>
            <cx:txData>
              <cx:f>_xlchart.v1.125</cx:f>
              <cx:v>Last Sep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D869A04-AC9E-4893-84DF-A0DF0DDF2C5A}">
          <cx:tx>
            <cx:txData>
              <cx:f>_xlchart.v1.127</cx:f>
              <cx:v>Oct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D57D1A1-B6B6-44EA-ABE0-8BD9F2CA52EB}">
          <cx:tx>
            <cx:txData>
              <cx:f>_xlchart.v1.129</cx:f>
              <cx:v>Nov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4209CB4-A496-476F-AC96-63FCD66A2B3C}">
          <cx:tx>
            <cx:txData>
              <cx:f>_xlchart.v1.131</cx:f>
              <cx:v>Dec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D17ADDD2-9ECB-4E1D-AB4B-847FBF5CE596}">
          <cx:tx>
            <cx:txData>
              <cx:f>_xlchart.v1.133</cx:f>
              <cx:v>Jan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A337311F-4E89-4DD8-A150-9E946E80B105}">
          <cx:tx>
            <cx:txData>
              <cx:f>_xlchart.v1.135</cx:f>
              <cx:v>Feb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6F9405F2-00AC-4EBD-84AF-30BB772F68E1}">
          <cx:tx>
            <cx:txData>
              <cx:f>_xlchart.v1.137</cx:f>
              <cx:v>Mar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BA8F4B93-87F3-4603-A40C-55A7A21E13F7}">
          <cx:tx>
            <cx:txData>
              <cx:f>_xlchart.v1.139</cx:f>
              <cx:v>Apr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E91CB9EC-89D0-4C1B-82EF-98AE0CDADCE0}">
          <cx:tx>
            <cx:txData>
              <cx:f>_xlchart.v1.141</cx:f>
              <cx:v>May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91D8DBC9-833E-49BD-8AAC-DE48209293CB}">
          <cx:tx>
            <cx:txData>
              <cx:f>_xlchart.v1.117</cx:f>
              <cx:v>Jun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2D5A4F29-FAB0-4927-A38E-E8021C33F7EE}">
          <cx:tx>
            <cx:txData>
              <cx:f>_xlchart.v1.119</cx:f>
              <cx:v>Jul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8A210E2D-7343-4FDC-8C9D-A10E150E2A1A}">
          <cx:tx>
            <cx:txData>
              <cx:f>_xlchart.v1.121</cx:f>
              <cx:v>Aug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18D869BC-CC1A-455A-BA8F-7F2DBD235014}">
          <cx:tx>
            <cx:txData>
              <cx:f>_xlchart.v1.123</cx:f>
              <cx:v>Sep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_xlchart.v1.143</cx:f>
      </cx:numDim>
    </cx:data>
    <cx:data id="1">
      <cx:numDim type="val">
        <cx:f>_xlchart.v1.144</cx:f>
      </cx:numDim>
    </cx:data>
    <cx:data id="2">
      <cx:numDim type="val">
        <cx:f>_xlchart.v1.145</cx:f>
      </cx:numDim>
    </cx:data>
    <cx:data id="3">
      <cx:numDim type="val">
        <cx:f>_xlchart.v1.146</cx:f>
      </cx:numDim>
    </cx:data>
    <cx:data id="4">
      <cx:numDim type="val">
        <cx:f>_xlchart.v1.147</cx:f>
      </cx:numDim>
    </cx:data>
    <cx:data id="5">
      <cx:numDim type="val">
        <cx:f>_xlchart.v1.148</cx:f>
      </cx:numDim>
    </cx:data>
    <cx:data id="6">
      <cx:numDim type="val">
        <cx:f>_xlchart.v1.149</cx:f>
      </cx:numDim>
    </cx:data>
    <cx:data id="7">
      <cx:numDim type="val">
        <cx:f>_xlchart.v1.150</cx:f>
      </cx:numDim>
    </cx:data>
    <cx:data id="8">
      <cx:numDim type="val">
        <cx:f>_xlchart.v1.151</cx:f>
      </cx:numDim>
    </cx:data>
    <cx:data id="9">
      <cx:numDim type="val">
        <cx:f>_xlchart.v1.152</cx:f>
      </cx:numDim>
    </cx:data>
    <cx:data id="10">
      <cx:numDim type="val">
        <cx:f>_xlchart.v1.153</cx:f>
      </cx:numDim>
    </cx:data>
    <cx:data id="11">
      <cx:numDim type="val">
        <cx:f>_xlchart.v1.154</cx:f>
      </cx:numDim>
    </cx:data>
    <cx:data id="12">
      <cx:numDim type="val">
        <cx:f>_xlchart.v1.155</cx:f>
      </cx:numDim>
    </cx:data>
  </cx:chartData>
  <cx:chart>
    <cx:title pos="t" align="ctr" overlay="0">
      <cx:tx>
        <cx:txData>
          <cx:v>Raw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Raw Data</a:t>
          </a:r>
        </a:p>
      </cx:txPr>
    </cx:title>
    <cx:plotArea>
      <cx:plotAreaRegion>
        <cx:series layoutId="boxWhisker" uniqueId="{D57F8DD7-5B06-42C1-9934-FD78E5076E84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4D1195B-CAE1-4046-9BB9-FBEBD3498B5E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10FD8AD-FCA5-4D1C-A89C-3889B99F6182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3DA7136E-7157-4168-AAFF-DAC5AC876C37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A916D323-878F-4C0C-9DAC-31FA3029D007}"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80B5DC56-FF24-40B1-A0BD-7C0093024A9D}"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0038A97C-F0B8-42DC-BA61-667C197F794D}"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3495A2C5-CF0E-4BE9-BAFB-FCFEBDACE745}"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47A0C502-00C4-4D9F-9C6B-41A2EEE9BD45}"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8319B05E-BF29-4C76-AFB7-9D26D379FE0C}"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C0D7E864-D438-460F-8DFE-0013CE6DBEC0}"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AA6AD117-2A60-4211-9538-4164944676BD}"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18D0940A-8749-49BB-9121-37D37FD847B3}">
          <cx:dataId val="1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_xlchart.v1.165</cx:f>
      </cx:numDim>
    </cx:data>
    <cx:data id="1">
      <cx:numDim type="val">
        <cx:f>_xlchart.v1.167</cx:f>
      </cx:numDim>
    </cx:data>
    <cx:data id="2">
      <cx:numDim type="val">
        <cx:f>_xlchart.v1.169</cx:f>
      </cx:numDim>
    </cx:data>
    <cx:data id="3">
      <cx:numDim type="val">
        <cx:f>_xlchart.v1.171</cx:f>
      </cx:numDim>
    </cx:data>
    <cx:data id="4">
      <cx:numDim type="val">
        <cx:f>_xlchart.v1.173</cx:f>
      </cx:numDim>
    </cx:data>
    <cx:data id="5">
      <cx:numDim type="val">
        <cx:f>_xlchart.v1.175</cx:f>
      </cx:numDim>
    </cx:data>
    <cx:data id="6">
      <cx:numDim type="val">
        <cx:f>_xlchart.v1.177</cx:f>
      </cx:numDim>
    </cx:data>
    <cx:data id="7">
      <cx:numDim type="val">
        <cx:f>_xlchart.v1.179</cx:f>
      </cx:numDim>
    </cx:data>
    <cx:data id="8">
      <cx:numDim type="val">
        <cx:f>_xlchart.v1.181</cx:f>
      </cx:numDim>
    </cx:data>
    <cx:data id="9">
      <cx:numDim type="val">
        <cx:f>_xlchart.v1.157</cx:f>
      </cx:numDim>
    </cx:data>
    <cx:data id="10">
      <cx:numDim type="val">
        <cx:f>_xlchart.v1.159</cx:f>
      </cx:numDim>
    </cx:data>
    <cx:data id="11">
      <cx:numDim type="val">
        <cx:f>_xlchart.v1.161</cx:f>
      </cx:numDim>
    </cx:data>
    <cx:data id="12">
      <cx:numDim type="val">
        <cx:f>_xlchart.v1.163</cx:f>
      </cx:numDim>
    </cx:data>
  </cx:chartData>
  <cx:chart>
    <cx:title pos="t" align="ctr" overlay="0">
      <cx:tx>
        <cx:txData>
          <cx:v>Normalized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Normalized Data</a:t>
          </a:r>
        </a:p>
      </cx:txPr>
    </cx:title>
    <cx:plotArea>
      <cx:plotAreaRegion>
        <cx:series layoutId="boxWhisker" uniqueId="{2C78B22E-B007-4B34-BC9D-B899E7CD5ED5}">
          <cx:tx>
            <cx:txData>
              <cx:f>_xlchart.v1.164</cx:f>
              <cx:v>Last Sep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DC5D32C-6BFD-4C9E-90BE-64DF386F881F}">
          <cx:tx>
            <cx:txData>
              <cx:f>_xlchart.v1.166</cx:f>
              <cx:v>Oct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1F85B9C-674A-4BE0-BBF7-0B9F53FFBC62}">
          <cx:tx>
            <cx:txData>
              <cx:f>_xlchart.v1.168</cx:f>
              <cx:v>Nov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0D09DC4-3C52-47A1-A5D3-5D87D1C8BD2D}">
          <cx:tx>
            <cx:txData>
              <cx:f>_xlchart.v1.170</cx:f>
              <cx:v>Dec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5E248187-707B-4344-A6D8-758F75AA0D9A}">
          <cx:tx>
            <cx:txData>
              <cx:f>_xlchart.v1.172</cx:f>
              <cx:v>Jan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B061E146-F861-4C75-9B4D-9C52952974E8}">
          <cx:tx>
            <cx:txData>
              <cx:f>_xlchart.v1.174</cx:f>
              <cx:v>Feb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A5648D99-DEE3-4095-B656-3112BB5D4D1F}">
          <cx:tx>
            <cx:txData>
              <cx:f>_xlchart.v1.176</cx:f>
              <cx:v>Mar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125F18FC-A8AD-46FF-8FC6-6F78DF27DDE8}">
          <cx:tx>
            <cx:txData>
              <cx:f>_xlchart.v1.178</cx:f>
              <cx:v>Apr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991BD6ED-5E74-4D64-BE15-049B554F3E98}">
          <cx:tx>
            <cx:txData>
              <cx:f>_xlchart.v1.180</cx:f>
              <cx:v>May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0A82D6B7-E9B7-4F8B-89F9-ECADB332F59E}">
          <cx:tx>
            <cx:txData>
              <cx:f>_xlchart.v1.156</cx:f>
              <cx:v>Jun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FD4B4142-C313-443E-BF5F-2EEC325E0C5B}">
          <cx:tx>
            <cx:txData>
              <cx:f>_xlchart.v1.158</cx:f>
              <cx:v>Jul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E2BF8F1B-547A-4415-B58F-ECE09D6B6502}">
          <cx:tx>
            <cx:txData>
              <cx:f>_xlchart.v1.160</cx:f>
              <cx:v>Aug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74A4B4F2-D0EE-47C9-B9E2-FE54F3EE8819}">
          <cx:tx>
            <cx:txData>
              <cx:f>_xlchart.v1.162</cx:f>
              <cx:v>Sep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34</xdr:row>
      <xdr:rowOff>109537</xdr:rowOff>
    </xdr:from>
    <xdr:to>
      <xdr:col>7</xdr:col>
      <xdr:colOff>285750</xdr:colOff>
      <xdr:row>48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0A3F619-1EDC-AA08-EB09-B214223C37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5" y="68627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33337</xdr:colOff>
      <xdr:row>34</xdr:row>
      <xdr:rowOff>23812</xdr:rowOff>
    </xdr:from>
    <xdr:to>
      <xdr:col>16</xdr:col>
      <xdr:colOff>157162</xdr:colOff>
      <xdr:row>48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1E3D3D6-ACF3-CEE5-E66F-CB5022EA0E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2612" y="67770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34</xdr:row>
      <xdr:rowOff>138112</xdr:rowOff>
    </xdr:from>
    <xdr:to>
      <xdr:col>7</xdr:col>
      <xdr:colOff>466725</xdr:colOff>
      <xdr:row>49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4EA4E62-4C6D-C434-F560-F89C9BF256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925" y="68913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233362</xdr:colOff>
      <xdr:row>35</xdr:row>
      <xdr:rowOff>71437</xdr:rowOff>
    </xdr:from>
    <xdr:to>
      <xdr:col>15</xdr:col>
      <xdr:colOff>538162</xdr:colOff>
      <xdr:row>49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AEA5B6D-2273-CB24-D15B-1AD78ADFEB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10162" y="70151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35</xdr:row>
      <xdr:rowOff>23812</xdr:rowOff>
    </xdr:from>
    <xdr:to>
      <xdr:col>7</xdr:col>
      <xdr:colOff>552450</xdr:colOff>
      <xdr:row>49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BCB485F-463D-DA5D-202B-DDA1F016AC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7650" y="69675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233362</xdr:colOff>
      <xdr:row>34</xdr:row>
      <xdr:rowOff>128587</xdr:rowOff>
    </xdr:from>
    <xdr:to>
      <xdr:col>16</xdr:col>
      <xdr:colOff>357187</xdr:colOff>
      <xdr:row>49</xdr:row>
      <xdr:rowOff>14287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2AD4970-F7B0-BE47-4CED-7D833870FB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9762" y="68818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35</xdr:row>
      <xdr:rowOff>14287</xdr:rowOff>
    </xdr:from>
    <xdr:to>
      <xdr:col>7</xdr:col>
      <xdr:colOff>590550</xdr:colOff>
      <xdr:row>49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EE366E3-043B-E945-0FFF-89FC9D8CAC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0" y="69580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52387</xdr:colOff>
      <xdr:row>34</xdr:row>
      <xdr:rowOff>185737</xdr:rowOff>
    </xdr:from>
    <xdr:to>
      <xdr:col>17</xdr:col>
      <xdr:colOff>176212</xdr:colOff>
      <xdr:row>49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0C844FA-B481-5137-431C-5B8641E6A9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48387" y="69389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551C4-2CD2-4D29-90CE-D0B65F0C05F6}">
  <dimension ref="A1:D29"/>
  <sheetViews>
    <sheetView workbookViewId="0">
      <pane ySplit="1" topLeftCell="A2" activePane="bottomLeft" state="frozen"/>
      <selection pane="bottomLeft" activeCell="B29" sqref="B29"/>
    </sheetView>
  </sheetViews>
  <sheetFormatPr defaultRowHeight="15" x14ac:dyDescent="0.25"/>
  <cols>
    <col min="2" max="2" width="13.28515625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>
        <v>1994</v>
      </c>
      <c r="B2" s="1">
        <v>495812</v>
      </c>
    </row>
    <row r="3" spans="1:4" x14ac:dyDescent="0.25">
      <c r="A3">
        <v>1995</v>
      </c>
      <c r="B3" s="1">
        <v>6964</v>
      </c>
    </row>
    <row r="4" spans="1:4" x14ac:dyDescent="0.25">
      <c r="A4">
        <v>1996</v>
      </c>
      <c r="B4" s="1">
        <v>148253</v>
      </c>
    </row>
    <row r="5" spans="1:4" x14ac:dyDescent="0.25">
      <c r="A5">
        <v>1997</v>
      </c>
      <c r="B5" s="1">
        <v>21025</v>
      </c>
    </row>
    <row r="6" spans="1:4" x14ac:dyDescent="0.25">
      <c r="A6">
        <v>1998</v>
      </c>
      <c r="B6" s="1">
        <v>116779</v>
      </c>
    </row>
    <row r="7" spans="1:4" x14ac:dyDescent="0.25">
      <c r="A7">
        <v>1999</v>
      </c>
      <c r="B7" s="1">
        <v>24175</v>
      </c>
    </row>
    <row r="8" spans="1:4" x14ac:dyDescent="0.25">
      <c r="A8">
        <v>2000</v>
      </c>
      <c r="B8" s="1">
        <v>181041</v>
      </c>
    </row>
    <row r="9" spans="1:4" x14ac:dyDescent="0.25">
      <c r="A9">
        <v>2001</v>
      </c>
      <c r="B9" s="1">
        <v>225739</v>
      </c>
      <c r="D9" s="1"/>
    </row>
    <row r="10" spans="1:4" x14ac:dyDescent="0.25">
      <c r="A10">
        <v>2002</v>
      </c>
      <c r="B10" s="1">
        <v>80554</v>
      </c>
      <c r="D10" s="1"/>
    </row>
    <row r="11" spans="1:4" x14ac:dyDescent="0.25">
      <c r="A11">
        <v>2003</v>
      </c>
      <c r="B11" s="1">
        <v>153557</v>
      </c>
      <c r="D11" s="1"/>
    </row>
    <row r="12" spans="1:4" x14ac:dyDescent="0.25">
      <c r="A12">
        <v>2004</v>
      </c>
      <c r="B12" s="1">
        <v>82043</v>
      </c>
    </row>
    <row r="13" spans="1:4" x14ac:dyDescent="0.25">
      <c r="A13">
        <v>2005</v>
      </c>
      <c r="B13" s="1">
        <v>28698</v>
      </c>
    </row>
    <row r="14" spans="1:4" x14ac:dyDescent="0.25">
      <c r="A14">
        <v>2006</v>
      </c>
      <c r="B14" s="1">
        <v>303289</v>
      </c>
    </row>
    <row r="15" spans="1:4" x14ac:dyDescent="0.25">
      <c r="A15">
        <v>2007</v>
      </c>
      <c r="B15" s="1">
        <v>182192</v>
      </c>
    </row>
    <row r="16" spans="1:4" x14ac:dyDescent="0.25">
      <c r="A16">
        <v>2008</v>
      </c>
      <c r="B16" s="1">
        <v>78373</v>
      </c>
    </row>
    <row r="17" spans="1:2" x14ac:dyDescent="0.25">
      <c r="A17">
        <v>2009</v>
      </c>
      <c r="B17" s="1">
        <v>82226</v>
      </c>
    </row>
    <row r="18" spans="1:2" x14ac:dyDescent="0.25">
      <c r="A18">
        <v>2010</v>
      </c>
      <c r="B18" s="1">
        <v>151960</v>
      </c>
    </row>
    <row r="19" spans="1:2" x14ac:dyDescent="0.25">
      <c r="A19">
        <v>2011</v>
      </c>
      <c r="B19" s="1">
        <v>19930</v>
      </c>
    </row>
    <row r="20" spans="1:2" x14ac:dyDescent="0.25">
      <c r="A20">
        <v>2012</v>
      </c>
      <c r="B20" s="1">
        <v>228452</v>
      </c>
    </row>
    <row r="21" spans="1:2" x14ac:dyDescent="0.25">
      <c r="A21">
        <v>2013</v>
      </c>
      <c r="B21" s="1">
        <v>152603</v>
      </c>
    </row>
    <row r="22" spans="1:2" x14ac:dyDescent="0.25">
      <c r="A22">
        <v>2014</v>
      </c>
      <c r="B22" s="1">
        <v>386972</v>
      </c>
    </row>
    <row r="23" spans="1:2" x14ac:dyDescent="0.25">
      <c r="A23">
        <v>2015</v>
      </c>
      <c r="B23" s="1">
        <v>1137664</v>
      </c>
    </row>
    <row r="24" spans="1:2" x14ac:dyDescent="0.25">
      <c r="A24">
        <v>2016</v>
      </c>
      <c r="B24" s="1">
        <v>293717</v>
      </c>
    </row>
    <row r="25" spans="1:2" x14ac:dyDescent="0.25">
      <c r="A25">
        <v>2017</v>
      </c>
      <c r="B25" s="1">
        <v>404223</v>
      </c>
    </row>
    <row r="26" spans="1:2" x14ac:dyDescent="0.25">
      <c r="A26">
        <v>2018</v>
      </c>
      <c r="B26" s="1">
        <v>438834</v>
      </c>
    </row>
    <row r="27" spans="1:2" x14ac:dyDescent="0.25">
      <c r="A27">
        <v>2019</v>
      </c>
      <c r="B27" s="1">
        <v>169742</v>
      </c>
    </row>
    <row r="28" spans="1:2" x14ac:dyDescent="0.25">
      <c r="A28">
        <v>2020</v>
      </c>
      <c r="B28" s="1">
        <v>842358</v>
      </c>
    </row>
    <row r="29" spans="1:2" x14ac:dyDescent="0.25">
      <c r="A29">
        <v>2021</v>
      </c>
      <c r="B29" s="1">
        <v>674249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24306-BD57-4ADE-920B-1E54DC391C15}">
  <dimension ref="A1:E29"/>
  <sheetViews>
    <sheetView workbookViewId="0">
      <selection activeCell="I1" sqref="F1:I1048576"/>
    </sheetView>
  </sheetViews>
  <sheetFormatPr defaultRowHeight="15" x14ac:dyDescent="0.25"/>
  <cols>
    <col min="4" max="4" width="12" bestFit="1" customWidth="1"/>
    <col min="5" max="5" width="12.7109375" bestFit="1" customWidth="1"/>
  </cols>
  <sheetData>
    <row r="1" spans="1:5" ht="15.75" thickBot="1" x14ac:dyDescent="0.3">
      <c r="A1" s="3" t="s">
        <v>0</v>
      </c>
      <c r="B1" s="9" t="s">
        <v>18</v>
      </c>
      <c r="C1" s="9" t="s">
        <v>19</v>
      </c>
      <c r="D1" s="9" t="s">
        <v>20</v>
      </c>
      <c r="E1" s="9" t="s">
        <v>21</v>
      </c>
    </row>
    <row r="2" spans="1:5" ht="15.75" thickBot="1" x14ac:dyDescent="0.3">
      <c r="A2" s="4">
        <v>1994</v>
      </c>
      <c r="B2" s="10">
        <f>Spokane!$Z2</f>
        <v>-0.18604806090250056</v>
      </c>
      <c r="C2" s="10">
        <f>Yakima!Z2</f>
        <v>0.66841610861555567</v>
      </c>
      <c r="D2" s="10">
        <f>Kennewick!$Z2</f>
        <v>1.1994044799346015</v>
      </c>
      <c r="E2" s="10">
        <f>Dallesport!$Z2</f>
        <v>0.21101296155981936</v>
      </c>
    </row>
    <row r="3" spans="1:5" ht="15.75" thickBot="1" x14ac:dyDescent="0.3">
      <c r="A3" s="4">
        <v>1995</v>
      </c>
      <c r="B3" s="10">
        <f>Spokane!$Z3</f>
        <v>-0.22927914559353796</v>
      </c>
      <c r="C3" s="10">
        <f>Yakima!Z3</f>
        <v>-0.21648464983529841</v>
      </c>
      <c r="D3" s="10">
        <f>Kennewick!$Z3</f>
        <v>-0.6235209520577939</v>
      </c>
      <c r="E3" s="10">
        <f>Dallesport!$Z3</f>
        <v>0.24235706195066795</v>
      </c>
    </row>
    <row r="4" spans="1:5" ht="15.75" thickBot="1" x14ac:dyDescent="0.3">
      <c r="A4" s="4">
        <v>1996</v>
      </c>
      <c r="B4" s="10">
        <f>Spokane!$Z4</f>
        <v>0.25707055718063226</v>
      </c>
      <c r="C4" s="10">
        <f>Yakima!Z4</f>
        <v>0.69791280056391747</v>
      </c>
      <c r="D4" s="10">
        <f>Kennewick!$Z4</f>
        <v>0.26571096598727695</v>
      </c>
      <c r="E4" s="10">
        <f>Dallesport!$Z4</f>
        <v>-0.16511624313036316</v>
      </c>
    </row>
    <row r="5" spans="1:5" ht="15.75" thickBot="1" x14ac:dyDescent="0.3">
      <c r="A5" s="4">
        <v>1997</v>
      </c>
      <c r="B5" s="10">
        <f>Spokane!$Z5</f>
        <v>0.78665134464583986</v>
      </c>
      <c r="C5" s="10">
        <f>Yakima!Z5</f>
        <v>-0.80641848880253453</v>
      </c>
      <c r="D5" s="10">
        <f>Kennewick!$Z5</f>
        <v>-0.31228978074201919</v>
      </c>
      <c r="E5" s="10">
        <f>Dallesport!$Z5</f>
        <v>-0.24347649410748459</v>
      </c>
    </row>
    <row r="6" spans="1:5" ht="15.75" thickBot="1" x14ac:dyDescent="0.3">
      <c r="A6" s="4">
        <v>1998</v>
      </c>
      <c r="B6" s="10">
        <f>Spokane!$Z6</f>
        <v>1.6728885808121057</v>
      </c>
      <c r="C6" s="10">
        <f>Yakima!Z6</f>
        <v>0.63891941666719376</v>
      </c>
      <c r="D6" s="10">
        <f>Kennewick!$Z6</f>
        <v>-7.5161269263333538E-2</v>
      </c>
      <c r="E6" s="10">
        <f>Dallesport!$Z6</f>
        <v>2.4364440893100658</v>
      </c>
    </row>
    <row r="7" spans="1:5" ht="15.75" thickBot="1" x14ac:dyDescent="0.3">
      <c r="A7" s="4">
        <v>1999</v>
      </c>
      <c r="B7" s="10">
        <f>Spokane!$Z7</f>
        <v>-0.87774541595909839</v>
      </c>
      <c r="C7" s="10">
        <f>Yakima!Z7</f>
        <v>-0.74742510490581082</v>
      </c>
      <c r="D7" s="10">
        <f>Kennewick!$Z7</f>
        <v>-0.46049510041619762</v>
      </c>
      <c r="E7" s="10">
        <f>Dallesport!$Z7</f>
        <v>-0.71363799997021271</v>
      </c>
    </row>
    <row r="8" spans="1:5" ht="15.75" thickBot="1" x14ac:dyDescent="0.3">
      <c r="A8" s="4">
        <v>2000</v>
      </c>
      <c r="B8" s="10">
        <f>Spokane!$Z8</f>
        <v>0.73261248878204344</v>
      </c>
      <c r="C8" s="10">
        <f>Yakima!Z8</f>
        <v>-0.33447141762874555</v>
      </c>
      <c r="D8" s="10">
        <f>Kennewick!$Z8</f>
        <v>8.7864582378262779E-2</v>
      </c>
      <c r="E8" s="10">
        <f>Dallesport!$Z8</f>
        <v>-0.58826159840681858</v>
      </c>
    </row>
    <row r="9" spans="1:5" ht="15.75" thickBot="1" x14ac:dyDescent="0.3">
      <c r="A9" s="4">
        <v>2001</v>
      </c>
      <c r="B9" s="10">
        <f>Spokane!$Z9</f>
        <v>-0.8128987889225423</v>
      </c>
      <c r="C9" s="10">
        <f>Yakima!Z9</f>
        <v>-1.1161337542603333</v>
      </c>
      <c r="D9" s="10">
        <f>Kennewick!$Z9</f>
        <v>-0.83100839960164385</v>
      </c>
      <c r="E9" s="10">
        <f>Dallesport!$Z9</f>
        <v>-0.87035850192445552</v>
      </c>
    </row>
    <row r="10" spans="1:5" ht="15.75" thickBot="1" x14ac:dyDescent="0.3">
      <c r="A10" s="4">
        <v>2002</v>
      </c>
      <c r="B10" s="10">
        <f>Spokane!$Z10</f>
        <v>-0.47785788256700273</v>
      </c>
      <c r="C10" s="10">
        <f>Yakima!Z10</f>
        <v>-0.11324622801603217</v>
      </c>
      <c r="D10" s="10">
        <f>Kennewick!$Z10</f>
        <v>-0.86064946353647953</v>
      </c>
      <c r="E10" s="10">
        <f>Dallesport!$Z10</f>
        <v>-0.41586904625715154</v>
      </c>
    </row>
    <row r="11" spans="1:5" ht="15.75" thickBot="1" x14ac:dyDescent="0.3">
      <c r="A11" s="4">
        <v>2003</v>
      </c>
      <c r="B11" s="10">
        <f>Spokane!$Z11</f>
        <v>-5.63548068293886E-2</v>
      </c>
      <c r="C11" s="10">
        <f>Yakima!Z11</f>
        <v>-0.89490856464761981</v>
      </c>
      <c r="D11" s="10">
        <f>Kennewick!$Z11</f>
        <v>-0.38639244057910832</v>
      </c>
      <c r="E11" s="10">
        <f>Dallesport!$Z11</f>
        <v>-0.85468645172903124</v>
      </c>
    </row>
    <row r="12" spans="1:5" ht="15.75" thickBot="1" x14ac:dyDescent="0.3">
      <c r="A12" s="4">
        <v>2004</v>
      </c>
      <c r="B12" s="10">
        <f>Spokane!$Z12</f>
        <v>2.2997393088321472</v>
      </c>
      <c r="C12" s="10">
        <f>Yakima!Z12</f>
        <v>-0.49670322334473554</v>
      </c>
      <c r="D12" s="10">
        <f>Kennewick!$Z12</f>
        <v>-0.34193084467685486</v>
      </c>
      <c r="E12" s="10">
        <f>Dallesport!$Z12</f>
        <v>-0.52557339762512145</v>
      </c>
    </row>
    <row r="13" spans="1:5" ht="15.75" thickBot="1" x14ac:dyDescent="0.3">
      <c r="A13" s="4">
        <v>2005</v>
      </c>
      <c r="B13" s="10">
        <f>Spokane!$Z13</f>
        <v>2.2024693682773133</v>
      </c>
      <c r="C13" s="10">
        <f>Yakima!Z13</f>
        <v>0.59467437874465101</v>
      </c>
      <c r="D13" s="10">
        <f>Kennewick!$Z13</f>
        <v>-0.65316201599262969</v>
      </c>
      <c r="E13" s="10">
        <f>Dallesport!$Z13</f>
        <v>1.9192664328610649</v>
      </c>
    </row>
    <row r="14" spans="1:5" ht="15.75" thickBot="1" x14ac:dyDescent="0.3">
      <c r="A14" s="4">
        <v>2006</v>
      </c>
      <c r="B14" s="10">
        <f>Spokane!$Z14</f>
        <v>-0.48866565373976206</v>
      </c>
      <c r="C14" s="10">
        <f>Yakima!Z14</f>
        <v>7.8482269648319544E-2</v>
      </c>
      <c r="D14" s="10">
        <f>Kennewick!$Z14</f>
        <v>0.56212160533563382</v>
      </c>
      <c r="E14" s="10">
        <f>Dallesport!$Z14</f>
        <v>0.64983036703169883</v>
      </c>
    </row>
    <row r="15" spans="1:5" ht="15.75" thickBot="1" x14ac:dyDescent="0.3">
      <c r="A15" s="4">
        <v>2007</v>
      </c>
      <c r="B15" s="10">
        <f>Spokane!$Z15</f>
        <v>6.2530676070964242E-2</v>
      </c>
      <c r="C15" s="10">
        <f>Yakima!Z15</f>
        <v>-0.65893502906072543</v>
      </c>
      <c r="D15" s="10">
        <f>Kennewick!$Z15</f>
        <v>-0.6235209520577939</v>
      </c>
      <c r="E15" s="10">
        <f>Dallesport!$Z15</f>
        <v>-0.91737465251072825</v>
      </c>
    </row>
    <row r="16" spans="1:5" ht="15.75" thickBot="1" x14ac:dyDescent="0.3">
      <c r="A16" s="4">
        <v>2008</v>
      </c>
      <c r="B16" s="10">
        <f>Spokane!$Z16</f>
        <v>-0.66158999250391159</v>
      </c>
      <c r="C16" s="10">
        <f>Yakima!Z16</f>
        <v>-0.82116683477671537</v>
      </c>
      <c r="D16" s="10">
        <f>Kennewick!$Z16</f>
        <v>-0.78654680369939023</v>
      </c>
      <c r="E16" s="10">
        <f>Dallesport!$Z16</f>
        <v>-0.63527774899309131</v>
      </c>
    </row>
    <row r="17" spans="1:5" ht="15.75" thickBot="1" x14ac:dyDescent="0.3">
      <c r="A17" s="4">
        <v>2009</v>
      </c>
      <c r="B17" s="10">
        <f>Spokane!$Z17</f>
        <v>-0.66158999250391159</v>
      </c>
      <c r="C17" s="10">
        <f>Yakima!Z17</f>
        <v>-1.0007806196765773E-2</v>
      </c>
      <c r="D17" s="10">
        <f>Kennewick!$Z17</f>
        <v>-0.35675137664427259</v>
      </c>
      <c r="E17" s="10">
        <f>Dallesport!$Z17</f>
        <v>0.68117446742254739</v>
      </c>
    </row>
    <row r="18" spans="1:5" ht="15.75" thickBot="1" x14ac:dyDescent="0.3">
      <c r="A18" s="4">
        <v>2010</v>
      </c>
      <c r="B18" s="10">
        <f>Spokane!$Z18</f>
        <v>0.65695809057272769</v>
      </c>
      <c r="C18" s="10">
        <f>Yakima!Z18</f>
        <v>1.0223764119958973</v>
      </c>
      <c r="D18" s="10">
        <f>Kennewick!$Z18</f>
        <v>1.0511991602604229</v>
      </c>
      <c r="E18" s="10">
        <f>Dallesport!$Z18</f>
        <v>0.96327137094018456</v>
      </c>
    </row>
    <row r="19" spans="1:5" ht="15.75" thickBot="1" x14ac:dyDescent="0.3">
      <c r="A19" s="4">
        <v>2011</v>
      </c>
      <c r="B19" s="10">
        <f>Spokane!$Z19</f>
        <v>0.31110941304442902</v>
      </c>
      <c r="C19" s="10">
        <f>Yakima!Z19</f>
        <v>2.6299461231816155</v>
      </c>
      <c r="D19" s="10">
        <f>Kennewick!$Z19</f>
        <v>0.73996798894464821</v>
      </c>
      <c r="E19" s="10">
        <f>Dallesport!$Z19</f>
        <v>2.311067687746672</v>
      </c>
    </row>
    <row r="20" spans="1:5" ht="15.75" thickBot="1" x14ac:dyDescent="0.3">
      <c r="A20" s="4">
        <v>2012</v>
      </c>
      <c r="B20" s="10">
        <f>Spokane!$Z20</f>
        <v>-0.92097650065013581</v>
      </c>
      <c r="C20" s="10">
        <f>Yakima!Z20</f>
        <v>-0.89490856464761981</v>
      </c>
      <c r="D20" s="10">
        <f>Kennewick!$Z20</f>
        <v>-0.80136733566680807</v>
      </c>
      <c r="E20" s="10">
        <f>Dallesport!$Z20</f>
        <v>-0.24347649410748459</v>
      </c>
    </row>
    <row r="21" spans="1:5" ht="15.75" thickBot="1" x14ac:dyDescent="0.3">
      <c r="A21" s="4">
        <v>2013</v>
      </c>
      <c r="B21" s="10">
        <f>Spokane!$Z21</f>
        <v>-0.80209101774978298</v>
      </c>
      <c r="C21" s="10">
        <f>Yakima!Z21</f>
        <v>2.5267077013623491</v>
      </c>
      <c r="D21" s="10">
        <f>Kennewick!$Z21</f>
        <v>-0.14926392910042285</v>
      </c>
      <c r="E21" s="10">
        <f>Dallesport!$Z21</f>
        <v>1.1826800736761243</v>
      </c>
    </row>
    <row r="22" spans="1:5" ht="15.75" thickBot="1" x14ac:dyDescent="0.3">
      <c r="A22" s="4">
        <v>2014</v>
      </c>
      <c r="B22" s="10">
        <f>Spokane!$Z22</f>
        <v>-1.0614775258960072</v>
      </c>
      <c r="C22" s="10">
        <f>Yakima!Z22</f>
        <v>-0.93915360257016256</v>
      </c>
      <c r="D22" s="10">
        <f>Kennewick!$Z22</f>
        <v>-0.84582893156906169</v>
      </c>
      <c r="E22" s="10">
        <f>Dallesport!$Z22</f>
        <v>-0.60393364860224286</v>
      </c>
    </row>
    <row r="23" spans="1:5" ht="15.75" thickBot="1" x14ac:dyDescent="0.3">
      <c r="A23" s="4">
        <v>2015</v>
      </c>
      <c r="B23" s="10">
        <f>Spokane!$Z23</f>
        <v>-0.74805216188598633</v>
      </c>
      <c r="C23" s="10">
        <f>Yakima!Z23</f>
        <v>1.523820175118048</v>
      </c>
      <c r="D23" s="10">
        <f>Kennewick!$Z23</f>
        <v>0.28053149795469484</v>
      </c>
      <c r="E23" s="10">
        <f>Dallesport!$Z23</f>
        <v>-0.76065415055648555</v>
      </c>
    </row>
    <row r="24" spans="1:5" ht="15.75" thickBot="1" x14ac:dyDescent="0.3">
      <c r="A24" s="4">
        <v>2016</v>
      </c>
      <c r="B24" s="10">
        <f>Spokane!$Z24</f>
        <v>-0.82370656009530163</v>
      </c>
      <c r="C24" s="10">
        <f>Yakima!Z24</f>
        <v>-0.18698795788693659</v>
      </c>
      <c r="D24" s="10">
        <f>Kennewick!$Z24</f>
        <v>1.3772508635436156</v>
      </c>
      <c r="E24" s="10">
        <f>Dallesport!$Z24</f>
        <v>-0.24347649410748459</v>
      </c>
    </row>
    <row r="25" spans="1:5" ht="15.75" thickBot="1" x14ac:dyDescent="0.3">
      <c r="A25" s="4">
        <v>2017</v>
      </c>
      <c r="B25" s="10">
        <f>Spokane!$Z25</f>
        <v>-0.25089468793905662</v>
      </c>
      <c r="C25" s="10">
        <f>Yakima!Z25</f>
        <v>-0.31972307165456465</v>
      </c>
      <c r="D25" s="10">
        <f>Kennewick!$Z25</f>
        <v>-0.57905935615554038</v>
      </c>
      <c r="E25" s="10">
        <f>Dallesport!$Z25</f>
        <v>-0.83901440153360696</v>
      </c>
    </row>
    <row r="26" spans="1:5" ht="15.75" thickBot="1" x14ac:dyDescent="0.3">
      <c r="A26" s="4">
        <v>2018</v>
      </c>
      <c r="B26" s="10">
        <f>Spokane!$Z26</f>
        <v>-9.958589152042599E-2</v>
      </c>
      <c r="C26" s="10">
        <f>Yakima!Z26</f>
        <v>-0.93915360257016256</v>
      </c>
      <c r="D26" s="10">
        <f>Kennewick!$Z26</f>
        <v>-0.32711031270943702</v>
      </c>
      <c r="E26" s="10">
        <f>Dallesport!$Z26</f>
        <v>-1.136783355246668</v>
      </c>
    </row>
    <row r="27" spans="1:5" ht="15.75" thickBot="1" x14ac:dyDescent="0.3">
      <c r="A27" s="4">
        <v>2019</v>
      </c>
      <c r="B27" s="10">
        <f>Spokane!$Z27</f>
        <v>-0.20766360324801925</v>
      </c>
      <c r="C27" s="10">
        <f>Yakima!Z27</f>
        <v>4.740539777415142E-3</v>
      </c>
      <c r="D27" s="10">
        <f>Kennewick!$Z27</f>
        <v>3.7040743824282178</v>
      </c>
      <c r="E27" s="10">
        <f>Dallesport!$Z27</f>
        <v>-0.41586904625715154</v>
      </c>
    </row>
    <row r="28" spans="1:5" ht="15.75" thickBot="1" x14ac:dyDescent="0.3">
      <c r="A28" s="4">
        <v>2020</v>
      </c>
      <c r="B28" s="10">
        <f>Spokane!$Z28</f>
        <v>1.8350051484034959</v>
      </c>
      <c r="C28" s="10">
        <f>Yakima!Z28</f>
        <v>0.16697234549340503</v>
      </c>
      <c r="D28" s="10">
        <f>Kennewick!$Z28</f>
        <v>0.87335277665140865</v>
      </c>
      <c r="E28" s="10">
        <f>Dallesport!$Z28</f>
        <v>0.58714216625000204</v>
      </c>
    </row>
    <row r="29" spans="1:5" ht="15.75" thickBot="1" x14ac:dyDescent="0.3">
      <c r="A29" s="4">
        <v>2021</v>
      </c>
      <c r="B29" s="10">
        <f>Spokane!$Z29</f>
        <v>-1.4505572881153435</v>
      </c>
      <c r="C29" s="10">
        <f>Yakima!Z29</f>
        <v>-1.0571403703636097</v>
      </c>
      <c r="D29" s="10">
        <f>Kennewick!$Z29</f>
        <v>-1.1274190389500007</v>
      </c>
      <c r="E29" s="10">
        <f>Dallesport!$Z29</f>
        <v>-1.0114069536832739</v>
      </c>
    </row>
  </sheetData>
  <conditionalFormatting sqref="B2:E29">
    <cfRule type="containsBlanks" dxfId="12" priority="1">
      <formula>LEN(TRIM(B2))=0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77793-3EF7-4911-A770-358D0951C8E0}">
  <dimension ref="A1:E29"/>
  <sheetViews>
    <sheetView workbookViewId="0">
      <selection activeCell="K12" sqref="K12"/>
    </sheetView>
  </sheetViews>
  <sheetFormatPr defaultRowHeight="15" x14ac:dyDescent="0.25"/>
  <cols>
    <col min="4" max="5" width="12.7109375" bestFit="1" customWidth="1"/>
  </cols>
  <sheetData>
    <row r="1" spans="1:5" ht="15.75" thickBot="1" x14ac:dyDescent="0.3">
      <c r="A1" s="3" t="s">
        <v>0</v>
      </c>
      <c r="B1" s="9" t="s">
        <v>18</v>
      </c>
      <c r="C1" s="9" t="s">
        <v>19</v>
      </c>
      <c r="D1" s="9" t="s">
        <v>20</v>
      </c>
      <c r="E1" s="9" t="s">
        <v>21</v>
      </c>
    </row>
    <row r="2" spans="1:5" ht="15.75" thickBot="1" x14ac:dyDescent="0.3">
      <c r="A2" s="4">
        <v>1994</v>
      </c>
      <c r="B2" s="10">
        <f>Spokane!$AA2</f>
        <v>-0.33172799858830759</v>
      </c>
      <c r="C2" s="10">
        <f>Yakima!AA2</f>
        <v>0.85082299470882361</v>
      </c>
      <c r="D2" s="10">
        <f>Kennewick!$AA2</f>
        <v>-0.65562494729255738</v>
      </c>
      <c r="E2" s="10">
        <f>Dallesport!$AA2</f>
        <v>-2.2338469839823464E-2</v>
      </c>
    </row>
    <row r="3" spans="1:5" ht="15.75" thickBot="1" x14ac:dyDescent="0.3">
      <c r="A3" s="4">
        <v>1995</v>
      </c>
      <c r="B3" s="10">
        <f>Spokane!$AA3</f>
        <v>1.308918403331055</v>
      </c>
      <c r="C3" s="10">
        <f>Yakima!AA3</f>
        <v>0.72786534902187094</v>
      </c>
      <c r="D3" s="10">
        <f>Kennewick!$AA3</f>
        <v>1.2336318277771801</v>
      </c>
      <c r="E3" s="10">
        <f>Dallesport!$AA3</f>
        <v>1.2286158411902977</v>
      </c>
    </row>
    <row r="4" spans="1:5" ht="15.75" thickBot="1" x14ac:dyDescent="0.3">
      <c r="A4" s="4">
        <v>1996</v>
      </c>
      <c r="B4" s="10">
        <f>Spokane!$AA4</f>
        <v>4.2907793975956246E-2</v>
      </c>
      <c r="C4" s="10">
        <f>Yakima!AA4</f>
        <v>-1.055020513438941</v>
      </c>
      <c r="D4" s="10">
        <f>Kennewick!$AA4</f>
        <v>-0.61268729331369964</v>
      </c>
      <c r="E4" s="10">
        <f>Dallesport!$AA4</f>
        <v>-0.45536111596563467</v>
      </c>
    </row>
    <row r="5" spans="1:5" ht="15.75" thickBot="1" x14ac:dyDescent="0.3">
      <c r="A5" s="4">
        <v>1997</v>
      </c>
      <c r="B5" s="10">
        <f>Spokane!$AA5</f>
        <v>-0.68052683994124308</v>
      </c>
      <c r="C5" s="10">
        <f>Yakima!AA5</f>
        <v>1.5578294574088007</v>
      </c>
      <c r="D5" s="10">
        <f>Kennewick!$AA5</f>
        <v>-0.65562494729255738</v>
      </c>
      <c r="E5" s="10">
        <f>Dallesport!$AA5</f>
        <v>-0.62375881168122793</v>
      </c>
    </row>
    <row r="6" spans="1:5" ht="15.75" thickBot="1" x14ac:dyDescent="0.3">
      <c r="A6" s="4">
        <v>1998</v>
      </c>
      <c r="B6" s="10">
        <f>Spokane!$AA6</f>
        <v>-0.40923885222229334</v>
      </c>
      <c r="C6" s="10">
        <f>Yakima!AA6</f>
        <v>-0.87058404490851193</v>
      </c>
      <c r="D6" s="10">
        <f>Kennewick!$AA6</f>
        <v>0</v>
      </c>
      <c r="E6" s="10">
        <f>Dallesport!$AA6</f>
        <v>1.4932407916005159</v>
      </c>
    </row>
    <row r="7" spans="1:5" ht="15.75" thickBot="1" x14ac:dyDescent="0.3">
      <c r="A7" s="4">
        <v>1999</v>
      </c>
      <c r="B7" s="10">
        <f>Spokane!$AA7</f>
        <v>0.26252187927224913</v>
      </c>
      <c r="C7" s="10">
        <f>Yakima!AA7</f>
        <v>-0.65540816495634502</v>
      </c>
      <c r="D7" s="10">
        <f>Kennewick!$AA7</f>
        <v>-0.91325087116570325</v>
      </c>
      <c r="E7" s="10">
        <f>Dallesport!$AA7</f>
        <v>-0.59970199800757173</v>
      </c>
    </row>
    <row r="8" spans="1:5" ht="15.75" thickBot="1" x14ac:dyDescent="0.3">
      <c r="A8" s="4">
        <v>2000</v>
      </c>
      <c r="B8" s="10">
        <f>Spokane!$AA8</f>
        <v>-0.31880952298264331</v>
      </c>
      <c r="C8" s="10">
        <f>Yakima!AA8</f>
        <v>-0.77836581064329768</v>
      </c>
      <c r="D8" s="10">
        <f>Kennewick!$AA8</f>
        <v>9.9086893797365409E-3</v>
      </c>
      <c r="E8" s="10">
        <f>Dallesport!$AA8</f>
        <v>-0.768099693723165</v>
      </c>
    </row>
    <row r="9" spans="1:5" ht="15.75" thickBot="1" x14ac:dyDescent="0.3">
      <c r="A9" s="4">
        <v>2001</v>
      </c>
      <c r="B9" s="10">
        <f>Spokane!$AA9</f>
        <v>-7.3358486475022036E-2</v>
      </c>
      <c r="C9" s="10">
        <f>Yakima!AA9</f>
        <v>1.9881812173131344</v>
      </c>
      <c r="D9" s="10">
        <f>Kennewick!$AA9</f>
        <v>0</v>
      </c>
      <c r="E9" s="10">
        <f>Dallesport!$AA9</f>
        <v>9.7945598528457412E-2</v>
      </c>
    </row>
    <row r="10" spans="1:5" ht="15.75" thickBot="1" x14ac:dyDescent="0.3">
      <c r="A10" s="4">
        <v>2002</v>
      </c>
      <c r="B10" s="10">
        <f>Spokane!$AA10</f>
        <v>0.44338053775154884</v>
      </c>
      <c r="C10" s="10">
        <f>Yakima!AA10</f>
        <v>1.0045200518175141</v>
      </c>
      <c r="D10" s="10">
        <f>Kennewick!$AA10</f>
        <v>0.61103584508374398</v>
      </c>
      <c r="E10" s="10">
        <f>Dallesport!$AA10</f>
        <v>0.24228648057039462</v>
      </c>
    </row>
    <row r="11" spans="1:5" ht="15.75" thickBot="1" x14ac:dyDescent="0.3">
      <c r="A11" s="4">
        <v>2003</v>
      </c>
      <c r="B11" s="10">
        <f>Spokane!$AA11</f>
        <v>-1.2101843397734784</v>
      </c>
      <c r="C11" s="10">
        <f>Yakima!AA11</f>
        <v>-1.1779781591258933</v>
      </c>
      <c r="D11" s="10">
        <f>Kennewick!$AA11</f>
        <v>-1.2782209299859935</v>
      </c>
      <c r="E11" s="10">
        <f>Dallesport!$AA11</f>
        <v>-1.0808382714806954</v>
      </c>
    </row>
    <row r="12" spans="1:5" ht="15.75" thickBot="1" x14ac:dyDescent="0.3">
      <c r="A12" s="4">
        <v>2004</v>
      </c>
      <c r="B12" s="10">
        <f>Spokane!$AA12</f>
        <v>-0.13795086450334348</v>
      </c>
      <c r="C12" s="10">
        <f>Yakima!AA12</f>
        <v>0.57416829191318008</v>
      </c>
      <c r="D12" s="10">
        <f>Kennewick!$AA12</f>
        <v>0.99747473089346306</v>
      </c>
      <c r="E12" s="10">
        <f>Dallesport!$AA12</f>
        <v>1.3248430958849224</v>
      </c>
    </row>
    <row r="13" spans="1:5" ht="15.75" thickBot="1" x14ac:dyDescent="0.3">
      <c r="A13" s="4">
        <v>2005</v>
      </c>
      <c r="B13" s="10">
        <f>Spokane!$AA13</f>
        <v>0.28835883048357741</v>
      </c>
      <c r="C13" s="10">
        <f>Yakima!AA13</f>
        <v>-0.90132345633025013</v>
      </c>
      <c r="D13" s="10">
        <f>Kennewick!$AA13</f>
        <v>-0.35506136944055361</v>
      </c>
      <c r="E13" s="10">
        <f>Dallesport!$AA13</f>
        <v>0.41068417628598775</v>
      </c>
    </row>
    <row r="14" spans="1:5" ht="15.75" thickBot="1" x14ac:dyDescent="0.3">
      <c r="A14" s="4">
        <v>2006</v>
      </c>
      <c r="B14" s="10">
        <f>Spokane!$AA14</f>
        <v>2.4974181590521685</v>
      </c>
      <c r="C14" s="10">
        <f>Yakima!AA14</f>
        <v>0.94304122897403775</v>
      </c>
      <c r="D14" s="10">
        <f>Kennewick!$AA14</f>
        <v>1.2980383087454666</v>
      </c>
      <c r="E14" s="10">
        <f>Dallesport!$AA14</f>
        <v>0.91587726343276743</v>
      </c>
    </row>
    <row r="15" spans="1:5" ht="15.75" thickBot="1" x14ac:dyDescent="0.3">
      <c r="A15" s="4">
        <v>2007</v>
      </c>
      <c r="B15" s="10">
        <f>Spokane!$AA15</f>
        <v>-0.7322007423639002</v>
      </c>
      <c r="C15" s="10">
        <f>Yakima!AA15</f>
        <v>-0.53245051926939257</v>
      </c>
      <c r="D15" s="10">
        <f>Kennewick!$AA15</f>
        <v>0.26753461325288252</v>
      </c>
      <c r="E15" s="10">
        <f>Dallesport!$AA15</f>
        <v>-0.69592925270219652</v>
      </c>
    </row>
    <row r="16" spans="1:5" ht="15.75" thickBot="1" x14ac:dyDescent="0.3">
      <c r="A16" s="4">
        <v>2008</v>
      </c>
      <c r="B16" s="10">
        <f>Spokane!$AA16</f>
        <v>-0.20254324253166489</v>
      </c>
      <c r="C16" s="10">
        <f>Yakima!AA16</f>
        <v>-0.28653522789548758</v>
      </c>
      <c r="D16" s="10">
        <f>Kennewick!$AA16</f>
        <v>0.33194109422116913</v>
      </c>
      <c r="E16" s="10">
        <f>Dallesport!$AA16</f>
        <v>-0.71998606637585272</v>
      </c>
    </row>
    <row r="17" spans="1:5" ht="15.75" thickBot="1" x14ac:dyDescent="0.3">
      <c r="A17" s="4">
        <v>2009</v>
      </c>
      <c r="B17" s="10">
        <f>Spokane!$AA17</f>
        <v>2.9989318370291961E-2</v>
      </c>
      <c r="C17" s="10">
        <f>Yakima!AA17</f>
        <v>0.42047123480448967</v>
      </c>
      <c r="D17" s="10">
        <f>Kennewick!$AA17</f>
        <v>-1.2567521029965647</v>
      </c>
      <c r="E17" s="10">
        <f>Dallesport!$AA17</f>
        <v>-0.81621332107047739</v>
      </c>
    </row>
    <row r="18" spans="1:5" ht="15.75" thickBot="1" x14ac:dyDescent="0.3">
      <c r="A18" s="4">
        <v>2010</v>
      </c>
      <c r="B18" s="10">
        <f>Spokane!$AA18</f>
        <v>1.8127389519519621</v>
      </c>
      <c r="C18" s="10">
        <f>Yakima!AA18</f>
        <v>2.1111388630000869</v>
      </c>
      <c r="D18" s="10">
        <f>Kennewick!$AA18</f>
        <v>1.5771330596080417</v>
      </c>
      <c r="E18" s="10">
        <f>Dallesport!$AA18</f>
        <v>2.3111724565048255</v>
      </c>
    </row>
    <row r="19" spans="1:5" ht="15.75" thickBot="1" x14ac:dyDescent="0.3">
      <c r="A19" s="4">
        <v>2011</v>
      </c>
      <c r="B19" s="10">
        <f>Spokane!$AA19</f>
        <v>-0.75803769357522877</v>
      </c>
      <c r="C19" s="10">
        <f>Yakima!AA19</f>
        <v>-0.53245051926939257</v>
      </c>
      <c r="D19" s="10">
        <f>Kennewick!$AA19</f>
        <v>0.56809819110488624</v>
      </c>
      <c r="E19" s="10">
        <f>Dallesport!$AA19</f>
        <v>-0.84027013474413348</v>
      </c>
    </row>
    <row r="20" spans="1:5" ht="15.75" thickBot="1" x14ac:dyDescent="0.3">
      <c r="A20" s="4">
        <v>2012</v>
      </c>
      <c r="B20" s="10">
        <f>Spokane!$AA20</f>
        <v>2.2002932201218899</v>
      </c>
      <c r="C20" s="10">
        <f>Yakima!AA20</f>
        <v>1.434871811721848</v>
      </c>
      <c r="D20" s="10">
        <f>Kennewick!$AA20</f>
        <v>2.1997290423014779</v>
      </c>
      <c r="E20" s="10">
        <f>Dallesport!$AA20</f>
        <v>2.166831574462889</v>
      </c>
    </row>
    <row r="21" spans="1:5" ht="15.75" thickBot="1" x14ac:dyDescent="0.3">
      <c r="A21" s="4">
        <v>2013</v>
      </c>
      <c r="B21" s="10">
        <f>Spokane!$AA21</f>
        <v>0.90844565955546286</v>
      </c>
      <c r="C21" s="10">
        <f>Yakima!AA21</f>
        <v>2.0858886321893901E-2</v>
      </c>
      <c r="D21" s="10">
        <f>Kennewick!$AA21</f>
        <v>1.6415395405763282</v>
      </c>
      <c r="E21" s="10">
        <f>Dallesport!$AA21</f>
        <v>1.1323885864956733</v>
      </c>
    </row>
    <row r="22" spans="1:5" ht="15.75" thickBot="1" x14ac:dyDescent="0.3">
      <c r="A22" s="4">
        <v>2014</v>
      </c>
      <c r="B22" s="10">
        <f>Spokane!$AA22</f>
        <v>0.8826087083441343</v>
      </c>
      <c r="C22" s="10">
        <f>Yakima!AA22</f>
        <v>-0.93206286775198832</v>
      </c>
      <c r="D22" s="10">
        <f>Kennewick!$AA22</f>
        <v>-0.37653019642998248</v>
      </c>
      <c r="E22" s="10">
        <f>Dallesport!$AA22</f>
        <v>-0.47941792963929086</v>
      </c>
    </row>
    <row r="23" spans="1:5" ht="15.75" thickBot="1" x14ac:dyDescent="0.3">
      <c r="A23" s="4">
        <v>2015</v>
      </c>
      <c r="B23" s="10">
        <f>Spokane!$AA23</f>
        <v>-1.4039614738584423</v>
      </c>
      <c r="C23" s="10">
        <f>Yakima!AA23</f>
        <v>-1.1472387477041552</v>
      </c>
      <c r="D23" s="10">
        <f>Kennewick!$AA23</f>
        <v>-1.2782209299859935</v>
      </c>
      <c r="E23" s="10">
        <f>Dallesport!$AA23</f>
        <v>-1.0808382714806954</v>
      </c>
    </row>
    <row r="24" spans="1:5" ht="15.75" thickBot="1" x14ac:dyDescent="0.3">
      <c r="A24" s="4">
        <v>2016</v>
      </c>
      <c r="B24" s="10">
        <f>Spokane!$AA24</f>
        <v>-0.83554854720921434</v>
      </c>
      <c r="C24" s="10">
        <f>Yakima!AA24</f>
        <v>-0.50171110784765438</v>
      </c>
      <c r="D24" s="10">
        <f>Kennewick!$AA24</f>
        <v>-0.35506136944055361</v>
      </c>
      <c r="E24" s="10">
        <f>Dallesport!$AA24</f>
        <v>-0.91244057576510207</v>
      </c>
    </row>
    <row r="25" spans="1:5" ht="15.75" thickBot="1" x14ac:dyDescent="0.3">
      <c r="A25" s="4">
        <v>2017</v>
      </c>
      <c r="B25" s="10">
        <f>Spokane!$AA25</f>
        <v>-0.57717903509592894</v>
      </c>
      <c r="C25" s="10">
        <f>Yakima!AA25</f>
        <v>-0.59392934211286885</v>
      </c>
      <c r="D25" s="10">
        <f>Kennewick!$AA25</f>
        <v>-0.24771723449340946</v>
      </c>
      <c r="E25" s="10">
        <f>Dallesport!$AA25</f>
        <v>-0.16667935188176053</v>
      </c>
    </row>
    <row r="26" spans="1:5" ht="15.75" thickBot="1" x14ac:dyDescent="0.3">
      <c r="A26" s="4">
        <v>2018</v>
      </c>
      <c r="B26" s="10">
        <f>Spokane!$AA26</f>
        <v>-0.78387464478655722</v>
      </c>
      <c r="C26" s="10">
        <f>Yakima!AA26</f>
        <v>0.45121064622622781</v>
      </c>
      <c r="D26" s="10">
        <f>Kennewick!$AA26</f>
        <v>-1.106470314070563</v>
      </c>
      <c r="E26" s="10">
        <f>Dallesport!$AA26</f>
        <v>1.7183438338327385E-3</v>
      </c>
    </row>
    <row r="27" spans="1:5" ht="15.75" thickBot="1" x14ac:dyDescent="0.3">
      <c r="A27" s="4">
        <v>2019</v>
      </c>
      <c r="B27" s="10">
        <f>Spokane!$AA27</f>
        <v>-0.92597787644886431</v>
      </c>
      <c r="C27" s="10">
        <f>Yakima!AA27</f>
        <v>-1.055020513438941</v>
      </c>
      <c r="D27" s="10">
        <f>Kennewick!$AA27</f>
        <v>-0.84884439019741675</v>
      </c>
      <c r="E27" s="10">
        <f>Dallesport!$AA27</f>
        <v>-0.86432694841778968</v>
      </c>
    </row>
    <row r="28" spans="1:5" ht="15.75" thickBot="1" x14ac:dyDescent="0.3">
      <c r="A28" s="4">
        <v>2020</v>
      </c>
      <c r="B28" s="10">
        <f>Spokane!$AA28</f>
        <v>-0.35756494979963621</v>
      </c>
      <c r="C28" s="10">
        <f>Yakima!AA28</f>
        <v>-0.44023228500417821</v>
      </c>
      <c r="D28" s="10">
        <f>Kennewick!$AA28</f>
        <v>-3.302896459912117E-2</v>
      </c>
      <c r="E28" s="10">
        <f>Dallesport!$AA28</f>
        <v>-0.21479297922907295</v>
      </c>
    </row>
    <row r="29" spans="1:5" ht="15.75" thickBot="1" x14ac:dyDescent="0.3">
      <c r="A29" s="4">
        <v>2021</v>
      </c>
      <c r="B29" s="10">
        <f>Spokane!$AA29</f>
        <v>-0.93889635205452859</v>
      </c>
      <c r="C29" s="10">
        <f>Yakima!AA29</f>
        <v>-0.62466875353460705</v>
      </c>
      <c r="D29" s="10">
        <f>Kennewick!$AA29</f>
        <v>-0.7629690822397015</v>
      </c>
      <c r="E29" s="10">
        <f>Dallesport!$AA29</f>
        <v>-0.98461101678607077</v>
      </c>
    </row>
  </sheetData>
  <conditionalFormatting sqref="B2:E29">
    <cfRule type="containsBlanks" dxfId="11" priority="1">
      <formula>LEN(TRIM(B2))=0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71B23-AE58-4006-BE7D-8274C3EC6F1D}">
  <dimension ref="A1:E29"/>
  <sheetViews>
    <sheetView workbookViewId="0">
      <selection activeCell="I1" sqref="F1:I1048576"/>
    </sheetView>
  </sheetViews>
  <sheetFormatPr defaultRowHeight="15" x14ac:dyDescent="0.25"/>
  <cols>
    <col min="4" max="5" width="12" bestFit="1" customWidth="1"/>
  </cols>
  <sheetData>
    <row r="1" spans="1:5" ht="15.75" thickBot="1" x14ac:dyDescent="0.3">
      <c r="A1" s="3" t="s">
        <v>0</v>
      </c>
      <c r="B1" s="9" t="s">
        <v>18</v>
      </c>
      <c r="C1" s="9" t="s">
        <v>19</v>
      </c>
      <c r="D1" s="9" t="s">
        <v>20</v>
      </c>
      <c r="E1" s="9" t="s">
        <v>21</v>
      </c>
    </row>
    <row r="2" spans="1:5" ht="15.75" thickBot="1" x14ac:dyDescent="0.3">
      <c r="A2" s="4">
        <v>1994</v>
      </c>
      <c r="B2" s="10">
        <f>Spokane!$AB2</f>
        <v>-0.99491206783505737</v>
      </c>
      <c r="C2" s="10">
        <f>Yakima!AB2</f>
        <v>-0.53257189220111689</v>
      </c>
      <c r="D2" s="10">
        <f>Kennewick!$AB2</f>
        <v>1.3763981388282711</v>
      </c>
      <c r="E2" s="10">
        <f>Dallesport!$AB2</f>
        <v>-0.49903277694718023</v>
      </c>
    </row>
    <row r="3" spans="1:5" ht="15.75" thickBot="1" x14ac:dyDescent="0.3">
      <c r="A3" s="4">
        <v>1995</v>
      </c>
      <c r="B3" s="10">
        <f>Spokane!$AB3</f>
        <v>2.423967583452685</v>
      </c>
      <c r="C3" s="10">
        <f>Yakima!AB3</f>
        <v>2.3420330199205743</v>
      </c>
      <c r="D3" s="10">
        <f>Kennewick!$AB3</f>
        <v>1.3251391736581153</v>
      </c>
      <c r="E3" s="10">
        <f>Dallesport!$AB3</f>
        <v>4.1709609553330633</v>
      </c>
    </row>
    <row r="4" spans="1:5" ht="15.75" thickBot="1" x14ac:dyDescent="0.3">
      <c r="A4" s="4">
        <v>1996</v>
      </c>
      <c r="B4" s="10">
        <f>Spokane!$AB4</f>
        <v>8.1401896459231876E-2</v>
      </c>
      <c r="C4" s="10">
        <f>Yakima!AB4</f>
        <v>1.3988032831306447</v>
      </c>
      <c r="D4" s="10">
        <f>Kennewick!$AB4</f>
        <v>0</v>
      </c>
      <c r="E4" s="10">
        <f>Dallesport!$AB4</f>
        <v>-0.38784244998812684</v>
      </c>
    </row>
    <row r="5" spans="1:5" ht="15.75" thickBot="1" x14ac:dyDescent="0.3">
      <c r="A5" s="4">
        <v>1997</v>
      </c>
      <c r="B5" s="10">
        <f>Spokane!$AB5</f>
        <v>1.5375913775632704</v>
      </c>
      <c r="C5" s="10">
        <f>Yakima!AB5</f>
        <v>-0.5774875939530183</v>
      </c>
      <c r="D5" s="10">
        <f>Kennewick!$AB5</f>
        <v>2.0940236512104602</v>
      </c>
      <c r="E5" s="10">
        <f>Dallesport!$AB5</f>
        <v>-0.42490589230781128</v>
      </c>
    </row>
    <row r="6" spans="1:5" ht="15.75" thickBot="1" x14ac:dyDescent="0.3">
      <c r="A6" s="4">
        <v>1998</v>
      </c>
      <c r="B6" s="10">
        <f>Spokane!$AB6</f>
        <v>-0.17184844808060093</v>
      </c>
      <c r="C6" s="10">
        <f>Yakima!AB6</f>
        <v>2.1174545111610681</v>
      </c>
      <c r="D6" s="10">
        <f>Kennewick!$AB6</f>
        <v>-0.26388874661673056</v>
      </c>
      <c r="E6" s="10">
        <f>Dallesport!$AB6</f>
        <v>-0.35077900766844233</v>
      </c>
    </row>
    <row r="7" spans="1:5" ht="15.75" thickBot="1" x14ac:dyDescent="0.3">
      <c r="A7" s="4">
        <v>1999</v>
      </c>
      <c r="B7" s="10">
        <f>Spokane!$AB7</f>
        <v>-0.58338025795782922</v>
      </c>
      <c r="C7" s="10">
        <f>Yakima!AB7</f>
        <v>2.1174545111610681</v>
      </c>
      <c r="D7" s="10">
        <f>Kennewick!$AB7</f>
        <v>0.71003159161623952</v>
      </c>
      <c r="E7" s="10">
        <f>Dallesport!$AB7</f>
        <v>-0.12839835375033548</v>
      </c>
    </row>
    <row r="8" spans="1:5" ht="15.75" thickBot="1" x14ac:dyDescent="0.3">
      <c r="A8" s="4">
        <v>2000</v>
      </c>
      <c r="B8" s="10">
        <f>Spokane!$AB8</f>
        <v>0.11305818952671083</v>
      </c>
      <c r="C8" s="10">
        <f>Yakima!AB8</f>
        <v>-0.53257189220111689</v>
      </c>
      <c r="D8" s="10">
        <f>Kennewick!$AB8</f>
        <v>-0.62270150280782466</v>
      </c>
      <c r="E8" s="10">
        <f>Dallesport!$AB8</f>
        <v>-0.49903277694718023</v>
      </c>
    </row>
    <row r="9" spans="1:5" ht="15.75" thickBot="1" x14ac:dyDescent="0.3">
      <c r="A9" s="4">
        <v>2001</v>
      </c>
      <c r="B9" s="10">
        <f>Spokane!$AB9</f>
        <v>-0.10853586194564269</v>
      </c>
      <c r="C9" s="10">
        <f>Yakima!AB9</f>
        <v>-0.6224032957049197</v>
      </c>
      <c r="D9" s="10">
        <f>Kennewick!$AB9</f>
        <v>-0.41766564212719948</v>
      </c>
      <c r="E9" s="10">
        <f>Dallesport!$AB9</f>
        <v>-5.4271469110966586E-2</v>
      </c>
    </row>
    <row r="10" spans="1:5" ht="15.75" thickBot="1" x14ac:dyDescent="0.3">
      <c r="A10" s="4">
        <v>2002</v>
      </c>
      <c r="B10" s="10">
        <f>Spokane!$AB10</f>
        <v>-0.20350474114808004</v>
      </c>
      <c r="C10" s="10">
        <f>Yakima!AB10</f>
        <v>-0.21816197993780684</v>
      </c>
      <c r="D10" s="10">
        <f>Kennewick!$AB10</f>
        <v>1.3251391736581153</v>
      </c>
      <c r="E10" s="10">
        <f>Dallesport!$AB10</f>
        <v>0.68699737728272292</v>
      </c>
    </row>
    <row r="11" spans="1:5" ht="15.75" thickBot="1" x14ac:dyDescent="0.3">
      <c r="A11" s="4">
        <v>2003</v>
      </c>
      <c r="B11" s="10">
        <f>Spokane!$AB11</f>
        <v>-0.99491206783505737</v>
      </c>
      <c r="C11" s="10">
        <f>Yakima!AB11</f>
        <v>-0.75715040096062403</v>
      </c>
      <c r="D11" s="10">
        <f>Kennewick!$AB11</f>
        <v>-0.7252194331481373</v>
      </c>
      <c r="E11" s="10">
        <f>Dallesport!$AB11</f>
        <v>-0.49903277694718023</v>
      </c>
    </row>
    <row r="12" spans="1:5" ht="15.75" thickBot="1" x14ac:dyDescent="0.3">
      <c r="A12" s="4">
        <v>2004</v>
      </c>
      <c r="B12" s="10">
        <f>Spokane!$AB12</f>
        <v>-0.74166172329522462</v>
      </c>
      <c r="C12" s="10">
        <f>Yakima!AB12</f>
        <v>1.3089718796268421</v>
      </c>
      <c r="D12" s="10">
        <f>Kennewick!$AB12</f>
        <v>-0.62270150280782466</v>
      </c>
      <c r="E12" s="10">
        <f>Dallesport!$AB12</f>
        <v>-0.12839835375033548</v>
      </c>
    </row>
    <row r="13" spans="1:5" ht="15.75" thickBot="1" x14ac:dyDescent="0.3">
      <c r="A13" s="4">
        <v>2005</v>
      </c>
      <c r="B13" s="10">
        <f>Spokane!$AB13</f>
        <v>2.4872801695876436</v>
      </c>
      <c r="C13" s="10">
        <f>Yakima!AB13</f>
        <v>-0.21816197993780684</v>
      </c>
      <c r="D13" s="10">
        <f>Kennewick!$AB13</f>
        <v>-0.31514771178688683</v>
      </c>
      <c r="E13" s="10">
        <f>Dallesport!$AB13</f>
        <v>-0.35077900766844233</v>
      </c>
    </row>
    <row r="14" spans="1:5" ht="15.75" thickBot="1" x14ac:dyDescent="0.3">
      <c r="A14" s="4">
        <v>2006</v>
      </c>
      <c r="B14" s="10">
        <f>Spokane!$AB14</f>
        <v>-0.67834913716026646</v>
      </c>
      <c r="C14" s="10">
        <f>Yakima!AB14</f>
        <v>-0.48765619044921543</v>
      </c>
      <c r="D14" s="10">
        <f>Kennewick!$AB14</f>
        <v>-0.67396046797798093</v>
      </c>
      <c r="E14" s="10">
        <f>Dallesport!$AB14</f>
        <v>-0.31371556534875789</v>
      </c>
    </row>
    <row r="15" spans="1:5" ht="15.75" thickBot="1" x14ac:dyDescent="0.3">
      <c r="A15" s="4">
        <v>2007</v>
      </c>
      <c r="B15" s="10">
        <f>Spokane!$AB15</f>
        <v>0.36630853406654362</v>
      </c>
      <c r="C15" s="10">
        <f>Yakima!AB15</f>
        <v>-0.71223469920872262</v>
      </c>
      <c r="D15" s="10">
        <f>Kennewick!$AB15</f>
        <v>-0.62270150280782466</v>
      </c>
      <c r="E15" s="10">
        <f>Dallesport!$AB15</f>
        <v>-0.42490589230781128</v>
      </c>
    </row>
    <row r="16" spans="1:5" ht="15.75" thickBot="1" x14ac:dyDescent="0.3">
      <c r="A16" s="4">
        <v>2008</v>
      </c>
      <c r="B16" s="10">
        <f>Spokane!$AB16</f>
        <v>-0.99491206783505737</v>
      </c>
      <c r="C16" s="10">
        <f>Yakima!AB16</f>
        <v>-0.53257189220111689</v>
      </c>
      <c r="D16" s="10">
        <f>Kennewick!$AB16</f>
        <v>-0.7252194331481373</v>
      </c>
      <c r="E16" s="10">
        <f>Dallesport!$AB16</f>
        <v>0.39048983872524706</v>
      </c>
    </row>
    <row r="17" spans="1:5" ht="15.75" thickBot="1" x14ac:dyDescent="0.3">
      <c r="A17" s="4">
        <v>2009</v>
      </c>
      <c r="B17" s="10">
        <f>Spokane!$AB17</f>
        <v>0.52458999940393902</v>
      </c>
      <c r="C17" s="10">
        <f>Yakima!AB17</f>
        <v>-0.6224032957049197</v>
      </c>
      <c r="D17" s="10">
        <f>Kennewick!$AB17</f>
        <v>-0.31514771178688683</v>
      </c>
      <c r="E17" s="10">
        <f>Dallesport!$AB17</f>
        <v>-0.49903277694718023</v>
      </c>
    </row>
    <row r="18" spans="1:5" ht="15.75" thickBot="1" x14ac:dyDescent="0.3">
      <c r="A18" s="4">
        <v>2010</v>
      </c>
      <c r="B18" s="10">
        <f>Spokane!$AB18</f>
        <v>0.14471448259418995</v>
      </c>
      <c r="C18" s="10">
        <f>Yakima!AB18</f>
        <v>-0.39782478694541257</v>
      </c>
      <c r="D18" s="10">
        <f>Kennewick!$AB18</f>
        <v>0.14618297474452002</v>
      </c>
      <c r="E18" s="10">
        <f>Dallesport!$AB18</f>
        <v>-0.49903277694718023</v>
      </c>
    </row>
    <row r="19" spans="1:5" ht="15.75" thickBot="1" x14ac:dyDescent="0.3">
      <c r="A19" s="4">
        <v>2011</v>
      </c>
      <c r="B19" s="10">
        <f>Spokane!$AB19</f>
        <v>0.68287146474133464</v>
      </c>
      <c r="C19" s="10">
        <f>Yakima!AB19</f>
        <v>1.3089718796268421</v>
      </c>
      <c r="D19" s="10">
        <f>Kennewick!$AB19</f>
        <v>-0.46892460729735574</v>
      </c>
      <c r="E19" s="10">
        <f>Dallesport!$AB19</f>
        <v>1.2800124543976743</v>
      </c>
    </row>
    <row r="20" spans="1:5" ht="15.75" thickBot="1" x14ac:dyDescent="0.3">
      <c r="A20" s="4">
        <v>2012</v>
      </c>
      <c r="B20" s="10">
        <f>Spokane!$AB20</f>
        <v>1.6642165498331862</v>
      </c>
      <c r="C20" s="10">
        <f>Yakima!AB20</f>
        <v>0.41065784458881333</v>
      </c>
      <c r="D20" s="10">
        <f>Kennewick!$AB20</f>
        <v>2.8629081287628044</v>
      </c>
      <c r="E20" s="10">
        <f>Dallesport!$AB20</f>
        <v>-0.49903277694718023</v>
      </c>
    </row>
    <row r="21" spans="1:5" ht="15.75" thickBot="1" x14ac:dyDescent="0.3">
      <c r="A21" s="4">
        <v>2013</v>
      </c>
      <c r="B21" s="10">
        <f>Spokane!$AB21</f>
        <v>-0.99491206783505737</v>
      </c>
      <c r="C21" s="10">
        <f>Yakima!AB21</f>
        <v>-0.75715040096062403</v>
      </c>
      <c r="D21" s="10">
        <f>Kennewick!$AB21</f>
        <v>-0.7252194331481373</v>
      </c>
      <c r="E21" s="10">
        <f>Dallesport!$AB21</f>
        <v>-0.49903277694718023</v>
      </c>
    </row>
    <row r="22" spans="1:5" ht="15.75" thickBot="1" x14ac:dyDescent="0.3">
      <c r="A22" s="4">
        <v>2014</v>
      </c>
      <c r="B22" s="10">
        <f>Spokane!$AB22</f>
        <v>-0.42509879262043371</v>
      </c>
      <c r="C22" s="10">
        <f>Yakima!AB22</f>
        <v>-0.48765619044921543</v>
      </c>
      <c r="D22" s="10">
        <f>Kennewick!$AB22</f>
        <v>-0.62270150280782466</v>
      </c>
      <c r="E22" s="10">
        <f>Dallesport!$AB22</f>
        <v>1.7989006468732569</v>
      </c>
    </row>
    <row r="23" spans="1:5" ht="15.75" thickBot="1" x14ac:dyDescent="0.3">
      <c r="A23" s="4">
        <v>2015</v>
      </c>
      <c r="B23" s="10">
        <f>Spokane!$AB23</f>
        <v>-0.39344249955295463</v>
      </c>
      <c r="C23" s="10">
        <f>Yakima!AB23</f>
        <v>-0.48765619044921543</v>
      </c>
      <c r="D23" s="10">
        <f>Kennewick!$AB23</f>
        <v>-0.7252194331481373</v>
      </c>
      <c r="E23" s="10">
        <f>Dallesport!$AB23</f>
        <v>-0.49903277694718023</v>
      </c>
    </row>
    <row r="24" spans="1:5" ht="15.75" thickBot="1" x14ac:dyDescent="0.3">
      <c r="A24" s="4">
        <v>2016</v>
      </c>
      <c r="B24" s="10">
        <f>Spokane!$AB24</f>
        <v>-0.14019215501312179</v>
      </c>
      <c r="C24" s="10">
        <f>Yakima!AB24</f>
        <v>0.23099503758120754</v>
      </c>
      <c r="D24" s="10">
        <f>Kennewick!$AB24</f>
        <v>0.9150674522968647</v>
      </c>
      <c r="E24" s="10">
        <f>Dallesport!$AB24</f>
        <v>0.42755328104493157</v>
      </c>
    </row>
    <row r="25" spans="1:5" ht="15.75" thickBot="1" x14ac:dyDescent="0.3">
      <c r="A25" s="4">
        <v>2017</v>
      </c>
      <c r="B25" s="10">
        <f>Spokane!$AB25</f>
        <v>-0.99491206783505737</v>
      </c>
      <c r="C25" s="10">
        <f>Yakima!AB25</f>
        <v>-0.75715040096062403</v>
      </c>
      <c r="D25" s="10">
        <f>Kennewick!$AB25</f>
        <v>-0.7252194331481373</v>
      </c>
      <c r="E25" s="10">
        <f>Dallesport!$AB25</f>
        <v>-0.49903277694718023</v>
      </c>
    </row>
    <row r="26" spans="1:5" ht="15.75" thickBot="1" x14ac:dyDescent="0.3">
      <c r="A26" s="4">
        <v>2018</v>
      </c>
      <c r="B26" s="10">
        <f>Spokane!$AB26</f>
        <v>-0.80497430943018289</v>
      </c>
      <c r="C26" s="10">
        <f>Yakima!AB26</f>
        <v>-0.75715040096062403</v>
      </c>
      <c r="D26" s="10">
        <f>Kennewick!$AB26</f>
        <v>-0.7252194331481373</v>
      </c>
      <c r="E26" s="10">
        <f>Dallesport!$AB26</f>
        <v>-0.49903277694718023</v>
      </c>
    </row>
    <row r="27" spans="1:5" ht="15.75" thickBot="1" x14ac:dyDescent="0.3">
      <c r="A27" s="4">
        <v>2019</v>
      </c>
      <c r="B27" s="10">
        <f>Spokane!$AB27</f>
        <v>0.65121517167385556</v>
      </c>
      <c r="C27" s="10">
        <f>Yakima!AB27</f>
        <v>-0.26307768168970824</v>
      </c>
      <c r="D27" s="10">
        <f>Kennewick!$AB27</f>
        <v>-0.21262978144657418</v>
      </c>
      <c r="E27" s="10">
        <f>Dallesport!$AB27</f>
        <v>-0.20252523838970446</v>
      </c>
    </row>
    <row r="28" spans="1:5" ht="15.75" thickBot="1" x14ac:dyDescent="0.3">
      <c r="A28" s="4">
        <v>2020</v>
      </c>
      <c r="B28" s="10">
        <f>Spokane!$AB28</f>
        <v>-0.83663060249766197</v>
      </c>
      <c r="C28" s="10">
        <f>Yakima!AB28</f>
        <v>-0.75715040096062403</v>
      </c>
      <c r="D28" s="10">
        <f>Kennewick!$AB28</f>
        <v>-0.57144253763766839</v>
      </c>
      <c r="E28" s="10">
        <f>Dallesport!$AB28</f>
        <v>-0.49903277694718023</v>
      </c>
    </row>
    <row r="29" spans="1:5" ht="15.75" thickBot="1" x14ac:dyDescent="0.3">
      <c r="A29" s="4">
        <v>2021</v>
      </c>
      <c r="B29" s="10">
        <f>Spokane!$AB29</f>
        <v>-0.6150365510253083</v>
      </c>
      <c r="C29" s="10">
        <f>Yakima!AB29</f>
        <v>-0.75715040096062403</v>
      </c>
      <c r="D29" s="10">
        <f>Kennewick!$AB29</f>
        <v>-0.67396046797798093</v>
      </c>
      <c r="E29" s="10">
        <f>Dallesport!$AB29</f>
        <v>-0.49903277694718023</v>
      </c>
    </row>
  </sheetData>
  <conditionalFormatting sqref="B2:E29">
    <cfRule type="containsBlanks" dxfId="10" priority="1">
      <formula>LEN(TRIM(B2))=0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96DE2-D6F5-48C3-9923-764ADF200154}">
  <dimension ref="A1:E29"/>
  <sheetViews>
    <sheetView workbookViewId="0">
      <selection activeCell="I1" sqref="F1:I1048576"/>
    </sheetView>
  </sheetViews>
  <sheetFormatPr defaultRowHeight="15" x14ac:dyDescent="0.25"/>
  <cols>
    <col min="4" max="4" width="12" bestFit="1" customWidth="1"/>
    <col min="5" max="5" width="12.7109375" bestFit="1" customWidth="1"/>
  </cols>
  <sheetData>
    <row r="1" spans="1:5" ht="15.75" thickBot="1" x14ac:dyDescent="0.3">
      <c r="A1" s="3" t="s">
        <v>0</v>
      </c>
      <c r="B1" s="9" t="s">
        <v>18</v>
      </c>
      <c r="C1" s="9" t="s">
        <v>19</v>
      </c>
      <c r="D1" s="9" t="s">
        <v>20</v>
      </c>
      <c r="E1" s="9" t="s">
        <v>21</v>
      </c>
    </row>
    <row r="2" spans="1:5" ht="15.75" thickBot="1" x14ac:dyDescent="0.3">
      <c r="A2" s="4">
        <v>1994</v>
      </c>
      <c r="B2" s="10">
        <f>Spokane!$AC2</f>
        <v>-0.81049866658993985</v>
      </c>
      <c r="C2" s="10">
        <f>Yakima!AC2</f>
        <v>-0.48242374864818455</v>
      </c>
      <c r="D2" s="10">
        <f>Kennewick!$AC2</f>
        <v>-0.882976250430061</v>
      </c>
      <c r="E2" s="10">
        <f>Dallesport!$AC2</f>
        <v>-0.5269151494269646</v>
      </c>
    </row>
    <row r="3" spans="1:5" ht="15.75" thickBot="1" x14ac:dyDescent="0.3">
      <c r="A3" s="4">
        <v>1995</v>
      </c>
      <c r="B3" s="10">
        <f>Spokane!$AC3</f>
        <v>0.44109344706195452</v>
      </c>
      <c r="C3" s="10">
        <f>Yakima!AC3</f>
        <v>-0.22815805524302368</v>
      </c>
      <c r="D3" s="10">
        <f>Kennewick!$AC3</f>
        <v>9.3933643662772418E-2</v>
      </c>
      <c r="E3" s="10">
        <f>Dallesport!$AC3</f>
        <v>8.4986314423705599E-3</v>
      </c>
    </row>
    <row r="4" spans="1:5" ht="15.75" thickBot="1" x14ac:dyDescent="0.3">
      <c r="A4" s="4">
        <v>1996</v>
      </c>
      <c r="B4" s="10">
        <f>Spokane!$AC4</f>
        <v>0.84254752125218479</v>
      </c>
      <c r="C4" s="10">
        <f>Yakima!AC4</f>
        <v>-0.60955659535076501</v>
      </c>
      <c r="D4" s="10">
        <f>Kennewick!$AC4</f>
        <v>-0.882976250430061</v>
      </c>
      <c r="E4" s="10">
        <f>Dallesport!$AC4</f>
        <v>-0.64164667389896501</v>
      </c>
    </row>
    <row r="5" spans="1:5" ht="15.75" thickBot="1" x14ac:dyDescent="0.3">
      <c r="A5" s="4">
        <v>1997</v>
      </c>
      <c r="B5" s="10">
        <f>Spokane!$AC5</f>
        <v>-0.71603888442753261</v>
      </c>
      <c r="C5" s="10">
        <f>Yakima!AC5</f>
        <v>2.6107638162137098E-2</v>
      </c>
      <c r="D5" s="10">
        <f>Kennewick!$AC5</f>
        <v>-0.50724167577897117</v>
      </c>
      <c r="E5" s="10">
        <f>Dallesport!$AC5</f>
        <v>0.84986314423704012</v>
      </c>
    </row>
    <row r="6" spans="1:5" ht="15.75" thickBot="1" x14ac:dyDescent="0.3">
      <c r="A6" s="4">
        <v>1998</v>
      </c>
      <c r="B6" s="10">
        <f>Spokane!$AC6</f>
        <v>-0.40904459239970953</v>
      </c>
      <c r="C6" s="10">
        <f>Yakima!AC6</f>
        <v>-0.57777338367511988</v>
      </c>
      <c r="D6" s="10">
        <f>Kennewick!$AC6</f>
        <v>1.4465781124066956</v>
      </c>
      <c r="E6" s="10">
        <f>Dallesport!$AC6</f>
        <v>-0.64164667389896501</v>
      </c>
    </row>
    <row r="7" spans="1:5" ht="15.75" thickBot="1" x14ac:dyDescent="0.3">
      <c r="A7" s="4">
        <v>1999</v>
      </c>
      <c r="B7" s="10">
        <f>Spokane!$AC7</f>
        <v>1.480151050848433</v>
      </c>
      <c r="C7" s="10">
        <f>Yakima!AC7</f>
        <v>1.7106178569713275</v>
      </c>
      <c r="D7" s="10">
        <f>Kennewick!$AC7</f>
        <v>1.2962842825462595</v>
      </c>
      <c r="E7" s="10">
        <f>Dallesport!$AC7</f>
        <v>0.12323015591437095</v>
      </c>
    </row>
    <row r="8" spans="1:5" ht="15.75" thickBot="1" x14ac:dyDescent="0.3">
      <c r="A8" s="4">
        <v>2000</v>
      </c>
      <c r="B8" s="10">
        <f>Spokane!$AC8</f>
        <v>-1.0466481219959576</v>
      </c>
      <c r="C8" s="10">
        <f>Yakima!AC8</f>
        <v>-0.67312301870205515</v>
      </c>
      <c r="D8" s="10">
        <f>Kennewick!$AC8</f>
        <v>-0.882976250430061</v>
      </c>
      <c r="E8" s="10">
        <f>Dallesport!$AC8</f>
        <v>0</v>
      </c>
    </row>
    <row r="9" spans="1:5" ht="15.75" thickBot="1" x14ac:dyDescent="0.3">
      <c r="A9" s="4">
        <v>2001</v>
      </c>
      <c r="B9" s="10">
        <f>Spokane!$AC9</f>
        <v>-0.43265953794031131</v>
      </c>
      <c r="C9" s="10">
        <f>Yakima!AC9</f>
        <v>0.28037333156729788</v>
      </c>
      <c r="D9" s="10">
        <f>Kennewick!$AC9</f>
        <v>1.221137367616042</v>
      </c>
      <c r="E9" s="10">
        <f>Dallesport!$AC9</f>
        <v>0.6204000952930393</v>
      </c>
    </row>
    <row r="10" spans="1:5" ht="15.75" thickBot="1" x14ac:dyDescent="0.3">
      <c r="A10" s="4">
        <v>2002</v>
      </c>
      <c r="B10" s="10">
        <f>Spokane!$AC10</f>
        <v>1.881605125038663</v>
      </c>
      <c r="C10" s="10">
        <f>Yakima!AC10</f>
        <v>-0.67312301870205515</v>
      </c>
      <c r="D10" s="10">
        <f>Kennewick!$AC10</f>
        <v>0.77025587803473394</v>
      </c>
      <c r="E10" s="10">
        <f>Dallesport!$AC10</f>
        <v>-0.64164667389896501</v>
      </c>
    </row>
    <row r="11" spans="1:5" ht="15.75" thickBot="1" x14ac:dyDescent="0.3">
      <c r="A11" s="4">
        <v>2003</v>
      </c>
      <c r="B11" s="10">
        <f>Spokane!$AC11</f>
        <v>-7.5905182094792994E-3</v>
      </c>
      <c r="C11" s="10">
        <f>Yakima!AC11</f>
        <v>0.7253382950263294</v>
      </c>
      <c r="D11" s="10">
        <f>Kennewick!$AC11</f>
        <v>-0.50724167577897117</v>
      </c>
      <c r="E11" s="10">
        <f>Dallesport!$AC11</f>
        <v>-0.64164667389896501</v>
      </c>
    </row>
    <row r="12" spans="1:5" ht="15.75" thickBot="1" x14ac:dyDescent="0.3">
      <c r="A12" s="4">
        <v>2004</v>
      </c>
      <c r="B12" s="10">
        <f>Spokane!$AC12</f>
        <v>3.3929616396371767</v>
      </c>
      <c r="C12" s="10">
        <f>Yakima!AC12</f>
        <v>3.1090791706997121</v>
      </c>
      <c r="D12" s="10">
        <f>Kennewick!$AC12</f>
        <v>2.2731941766390928</v>
      </c>
      <c r="E12" s="10">
        <f>Dallesport!$AC12</f>
        <v>3.4886882070930492</v>
      </c>
    </row>
    <row r="13" spans="1:5" ht="15.75" thickBot="1" x14ac:dyDescent="0.3">
      <c r="A13" s="4">
        <v>2005</v>
      </c>
      <c r="B13" s="10">
        <f>Spokane!$AC13</f>
        <v>3.9639372871724303E-2</v>
      </c>
      <c r="C13" s="10">
        <f>Yakima!AC13</f>
        <v>-0.38707411362124927</v>
      </c>
      <c r="D13" s="10">
        <f>Kennewick!$AC13</f>
        <v>-0.58238859070918925</v>
      </c>
      <c r="E13" s="10">
        <f>Dallesport!$AC13</f>
        <v>-0.64164667389896501</v>
      </c>
    </row>
    <row r="14" spans="1:5" ht="15.75" thickBot="1" x14ac:dyDescent="0.3">
      <c r="A14" s="4">
        <v>2006</v>
      </c>
      <c r="B14" s="10">
        <f>Spokane!$AC14</f>
        <v>-0.4562744834809131</v>
      </c>
      <c r="C14" s="10">
        <f>Yakima!AC14</f>
        <v>-0.67312301870205515</v>
      </c>
      <c r="D14" s="10">
        <f>Kennewick!$AC14</f>
        <v>-0.882976250430061</v>
      </c>
      <c r="E14" s="10">
        <f>Dallesport!$AC14</f>
        <v>-0.64164667389896501</v>
      </c>
    </row>
    <row r="15" spans="1:5" ht="15.75" thickBot="1" x14ac:dyDescent="0.3">
      <c r="A15" s="4">
        <v>2007</v>
      </c>
      <c r="B15" s="10">
        <f>Spokane!$AC15</f>
        <v>0.29940377381834371</v>
      </c>
      <c r="C15" s="10">
        <f>Yakima!AC15</f>
        <v>-0.29172447859431394</v>
      </c>
      <c r="D15" s="10">
        <f>Kennewick!$AC15</f>
        <v>-0.50724167577897117</v>
      </c>
      <c r="E15" s="10">
        <f>Dallesport!$AC15</f>
        <v>1.2705454006343748</v>
      </c>
    </row>
    <row r="16" spans="1:5" ht="15.75" thickBot="1" x14ac:dyDescent="0.3">
      <c r="A16" s="4">
        <v>2008</v>
      </c>
      <c r="B16" s="10">
        <f>Spokane!$AC16</f>
        <v>0.29940377381834371</v>
      </c>
      <c r="C16" s="10">
        <f>Yakima!AC16</f>
        <v>0.34393975491858814</v>
      </c>
      <c r="D16" s="10">
        <f>Kennewick!$AC16</f>
        <v>1.5217250273369136</v>
      </c>
      <c r="E16" s="10">
        <f>Dallesport!$AC16</f>
        <v>0.46742472933037199</v>
      </c>
    </row>
    <row r="17" spans="1:5" ht="15.75" thickBot="1" x14ac:dyDescent="0.3">
      <c r="A17" s="4">
        <v>2009</v>
      </c>
      <c r="B17" s="10">
        <f>Spokane!$AC17</f>
        <v>0.70085784800857409</v>
      </c>
      <c r="C17" s="10">
        <f>Yakima!AC17</f>
        <v>-0.38707411362124927</v>
      </c>
      <c r="D17" s="10">
        <f>Kennewick!$AC17</f>
        <v>-0.28180093098831738</v>
      </c>
      <c r="E17" s="10">
        <f>Dallesport!$AC17</f>
        <v>-0.5269151494269646</v>
      </c>
    </row>
    <row r="18" spans="1:5" ht="15.75" thickBot="1" x14ac:dyDescent="0.3">
      <c r="A18" s="4">
        <v>2010</v>
      </c>
      <c r="B18" s="10">
        <f>Spokane!$AC18</f>
        <v>-0.55073426564332029</v>
      </c>
      <c r="C18" s="10">
        <f>Yakima!AC18</f>
        <v>-0.51420696032382962</v>
      </c>
      <c r="D18" s="10">
        <f>Kennewick!$AC18</f>
        <v>-0.43209476084875331</v>
      </c>
      <c r="E18" s="10">
        <f>Dallesport!$AC18</f>
        <v>-0.41218362495496425</v>
      </c>
    </row>
    <row r="19" spans="1:5" ht="15.75" thickBot="1" x14ac:dyDescent="0.3">
      <c r="A19" s="4">
        <v>2011</v>
      </c>
      <c r="B19" s="10">
        <f>Spokane!$AC19</f>
        <v>-0.50350437456211661</v>
      </c>
      <c r="C19" s="10">
        <f>Yakima!AC19</f>
        <v>-0.67312301870205515</v>
      </c>
      <c r="D19" s="10">
        <f>Kennewick!$AC19</f>
        <v>-0.28180093098831738</v>
      </c>
      <c r="E19" s="10">
        <f>Dallesport!$AC19</f>
        <v>-0.64164667389896501</v>
      </c>
    </row>
    <row r="20" spans="1:5" ht="15.75" thickBot="1" x14ac:dyDescent="0.3">
      <c r="A20" s="4">
        <v>2012</v>
      </c>
      <c r="B20" s="10">
        <f>Spokane!$AC20</f>
        <v>-0.73965382996813445</v>
      </c>
      <c r="C20" s="10">
        <f>Yakima!AC20</f>
        <v>-0.67312301870205515</v>
      </c>
      <c r="D20" s="10">
        <f>Kennewick!$AC20</f>
        <v>-0.20665401605809944</v>
      </c>
      <c r="E20" s="10">
        <f>Dallesport!$AC20</f>
        <v>-0.64164667389896501</v>
      </c>
    </row>
    <row r="21" spans="1:5" ht="15.75" thickBot="1" x14ac:dyDescent="0.3">
      <c r="A21" s="4">
        <v>2013</v>
      </c>
      <c r="B21" s="10">
        <f>Spokane!$AC21</f>
        <v>0.5591681747649635</v>
      </c>
      <c r="C21" s="10">
        <f>Yakima!AC21</f>
        <v>-6.9241996864798205E-2</v>
      </c>
      <c r="D21" s="10">
        <f>Kennewick!$AC21</f>
        <v>1.221137367616042</v>
      </c>
      <c r="E21" s="10">
        <f>Dallesport!$AC21</f>
        <v>1.6529838155410428</v>
      </c>
    </row>
    <row r="22" spans="1:5" ht="15.75" thickBot="1" x14ac:dyDescent="0.3">
      <c r="A22" s="4">
        <v>2014</v>
      </c>
      <c r="B22" s="10">
        <f>Spokane!$AC22</f>
        <v>0.32301871935894549</v>
      </c>
      <c r="C22" s="10">
        <f>Yakima!AC22</f>
        <v>2.1873660321060044</v>
      </c>
      <c r="D22" s="10">
        <f>Kennewick!$AC22</f>
        <v>1.8223126870577853</v>
      </c>
      <c r="E22" s="10">
        <f>Dallesport!$AC22</f>
        <v>0.27620552187703806</v>
      </c>
    </row>
    <row r="23" spans="1:5" ht="15.75" thickBot="1" x14ac:dyDescent="0.3">
      <c r="A23" s="4">
        <v>2015</v>
      </c>
      <c r="B23" s="10">
        <f>Spokane!$AC23</f>
        <v>-0.62157910226512558</v>
      </c>
      <c r="C23" s="10">
        <f>Yakima!AC23</f>
        <v>-0.64133980702641002</v>
      </c>
      <c r="D23" s="10">
        <f>Kennewick!$AC23</f>
        <v>-0.882976250430061</v>
      </c>
      <c r="E23" s="10">
        <f>Dallesport!$AC23</f>
        <v>-0.5269151494269646</v>
      </c>
    </row>
    <row r="24" spans="1:5" ht="15.75" thickBot="1" x14ac:dyDescent="0.3">
      <c r="A24" s="4">
        <v>2016</v>
      </c>
      <c r="B24" s="10">
        <f>Spokane!$AC24</f>
        <v>-0.66880899334632904</v>
      </c>
      <c r="C24" s="10">
        <f>Yakima!AC24</f>
        <v>-0.67312301870205515</v>
      </c>
      <c r="D24" s="10">
        <f>Kennewick!$AC24</f>
        <v>-0.882976250430061</v>
      </c>
      <c r="E24" s="10">
        <f>Dallesport!$AC24</f>
        <v>-0.64164667389896501</v>
      </c>
    </row>
    <row r="25" spans="1:5" ht="15.75" thickBot="1" x14ac:dyDescent="0.3">
      <c r="A25" s="4">
        <v>2017</v>
      </c>
      <c r="B25" s="10">
        <f>Spokane!$AC25</f>
        <v>-1.0466481219959576</v>
      </c>
      <c r="C25" s="10">
        <f>Yakima!AC25</f>
        <v>2.6107638162137098E-2</v>
      </c>
      <c r="D25" s="10">
        <f>Kennewick!$AC25</f>
        <v>-0.73268242056962507</v>
      </c>
      <c r="E25" s="10">
        <f>Dallesport!$AC25</f>
        <v>-0.45042746644563103</v>
      </c>
    </row>
    <row r="26" spans="1:5" ht="15.75" thickBot="1" x14ac:dyDescent="0.3">
      <c r="A26" s="4">
        <v>2018</v>
      </c>
      <c r="B26" s="10">
        <f>Spokane!$AC26</f>
        <v>-0.6451940478057272</v>
      </c>
      <c r="C26" s="10">
        <f>Yakima!AC26</f>
        <v>-0.67312301870205515</v>
      </c>
      <c r="D26" s="10">
        <f>Kennewick!$AC26</f>
        <v>-0.882976250430061</v>
      </c>
      <c r="E26" s="10">
        <f>Dallesport!$AC26</f>
        <v>-0.64164667389896501</v>
      </c>
    </row>
    <row r="27" spans="1:5" ht="15.75" thickBot="1" x14ac:dyDescent="0.3">
      <c r="A27" s="4">
        <v>2019</v>
      </c>
      <c r="B27" s="10">
        <f>Spokane!$AC27</f>
        <v>8.6869263952927767E-2</v>
      </c>
      <c r="C27" s="10">
        <f>Yakima!AC27</f>
        <v>1.7106178569713275</v>
      </c>
      <c r="D27" s="10">
        <f>Kennewick!$AC27</f>
        <v>0.16908055859299043</v>
      </c>
      <c r="E27" s="10">
        <f>Dallesport!$AC27</f>
        <v>1.3852769251063752</v>
      </c>
    </row>
    <row r="28" spans="1:5" ht="15.75" thickBot="1" x14ac:dyDescent="0.3">
      <c r="A28" s="4">
        <v>2020</v>
      </c>
      <c r="B28" s="10">
        <f>Spokane!$AC28</f>
        <v>-0.99941823091475401</v>
      </c>
      <c r="C28" s="10">
        <f>Yakima!AC28</f>
        <v>-0.64133980702641002</v>
      </c>
      <c r="D28" s="10">
        <f>Kennewick!$AC28</f>
        <v>-0.73268242056962507</v>
      </c>
      <c r="E28" s="10">
        <f>Dallesport!$AC28</f>
        <v>-0.64164667389896501</v>
      </c>
    </row>
    <row r="29" spans="1:5" ht="15.75" thickBot="1" x14ac:dyDescent="0.3">
      <c r="A29" s="4">
        <v>2021</v>
      </c>
      <c r="B29" s="10">
        <f>Spokane!$AC29</f>
        <v>-0.69242393888693088</v>
      </c>
      <c r="C29" s="10">
        <f>Yakima!AC29</f>
        <v>-0.57777338367511988</v>
      </c>
      <c r="D29" s="10">
        <f>Kennewick!$AC29</f>
        <v>-0.882976250430061</v>
      </c>
      <c r="E29" s="10">
        <f>Dallesport!$AC29</f>
        <v>-0.64164667389896501</v>
      </c>
    </row>
  </sheetData>
  <conditionalFormatting sqref="B2:E29">
    <cfRule type="containsBlanks" dxfId="9" priority="1">
      <formula>LEN(TRIM(B2))=0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57856-07DB-40C1-8F66-BF78FC111B4D}">
  <dimension ref="A1:E29"/>
  <sheetViews>
    <sheetView workbookViewId="0">
      <selection activeCell="N18" sqref="N18"/>
    </sheetView>
  </sheetViews>
  <sheetFormatPr defaultRowHeight="15" x14ac:dyDescent="0.25"/>
  <cols>
    <col min="4" max="4" width="11" customWidth="1"/>
    <col min="5" max="5" width="10.85546875" customWidth="1"/>
  </cols>
  <sheetData>
    <row r="1" spans="1:5" ht="18.75" customHeight="1" thickBot="1" x14ac:dyDescent="0.3">
      <c r="A1" s="3" t="s">
        <v>0</v>
      </c>
      <c r="B1" s="9" t="s">
        <v>18</v>
      </c>
      <c r="C1" s="9" t="s">
        <v>19</v>
      </c>
      <c r="D1" s="9" t="s">
        <v>20</v>
      </c>
      <c r="E1" s="9" t="s">
        <v>21</v>
      </c>
    </row>
    <row r="2" spans="1:5" ht="15.75" thickBot="1" x14ac:dyDescent="0.3">
      <c r="A2" s="4">
        <v>1994</v>
      </c>
      <c r="B2" s="10">
        <f>Spokane!$AD2</f>
        <v>-0.36812798687017229</v>
      </c>
      <c r="C2" s="10">
        <f>Yakima!AD2</f>
        <v>-0.69455533038652106</v>
      </c>
      <c r="D2" s="10">
        <f>Kennewick!$AD2</f>
        <v>-0.59079048274978463</v>
      </c>
      <c r="E2" s="10">
        <f>Dallesport!$AD2</f>
        <v>-0.63778807307326946</v>
      </c>
    </row>
    <row r="3" spans="1:5" ht="15.75" thickBot="1" x14ac:dyDescent="0.3">
      <c r="A3" s="4">
        <v>1995</v>
      </c>
      <c r="B3" s="10">
        <f>Spokane!$AD3</f>
        <v>2.2549488514735652</v>
      </c>
      <c r="C3" s="10">
        <f>Yakima!AD3</f>
        <v>2.1589225506596823</v>
      </c>
      <c r="D3" s="10">
        <f>Kennewick!$AD3</f>
        <v>0.34973215868465501</v>
      </c>
      <c r="E3" s="10">
        <f>Dallesport!$AD3</f>
        <v>0.66137491009520999</v>
      </c>
    </row>
    <row r="4" spans="1:5" ht="15.75" thickBot="1" x14ac:dyDescent="0.3">
      <c r="A4" s="4">
        <v>1996</v>
      </c>
      <c r="B4" s="10">
        <f>Spokane!$AD4</f>
        <v>0.25993266456424374</v>
      </c>
      <c r="C4" s="10">
        <f>Yakima!AD4</f>
        <v>0.49073548174036347</v>
      </c>
      <c r="D4" s="10">
        <f>Kennewick!$AD4</f>
        <v>-0.28650374581511301</v>
      </c>
      <c r="E4" s="10">
        <f>Dallesport!$AD4</f>
        <v>0.43211085424194901</v>
      </c>
    </row>
    <row r="5" spans="1:5" ht="15.75" thickBot="1" x14ac:dyDescent="0.3">
      <c r="A5" s="4">
        <v>1997</v>
      </c>
      <c r="B5" s="10">
        <f>Spokane!$AD5</f>
        <v>0.50007350187740285</v>
      </c>
      <c r="C5" s="10">
        <f>Yakima!AD5</f>
        <v>-3.6060434760474068E-2</v>
      </c>
      <c r="D5" s="10">
        <f>Kennewick!$AD5</f>
        <v>0.15609514427168225</v>
      </c>
      <c r="E5" s="10">
        <f>Dallesport!$AD5</f>
        <v>-0.23020752933413857</v>
      </c>
    </row>
    <row r="6" spans="1:5" ht="15.75" thickBot="1" x14ac:dyDescent="0.3">
      <c r="A6" s="4">
        <v>1998</v>
      </c>
      <c r="B6" s="10">
        <f>Spokane!$AD6</f>
        <v>-0.81146491729446601</v>
      </c>
      <c r="C6" s="10">
        <f>Yakima!AD6</f>
        <v>-0.8262543095117304</v>
      </c>
      <c r="D6" s="10">
        <f>Kennewick!$AD6</f>
        <v>4.544542174998336E-2</v>
      </c>
      <c r="E6" s="10">
        <f>Dallesport!$AD6</f>
        <v>1.5784311335082541</v>
      </c>
    </row>
    <row r="7" spans="1:5" ht="15.75" thickBot="1" x14ac:dyDescent="0.3">
      <c r="A7" s="4">
        <v>1999</v>
      </c>
      <c r="B7" s="10">
        <f>Spokane!$AD7</f>
        <v>-1.1993847314157229</v>
      </c>
      <c r="C7" s="10">
        <f>Yakima!AD7</f>
        <v>-1.0896522677621492</v>
      </c>
      <c r="D7" s="10">
        <f>Kennewick!$AD7</f>
        <v>-0.7844274971627575</v>
      </c>
      <c r="E7" s="10">
        <f>Dallesport!$AD7</f>
        <v>-0.94347348087761751</v>
      </c>
    </row>
    <row r="8" spans="1:5" ht="15.75" thickBot="1" x14ac:dyDescent="0.3">
      <c r="A8" s="4">
        <v>2000</v>
      </c>
      <c r="B8" s="10">
        <f>Spokane!$AD8</f>
        <v>0.86952094389764767</v>
      </c>
      <c r="C8" s="10">
        <f>Yakima!AD8</f>
        <v>-0.29945839301089283</v>
      </c>
      <c r="D8" s="10">
        <f>Kennewick!$AD8</f>
        <v>1.0689553550756974</v>
      </c>
      <c r="E8" s="10">
        <f>Dallesport!$AD8</f>
        <v>0</v>
      </c>
    </row>
    <row r="9" spans="1:5" ht="15.75" thickBot="1" x14ac:dyDescent="0.3">
      <c r="A9" s="4">
        <v>2001</v>
      </c>
      <c r="B9" s="10">
        <f>Spokane!$AD9</f>
        <v>-0.88535440569851487</v>
      </c>
      <c r="C9" s="10">
        <f>Yakima!AD9</f>
        <v>-0.47505703184450526</v>
      </c>
      <c r="D9" s="10">
        <f>Kennewick!$AD9</f>
        <v>-0.7844274971627575</v>
      </c>
      <c r="E9" s="10">
        <f>Dallesport!$AD9</f>
        <v>-0.28115509730152993</v>
      </c>
    </row>
    <row r="10" spans="1:5" ht="15.75" thickBot="1" x14ac:dyDescent="0.3">
      <c r="A10" s="4">
        <v>2002</v>
      </c>
      <c r="B10" s="10">
        <f>Spokane!$AD10</f>
        <v>-0.18340426586004988</v>
      </c>
      <c r="C10" s="10">
        <f>Yakima!AD10</f>
        <v>-0.6506556706781178</v>
      </c>
      <c r="D10" s="10">
        <f>Kennewick!$AD10</f>
        <v>-0.7844274971627575</v>
      </c>
      <c r="E10" s="10">
        <f>Dallesport!$AD10</f>
        <v>-0.43399780120370401</v>
      </c>
    </row>
    <row r="11" spans="1:5" ht="15.75" thickBot="1" x14ac:dyDescent="0.3">
      <c r="A11" s="4">
        <v>2003</v>
      </c>
      <c r="B11" s="10">
        <f>Spokane!$AD11</f>
        <v>-0.12798714955701335</v>
      </c>
      <c r="C11" s="10">
        <f>Yakima!AD11</f>
        <v>-0.87015396922013355</v>
      </c>
      <c r="D11" s="10">
        <f>Kennewick!$AD11</f>
        <v>-6.5204300771715379E-2</v>
      </c>
      <c r="E11" s="10">
        <f>Dallesport!$AD11</f>
        <v>-0.76515699299174778</v>
      </c>
    </row>
    <row r="12" spans="1:5" ht="15.75" thickBot="1" x14ac:dyDescent="0.3">
      <c r="A12" s="4">
        <v>2004</v>
      </c>
      <c r="B12" s="10">
        <f>Spokane!$AD12</f>
        <v>7.5208943554121221E-2</v>
      </c>
      <c r="C12" s="10">
        <f>Yakima!AD12</f>
        <v>-0.43115737213610222</v>
      </c>
      <c r="D12" s="10">
        <f>Kennewick!$AD12</f>
        <v>-0.34182860707596235</v>
      </c>
      <c r="E12" s="10">
        <f>Dallesport!$AD12</f>
        <v>0.15189923042129647</v>
      </c>
    </row>
    <row r="13" spans="1:5" ht="15.75" thickBot="1" x14ac:dyDescent="0.3">
      <c r="A13" s="4">
        <v>2005</v>
      </c>
      <c r="B13" s="10">
        <f>Spokane!$AD13</f>
        <v>0.35229452506930481</v>
      </c>
      <c r="C13" s="10">
        <f>Yakima!AD13</f>
        <v>0.53463514144876667</v>
      </c>
      <c r="D13" s="10">
        <f>Kennewick!$AD13</f>
        <v>-0.5631280521193599</v>
      </c>
      <c r="E13" s="10">
        <f>Dallesport!$AD13</f>
        <v>-5.1891041448268969E-2</v>
      </c>
    </row>
    <row r="14" spans="1:5" ht="15.75" thickBot="1" x14ac:dyDescent="0.3">
      <c r="A14" s="4">
        <v>2006</v>
      </c>
      <c r="B14" s="10">
        <f>Spokane!$AD14</f>
        <v>-0.60826882418333139</v>
      </c>
      <c r="C14" s="10">
        <f>Yakima!AD14</f>
        <v>1.3248290162000231</v>
      </c>
      <c r="D14" s="10">
        <f>Kennewick!$AD14</f>
        <v>-9.2866731402140093E-2</v>
      </c>
      <c r="E14" s="10">
        <f>Dallesport!$AD14</f>
        <v>-0.81610456095913919</v>
      </c>
    </row>
    <row r="15" spans="1:5" ht="15.75" thickBot="1" x14ac:dyDescent="0.3">
      <c r="A15" s="4">
        <v>2007</v>
      </c>
      <c r="B15" s="10">
        <f>Spokane!$AD15</f>
        <v>-0.51590696367827016</v>
      </c>
      <c r="C15" s="10">
        <f>Yakima!AD15</f>
        <v>-0.25555873330248968</v>
      </c>
      <c r="D15" s="10">
        <f>Kennewick!$AD15</f>
        <v>-0.31416617644553763</v>
      </c>
      <c r="E15" s="10">
        <f>Dallesport!$AD15</f>
        <v>0.48305842220934037</v>
      </c>
    </row>
    <row r="16" spans="1:5" ht="15.75" thickBot="1" x14ac:dyDescent="0.3">
      <c r="A16" s="4">
        <v>2008</v>
      </c>
      <c r="B16" s="10">
        <f>Spokane!$AD16</f>
        <v>-0.20187663796106214</v>
      </c>
      <c r="C16" s="10">
        <f>Yakima!AD16</f>
        <v>-0.25555873330248968</v>
      </c>
      <c r="D16" s="10">
        <f>Kennewick!$AD16</f>
        <v>-0.64611534401063409</v>
      </c>
      <c r="E16" s="10">
        <f>Dallesport!$AD16</f>
        <v>-0.86705212892653039</v>
      </c>
    </row>
    <row r="17" spans="1:5" ht="15.75" thickBot="1" x14ac:dyDescent="0.3">
      <c r="A17" s="4">
        <v>2009</v>
      </c>
      <c r="B17" s="10">
        <f>Spokane!$AD17</f>
        <v>-0.29423849846612338</v>
      </c>
      <c r="C17" s="10">
        <f>Yakima!AD17</f>
        <v>0.79803309969918546</v>
      </c>
      <c r="D17" s="10">
        <f>Kennewick!$AD17</f>
        <v>-0.48014076022808588</v>
      </c>
      <c r="E17" s="10">
        <f>Dallesport!$AD17</f>
        <v>-0.48494536917109538</v>
      </c>
    </row>
    <row r="18" spans="1:5" ht="15.75" thickBot="1" x14ac:dyDescent="0.3">
      <c r="A18" s="4">
        <v>2010</v>
      </c>
      <c r="B18" s="10">
        <f>Spokane!$AD18</f>
        <v>7.5208943554121221E-2</v>
      </c>
      <c r="C18" s="10">
        <f>Yakima!AD18</f>
        <v>2.7735177865773264</v>
      </c>
      <c r="D18" s="10">
        <f>Kennewick!$AD18</f>
        <v>3.2819498055096727</v>
      </c>
      <c r="E18" s="10">
        <f>Dallesport!$AD18</f>
        <v>1.2217981577365147</v>
      </c>
    </row>
    <row r="19" spans="1:5" ht="15.75" thickBot="1" x14ac:dyDescent="0.3">
      <c r="A19" s="4">
        <v>2011</v>
      </c>
      <c r="B19" s="10">
        <f>Spokane!$AD19</f>
        <v>-0.94077152200155156</v>
      </c>
      <c r="C19" s="10">
        <f>Yakima!AD19</f>
        <v>-0.78235464980332725</v>
      </c>
      <c r="D19" s="10">
        <f>Kennewick!$AD19</f>
        <v>-0.70144020527148332</v>
      </c>
      <c r="E19" s="10">
        <f>Dallesport!$AD19</f>
        <v>-0.89252591291022609</v>
      </c>
    </row>
    <row r="20" spans="1:5" ht="15.75" thickBot="1" x14ac:dyDescent="0.3">
      <c r="A20" s="4">
        <v>2012</v>
      </c>
      <c r="B20" s="10">
        <f>Spokane!$AD20</f>
        <v>-1.1993847314157229</v>
      </c>
      <c r="C20" s="10">
        <f>Yakima!AD20</f>
        <v>-0.91405362892853659</v>
      </c>
      <c r="D20" s="10">
        <f>Kennewick!$AD20</f>
        <v>-0.7844274971627575</v>
      </c>
      <c r="E20" s="10">
        <f>Dallesport!$AD20</f>
        <v>-0.94347348087761751</v>
      </c>
    </row>
    <row r="21" spans="1:5" ht="15.75" thickBot="1" x14ac:dyDescent="0.3">
      <c r="A21" s="4">
        <v>2013</v>
      </c>
      <c r="B21" s="10">
        <f>Spokane!$AD21</f>
        <v>1.6823053163421859</v>
      </c>
      <c r="C21" s="10">
        <f>Yakima!AD21</f>
        <v>0.22733752348994471</v>
      </c>
      <c r="D21" s="10">
        <f>Kennewick!$AD21</f>
        <v>2.5350641784882062</v>
      </c>
      <c r="E21" s="10">
        <f>Dallesport!$AD21</f>
        <v>3.0304368205789083</v>
      </c>
    </row>
    <row r="22" spans="1:5" ht="15.75" thickBot="1" x14ac:dyDescent="0.3">
      <c r="A22" s="4">
        <v>2014</v>
      </c>
      <c r="B22" s="10">
        <f>Spokane!$AD22</f>
        <v>-0.71910305678940478</v>
      </c>
      <c r="C22" s="10">
        <f>Yakima!AD22</f>
        <v>0.9297320788243949</v>
      </c>
      <c r="D22" s="10">
        <f>Kennewick!$AD22</f>
        <v>-0.75676506653233278</v>
      </c>
      <c r="E22" s="10">
        <f>Dallesport!$AD22</f>
        <v>-0.45947158518739967</v>
      </c>
    </row>
    <row r="23" spans="1:5" ht="15.75" thickBot="1" x14ac:dyDescent="0.3">
      <c r="A23" s="4">
        <v>2015</v>
      </c>
      <c r="B23" s="10">
        <f>Spokane!$AD23</f>
        <v>-0.23882138216308665</v>
      </c>
      <c r="C23" s="10">
        <f>Yakima!AD23</f>
        <v>-1.045752608053746</v>
      </c>
      <c r="D23" s="10">
        <f>Kennewick!$AD23</f>
        <v>-0.17585402329341418</v>
      </c>
      <c r="E23" s="10">
        <f>Dallesport!$AD23</f>
        <v>-0.81610456095913919</v>
      </c>
    </row>
    <row r="24" spans="1:5" ht="15.75" thickBot="1" x14ac:dyDescent="0.3">
      <c r="A24" s="4">
        <v>2016</v>
      </c>
      <c r="B24" s="10">
        <f>Spokane!$AD24</f>
        <v>-0.81146491729446601</v>
      </c>
      <c r="C24" s="10">
        <f>Yakima!AD24</f>
        <v>-0.34335805271929587</v>
      </c>
      <c r="D24" s="10">
        <f>Kennewick!$AD24</f>
        <v>-6.5204300771715379E-2</v>
      </c>
      <c r="E24" s="10">
        <f>Dallesport!$AD24</f>
        <v>-0.40852401722000836</v>
      </c>
    </row>
    <row r="25" spans="1:5" ht="15.75" thickBot="1" x14ac:dyDescent="0.3">
      <c r="A25" s="4">
        <v>2017</v>
      </c>
      <c r="B25" s="10">
        <f>Spokane!$AD25</f>
        <v>1.0357722928067574</v>
      </c>
      <c r="C25" s="10">
        <f>Yakima!AD25</f>
        <v>-0.38725771242769907</v>
      </c>
      <c r="D25" s="10">
        <f>Kennewick!$AD25</f>
        <v>0.59869403435847734</v>
      </c>
      <c r="E25" s="10">
        <f>Dallesport!$AD25</f>
        <v>0.99253410188325375</v>
      </c>
    </row>
    <row r="26" spans="1:5" ht="15.75" thickBot="1" x14ac:dyDescent="0.3">
      <c r="A26" s="4">
        <v>2018</v>
      </c>
      <c r="B26" s="10">
        <f>Spokane!$AD26</f>
        <v>-1.1624399872136983</v>
      </c>
      <c r="C26" s="10">
        <f>Yakima!AD26</f>
        <v>-1.045752608053746</v>
      </c>
      <c r="D26" s="10">
        <f>Kennewick!$AD26</f>
        <v>-0.7844274971627575</v>
      </c>
      <c r="E26" s="10">
        <f>Dallesport!$AD26</f>
        <v>-0.89252591291022609</v>
      </c>
    </row>
    <row r="27" spans="1:5" ht="15.75" thickBot="1" x14ac:dyDescent="0.3">
      <c r="A27" s="4">
        <v>2019</v>
      </c>
      <c r="B27" s="10">
        <f>Spokane!$AD27</f>
        <v>2.4581449445846997</v>
      </c>
      <c r="C27" s="10">
        <f>Yakima!AD27</f>
        <v>1.1931300370748137</v>
      </c>
      <c r="D27" s="10">
        <f>Kennewick!$AD27</f>
        <v>1.3179172307495195</v>
      </c>
      <c r="E27" s="10">
        <f>Dallesport!$AD27</f>
        <v>1.60390491749195</v>
      </c>
    </row>
    <row r="28" spans="1:5" ht="15.75" thickBot="1" x14ac:dyDescent="0.3">
      <c r="A28" s="4">
        <v>2020</v>
      </c>
      <c r="B28" s="10">
        <f>Spokane!$AD28</f>
        <v>-0.58979645208231912</v>
      </c>
      <c r="C28" s="10">
        <f>Yakima!AD28</f>
        <v>-0.8262543095117304</v>
      </c>
      <c r="D28" s="10">
        <f>Kennewick!$AD28</f>
        <v>-0.70144020527148332</v>
      </c>
      <c r="E28" s="10">
        <f>Dallesport!$AD28</f>
        <v>-0.81610456095913919</v>
      </c>
    </row>
    <row r="29" spans="1:5" ht="15.75" thickBot="1" x14ac:dyDescent="0.3">
      <c r="A29" s="4">
        <v>2021</v>
      </c>
      <c r="B29" s="10">
        <f>Spokane!$AD29</f>
        <v>1.294385502220929</v>
      </c>
      <c r="C29" s="10">
        <f>Yakima!AD29</f>
        <v>0.79803309969918546</v>
      </c>
      <c r="D29" s="10">
        <f>Kennewick!$AD29</f>
        <v>0.34973215868465501</v>
      </c>
      <c r="E29" s="10">
        <f>Dallesport!$AD29</f>
        <v>0.58495355814412286</v>
      </c>
    </row>
  </sheetData>
  <conditionalFormatting sqref="B2:E29">
    <cfRule type="containsBlanks" dxfId="8" priority="1">
      <formula>LEN(TRIM(B2))=0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C1CB5-5BD7-4D33-BDEA-0232CF8D8B68}">
  <dimension ref="A1:AD32"/>
  <sheetViews>
    <sheetView topLeftCell="E1" workbookViewId="0">
      <selection activeCell="R2" sqref="R2"/>
    </sheetView>
  </sheetViews>
  <sheetFormatPr defaultRowHeight="15" x14ac:dyDescent="0.25"/>
  <cols>
    <col min="1" max="1" width="9.140625" customWidth="1"/>
    <col min="2" max="2" width="11.28515625" customWidth="1"/>
    <col min="3" max="9" width="9.140625" customWidth="1"/>
    <col min="16" max="16" width="11.85546875" bestFit="1" customWidth="1"/>
  </cols>
  <sheetData>
    <row r="1" spans="1:30" ht="15.75" thickBot="1" x14ac:dyDescent="0.3">
      <c r="A1" s="3" t="s">
        <v>0</v>
      </c>
      <c r="B1" s="3" t="s">
        <v>14</v>
      </c>
      <c r="C1" s="3" t="s">
        <v>10</v>
      </c>
      <c r="D1" s="3" t="s">
        <v>11</v>
      </c>
      <c r="E1" s="3" t="s">
        <v>5</v>
      </c>
      <c r="F1" s="3" t="s">
        <v>2</v>
      </c>
      <c r="G1" s="3" t="s">
        <v>3</v>
      </c>
      <c r="H1" s="3" t="s">
        <v>12</v>
      </c>
      <c r="I1" s="3" t="s">
        <v>13</v>
      </c>
      <c r="J1" s="3" t="s">
        <v>4</v>
      </c>
      <c r="K1" s="3" t="s">
        <v>6</v>
      </c>
      <c r="L1" s="3" t="s">
        <v>7</v>
      </c>
      <c r="M1" s="3" t="s">
        <v>8</v>
      </c>
      <c r="N1" s="3" t="s">
        <v>9</v>
      </c>
      <c r="P1" t="s">
        <v>17</v>
      </c>
      <c r="Q1" s="5" t="s">
        <v>0</v>
      </c>
      <c r="R1" s="5" t="s">
        <v>14</v>
      </c>
      <c r="S1" s="5" t="s">
        <v>10</v>
      </c>
      <c r="T1" s="5" t="s">
        <v>11</v>
      </c>
      <c r="U1" s="5" t="s">
        <v>5</v>
      </c>
      <c r="V1" s="5" t="s">
        <v>2</v>
      </c>
      <c r="W1" s="5" t="s">
        <v>3</v>
      </c>
      <c r="X1" s="5" t="s">
        <v>12</v>
      </c>
      <c r="Y1" s="5" t="s">
        <v>13</v>
      </c>
      <c r="Z1" s="5" t="s">
        <v>4</v>
      </c>
      <c r="AA1" s="5" t="s">
        <v>6</v>
      </c>
      <c r="AB1" s="5" t="s">
        <v>7</v>
      </c>
      <c r="AC1" s="5" t="s">
        <v>8</v>
      </c>
      <c r="AD1" s="5" t="s">
        <v>9</v>
      </c>
    </row>
    <row r="2" spans="1:30" ht="15.75" thickBot="1" x14ac:dyDescent="0.3">
      <c r="A2" s="4">
        <v>1994</v>
      </c>
      <c r="B2" s="4">
        <v>0.28000000000000003</v>
      </c>
      <c r="C2" s="4">
        <v>0.42</v>
      </c>
      <c r="D2" s="4">
        <v>0.68</v>
      </c>
      <c r="E2" s="4">
        <v>1.8</v>
      </c>
      <c r="F2" s="4">
        <v>1.43</v>
      </c>
      <c r="G2" s="4">
        <v>0.83</v>
      </c>
      <c r="H2" s="4">
        <v>0.49</v>
      </c>
      <c r="I2" s="4">
        <v>1.64</v>
      </c>
      <c r="J2" s="4">
        <v>1.37</v>
      </c>
      <c r="K2" s="4">
        <v>0.9</v>
      </c>
      <c r="L2" s="4">
        <v>0</v>
      </c>
      <c r="M2" s="4">
        <v>0.1</v>
      </c>
      <c r="N2" s="4">
        <v>0.45</v>
      </c>
      <c r="Q2" s="2">
        <v>1994</v>
      </c>
      <c r="R2" s="2">
        <f>(B2-B$31)/B$32</f>
        <v>-0.62745032638357812</v>
      </c>
      <c r="S2" s="2">
        <f t="shared" ref="S2:AD17" si="0">(C2-C$31)/C$32</f>
        <v>-0.8315029831436116</v>
      </c>
      <c r="T2" s="2">
        <f t="shared" si="0"/>
        <v>-1.3378251191115551</v>
      </c>
      <c r="U2" s="2">
        <f t="shared" si="0"/>
        <v>-0.58086127774326712</v>
      </c>
      <c r="V2" s="2">
        <f t="shared" si="0"/>
        <v>-0.66313577429749682</v>
      </c>
      <c r="W2" s="2">
        <f t="shared" si="0"/>
        <v>-0.69024042452168233</v>
      </c>
      <c r="X2" s="2">
        <f t="shared" si="0"/>
        <v>-1.1548747952329415</v>
      </c>
      <c r="Y2" s="2">
        <f t="shared" si="0"/>
        <v>0.68455715864196887</v>
      </c>
      <c r="Z2" s="2">
        <f t="shared" si="0"/>
        <v>-0.18604806090250056</v>
      </c>
      <c r="AA2" s="2">
        <f t="shared" si="0"/>
        <v>-0.33172799858830759</v>
      </c>
      <c r="AB2" s="2">
        <f t="shared" si="0"/>
        <v>-0.99491206783505737</v>
      </c>
      <c r="AC2" s="2">
        <f t="shared" si="0"/>
        <v>-0.81049866658993985</v>
      </c>
      <c r="AD2" s="2">
        <f t="shared" si="0"/>
        <v>-0.36812798687017229</v>
      </c>
    </row>
    <row r="3" spans="1:30" ht="15.75" thickBot="1" x14ac:dyDescent="0.3">
      <c r="A3" s="4">
        <v>1995</v>
      </c>
      <c r="B3" s="4">
        <v>0.45</v>
      </c>
      <c r="C3" s="4">
        <v>2.79</v>
      </c>
      <c r="D3" s="4">
        <v>2.2400000000000002</v>
      </c>
      <c r="E3" s="4">
        <v>1.57</v>
      </c>
      <c r="F3" s="4">
        <v>2.74</v>
      </c>
      <c r="G3" s="4">
        <v>1.6</v>
      </c>
      <c r="H3" s="4">
        <v>3.81</v>
      </c>
      <c r="I3" s="4">
        <v>0.93</v>
      </c>
      <c r="J3" s="4">
        <v>1.33</v>
      </c>
      <c r="K3" s="4">
        <v>2.17</v>
      </c>
      <c r="L3" s="4">
        <v>1.08</v>
      </c>
      <c r="M3" s="4">
        <v>0.63</v>
      </c>
      <c r="N3" s="4">
        <v>1.87</v>
      </c>
      <c r="Q3" s="2">
        <v>1995</v>
      </c>
      <c r="R3" s="2">
        <f t="shared" ref="R3:AD29" si="1">(B3-B$31)/B$32</f>
        <v>-0.30526439827291668</v>
      </c>
      <c r="S3" s="2">
        <f t="shared" si="0"/>
        <v>1.1244891459386315</v>
      </c>
      <c r="T3" s="2">
        <f t="shared" si="0"/>
        <v>0.25444194363484074</v>
      </c>
      <c r="U3" s="2">
        <f t="shared" si="0"/>
        <v>-0.81177156346342982</v>
      </c>
      <c r="V3" s="2">
        <f t="shared" si="0"/>
        <v>0.81641533283341428</v>
      </c>
      <c r="W3" s="2">
        <f t="shared" si="0"/>
        <v>0.16502299804656342</v>
      </c>
      <c r="X3" s="2">
        <f t="shared" si="0"/>
        <v>1.707982830496505</v>
      </c>
      <c r="Y3" s="2">
        <f t="shared" si="0"/>
        <v>-0.44015328051525027</v>
      </c>
      <c r="Z3" s="2">
        <f t="shared" si="0"/>
        <v>-0.22927914559353796</v>
      </c>
      <c r="AA3" s="2">
        <f t="shared" si="0"/>
        <v>1.308918403331055</v>
      </c>
      <c r="AB3" s="2">
        <f t="shared" si="0"/>
        <v>2.423967583452685</v>
      </c>
      <c r="AC3" s="2">
        <f t="shared" si="0"/>
        <v>0.44109344706195452</v>
      </c>
      <c r="AD3" s="2">
        <f t="shared" si="0"/>
        <v>2.2549488514735652</v>
      </c>
    </row>
    <row r="4" spans="1:30" ht="15.75" thickBot="1" x14ac:dyDescent="0.3">
      <c r="A4" s="4">
        <v>1996</v>
      </c>
      <c r="B4" s="4">
        <v>1.87</v>
      </c>
      <c r="C4" s="4">
        <v>1.5</v>
      </c>
      <c r="D4" s="4">
        <v>1.38</v>
      </c>
      <c r="E4" s="4">
        <v>2.63</v>
      </c>
      <c r="F4" s="4">
        <v>2.23</v>
      </c>
      <c r="G4" s="4">
        <v>2.93</v>
      </c>
      <c r="H4" s="4">
        <v>1.61</v>
      </c>
      <c r="I4" s="4">
        <v>2.15</v>
      </c>
      <c r="J4" s="4">
        <v>1.78</v>
      </c>
      <c r="K4" s="4">
        <v>1.19</v>
      </c>
      <c r="L4" s="4">
        <v>0.34</v>
      </c>
      <c r="M4" s="4">
        <v>0.8</v>
      </c>
      <c r="N4" s="4">
        <v>0.79</v>
      </c>
      <c r="Q4" s="2">
        <v>1996</v>
      </c>
      <c r="R4" s="2">
        <f t="shared" si="1"/>
        <v>2.3859357071220204</v>
      </c>
      <c r="S4" s="2">
        <f t="shared" si="0"/>
        <v>5.983520226095488E-2</v>
      </c>
      <c r="T4" s="2">
        <f t="shared" si="0"/>
        <v>-0.62334630890483922</v>
      </c>
      <c r="U4" s="2">
        <f t="shared" si="0"/>
        <v>0.25242366637732028</v>
      </c>
      <c r="V4" s="2">
        <f t="shared" si="0"/>
        <v>0.2404068865458075</v>
      </c>
      <c r="W4" s="2">
        <f t="shared" si="0"/>
        <v>1.6422961824826241</v>
      </c>
      <c r="X4" s="2">
        <f t="shared" si="0"/>
        <v>-0.18909149980614012</v>
      </c>
      <c r="Y4" s="2">
        <f t="shared" si="0"/>
        <v>1.49244775578307</v>
      </c>
      <c r="Z4" s="2">
        <f t="shared" si="0"/>
        <v>0.25707055718063226</v>
      </c>
      <c r="AA4" s="2">
        <f t="shared" si="0"/>
        <v>4.2907793975956246E-2</v>
      </c>
      <c r="AB4" s="2">
        <f t="shared" si="0"/>
        <v>8.1401896459231876E-2</v>
      </c>
      <c r="AC4" s="2">
        <f t="shared" si="0"/>
        <v>0.84254752125218479</v>
      </c>
      <c r="AD4" s="2">
        <f t="shared" si="0"/>
        <v>0.25993266456424374</v>
      </c>
    </row>
    <row r="5" spans="1:30" ht="15.75" thickBot="1" x14ac:dyDescent="0.3">
      <c r="A5" s="4">
        <v>1997</v>
      </c>
      <c r="B5" s="4">
        <v>0.79</v>
      </c>
      <c r="C5" s="4">
        <v>3.27</v>
      </c>
      <c r="D5" s="4">
        <v>4.04</v>
      </c>
      <c r="E5" s="4">
        <v>4.0999999999999996</v>
      </c>
      <c r="F5" s="4">
        <v>1.67</v>
      </c>
      <c r="G5" s="4">
        <v>1.4</v>
      </c>
      <c r="H5" s="4">
        <v>2.4</v>
      </c>
      <c r="I5" s="4">
        <v>2.56</v>
      </c>
      <c r="J5" s="4">
        <v>2.27</v>
      </c>
      <c r="K5" s="4">
        <v>0.63</v>
      </c>
      <c r="L5" s="4">
        <v>0.8</v>
      </c>
      <c r="M5" s="4">
        <v>0.14000000000000001</v>
      </c>
      <c r="N5" s="4">
        <v>0.92</v>
      </c>
      <c r="Q5" s="2">
        <v>1997</v>
      </c>
      <c r="R5" s="2">
        <f t="shared" si="1"/>
        <v>0.3391074579484063</v>
      </c>
      <c r="S5" s="2">
        <f t="shared" si="0"/>
        <v>1.5206394505628831</v>
      </c>
      <c r="T5" s="2">
        <f t="shared" si="0"/>
        <v>2.0916731698806816</v>
      </c>
      <c r="U5" s="2">
        <f t="shared" si="0"/>
        <v>1.7282415794583605</v>
      </c>
      <c r="V5" s="2">
        <f t="shared" si="0"/>
        <v>-0.39207297604450558</v>
      </c>
      <c r="W5" s="2">
        <f t="shared" si="0"/>
        <v>-5.7123345477656427E-2</v>
      </c>
      <c r="X5" s="2">
        <f t="shared" si="0"/>
        <v>0.49213064607526413</v>
      </c>
      <c r="Y5" s="2">
        <f t="shared" si="0"/>
        <v>2.1419284319161123</v>
      </c>
      <c r="Z5" s="2">
        <f t="shared" si="0"/>
        <v>0.78665134464583986</v>
      </c>
      <c r="AA5" s="2">
        <f t="shared" si="0"/>
        <v>-0.68052683994124308</v>
      </c>
      <c r="AB5" s="2">
        <f t="shared" si="0"/>
        <v>1.5375913775632704</v>
      </c>
      <c r="AC5" s="2">
        <f t="shared" si="0"/>
        <v>-0.71603888442753261</v>
      </c>
      <c r="AD5" s="2">
        <f t="shared" si="0"/>
        <v>0.50007350187740285</v>
      </c>
    </row>
    <row r="6" spans="1:30" ht="15.75" thickBot="1" x14ac:dyDescent="0.3">
      <c r="A6" s="4">
        <v>1998</v>
      </c>
      <c r="B6" s="4">
        <v>0.92</v>
      </c>
      <c r="C6" s="4">
        <v>1.67</v>
      </c>
      <c r="D6" s="4">
        <v>1.99</v>
      </c>
      <c r="E6" s="4">
        <v>1</v>
      </c>
      <c r="F6" s="4">
        <v>2.08</v>
      </c>
      <c r="G6" s="4">
        <v>1.59</v>
      </c>
      <c r="H6" s="4">
        <v>1.21</v>
      </c>
      <c r="I6" s="4">
        <v>0.89</v>
      </c>
      <c r="J6" s="4">
        <v>3.09</v>
      </c>
      <c r="K6" s="4">
        <v>0.84</v>
      </c>
      <c r="L6" s="4">
        <v>0.26</v>
      </c>
      <c r="M6" s="4">
        <v>0.27</v>
      </c>
      <c r="N6" s="4">
        <v>0.21</v>
      </c>
      <c r="Q6" s="2">
        <v>1998</v>
      </c>
      <c r="R6" s="2">
        <f t="shared" si="1"/>
        <v>0.58548493238597099</v>
      </c>
      <c r="S6" s="2">
        <f t="shared" si="0"/>
        <v>0.20013843514871063</v>
      </c>
      <c r="T6" s="2">
        <f t="shared" si="0"/>
        <v>-7.2906001041519498E-4</v>
      </c>
      <c r="U6" s="2">
        <f t="shared" si="0"/>
        <v>-1.3840274889438333</v>
      </c>
      <c r="V6" s="2">
        <f t="shared" si="0"/>
        <v>7.0992637637688039E-2</v>
      </c>
      <c r="W6" s="2">
        <f t="shared" si="0"/>
        <v>0.15391568087035243</v>
      </c>
      <c r="X6" s="2">
        <f t="shared" si="0"/>
        <v>-0.53401410531571214</v>
      </c>
      <c r="Y6" s="2">
        <f t="shared" si="0"/>
        <v>-0.50351724891847394</v>
      </c>
      <c r="Z6" s="2">
        <f t="shared" si="0"/>
        <v>1.6728885808121057</v>
      </c>
      <c r="AA6" s="2">
        <f t="shared" si="0"/>
        <v>-0.40923885222229334</v>
      </c>
      <c r="AB6" s="2">
        <f t="shared" si="0"/>
        <v>-0.17184844808060093</v>
      </c>
      <c r="AC6" s="2">
        <f t="shared" si="0"/>
        <v>-0.40904459239970953</v>
      </c>
      <c r="AD6" s="2">
        <f t="shared" si="0"/>
        <v>-0.81146491729446601</v>
      </c>
    </row>
    <row r="7" spans="1:30" ht="15.75" thickBot="1" x14ac:dyDescent="0.3">
      <c r="A7" s="4">
        <v>1999</v>
      </c>
      <c r="B7" s="4">
        <v>0.21</v>
      </c>
      <c r="C7" s="4">
        <v>0.27</v>
      </c>
      <c r="D7" s="4">
        <v>3.78</v>
      </c>
      <c r="E7" s="4">
        <v>3.28</v>
      </c>
      <c r="F7" s="4">
        <v>1.89</v>
      </c>
      <c r="G7" s="4">
        <v>3.27</v>
      </c>
      <c r="H7" s="4">
        <v>0.69</v>
      </c>
      <c r="I7" s="4">
        <v>0.44</v>
      </c>
      <c r="J7" s="4">
        <v>0.73</v>
      </c>
      <c r="K7" s="4">
        <v>1.36</v>
      </c>
      <c r="L7" s="4">
        <v>0.13</v>
      </c>
      <c r="M7" s="4">
        <v>1.07</v>
      </c>
      <c r="N7" s="4">
        <v>0</v>
      </c>
      <c r="Q7" s="2">
        <v>1999</v>
      </c>
      <c r="R7" s="2">
        <f t="shared" si="1"/>
        <v>-0.76011512031149764</v>
      </c>
      <c r="S7" s="2">
        <f t="shared" si="0"/>
        <v>-0.95529995333869011</v>
      </c>
      <c r="T7" s="2">
        <f t="shared" si="0"/>
        <v>1.8262953260896153</v>
      </c>
      <c r="U7" s="2">
        <f t="shared" si="0"/>
        <v>0.90499621297778032</v>
      </c>
      <c r="V7" s="2">
        <f t="shared" si="0"/>
        <v>-0.14359874431259692</v>
      </c>
      <c r="W7" s="2">
        <f t="shared" si="0"/>
        <v>2.0199449664737976</v>
      </c>
      <c r="X7" s="2">
        <f t="shared" si="0"/>
        <v>-0.98241349247815557</v>
      </c>
      <c r="Y7" s="2">
        <f t="shared" si="0"/>
        <v>-1.2163618934547398</v>
      </c>
      <c r="Z7" s="2">
        <f t="shared" si="0"/>
        <v>-0.87774541595909839</v>
      </c>
      <c r="AA7" s="2">
        <f t="shared" si="0"/>
        <v>0.26252187927224913</v>
      </c>
      <c r="AB7" s="2">
        <f t="shared" si="0"/>
        <v>-0.58338025795782922</v>
      </c>
      <c r="AC7" s="2">
        <f t="shared" si="0"/>
        <v>1.480151050848433</v>
      </c>
      <c r="AD7" s="2">
        <f t="shared" si="0"/>
        <v>-1.1993847314157229</v>
      </c>
    </row>
    <row r="8" spans="1:30" ht="15.75" thickBot="1" x14ac:dyDescent="0.3">
      <c r="A8" s="4">
        <v>2000</v>
      </c>
      <c r="B8" s="4">
        <v>0</v>
      </c>
      <c r="C8" s="4">
        <v>0.89</v>
      </c>
      <c r="D8" s="4">
        <v>2.06</v>
      </c>
      <c r="E8" s="4">
        <v>2.2599999999999998</v>
      </c>
      <c r="F8" s="4">
        <v>1.96</v>
      </c>
      <c r="G8" s="4">
        <v>1.61</v>
      </c>
      <c r="H8" s="4">
        <v>1.64</v>
      </c>
      <c r="I8" s="4">
        <v>2.16</v>
      </c>
      <c r="J8" s="4">
        <v>2.2200000000000002</v>
      </c>
      <c r="K8" s="4">
        <v>0.91</v>
      </c>
      <c r="L8" s="4">
        <v>0.35</v>
      </c>
      <c r="M8" s="4">
        <v>0</v>
      </c>
      <c r="N8" s="4">
        <v>1.1200000000000001</v>
      </c>
      <c r="Q8" s="2">
        <v>2000</v>
      </c>
      <c r="R8" s="2">
        <f t="shared" si="1"/>
        <v>-1.1581095020952559</v>
      </c>
      <c r="S8" s="2">
        <f t="shared" si="0"/>
        <v>-0.44360580986569831</v>
      </c>
      <c r="T8" s="2">
        <f t="shared" si="0"/>
        <v>7.0718821010256463E-2</v>
      </c>
      <c r="U8" s="2">
        <f t="shared" si="0"/>
        <v>-0.11904070630294172</v>
      </c>
      <c r="V8" s="2">
        <f t="shared" si="0"/>
        <v>-6.4538761488807717E-2</v>
      </c>
      <c r="W8" s="2">
        <f t="shared" si="0"/>
        <v>0.17613031522277442</v>
      </c>
      <c r="X8" s="2">
        <f t="shared" si="0"/>
        <v>-0.1632223043929224</v>
      </c>
      <c r="Y8" s="2">
        <f t="shared" si="0"/>
        <v>1.5082887478838765</v>
      </c>
      <c r="Z8" s="2">
        <f t="shared" si="0"/>
        <v>0.73261248878204344</v>
      </c>
      <c r="AA8" s="2">
        <f t="shared" si="0"/>
        <v>-0.31880952298264331</v>
      </c>
      <c r="AB8" s="2">
        <f t="shared" si="0"/>
        <v>0.11305818952671083</v>
      </c>
      <c r="AC8" s="2">
        <f t="shared" si="0"/>
        <v>-1.0466481219959576</v>
      </c>
      <c r="AD8" s="2">
        <f t="shared" si="0"/>
        <v>0.86952094389764767</v>
      </c>
    </row>
    <row r="9" spans="1:30" ht="15.75" thickBot="1" x14ac:dyDescent="0.3">
      <c r="A9" s="4">
        <v>2001</v>
      </c>
      <c r="B9" s="4">
        <v>1.1200000000000001</v>
      </c>
      <c r="C9" s="4">
        <v>0.64</v>
      </c>
      <c r="D9" s="4">
        <v>1.1299999999999999</v>
      </c>
      <c r="E9" s="4">
        <v>0.93</v>
      </c>
      <c r="F9" s="4">
        <v>0.63</v>
      </c>
      <c r="G9" s="4">
        <v>0.66</v>
      </c>
      <c r="H9" s="4">
        <v>1.37</v>
      </c>
      <c r="I9" s="4">
        <v>1.71</v>
      </c>
      <c r="J9" s="4">
        <v>0.79</v>
      </c>
      <c r="K9" s="4">
        <v>1.1000000000000001</v>
      </c>
      <c r="L9" s="4">
        <v>0.28000000000000003</v>
      </c>
      <c r="M9" s="4">
        <v>0.26</v>
      </c>
      <c r="N9" s="4">
        <v>0.17</v>
      </c>
      <c r="Q9" s="2">
        <v>2001</v>
      </c>
      <c r="R9" s="2">
        <f t="shared" si="1"/>
        <v>0.96452720075145515</v>
      </c>
      <c r="S9" s="2">
        <f t="shared" si="0"/>
        <v>-0.64993409352416276</v>
      </c>
      <c r="T9" s="2">
        <f t="shared" si="0"/>
        <v>-0.87851731255009491</v>
      </c>
      <c r="U9" s="2">
        <f t="shared" si="0"/>
        <v>-1.4543045324238828</v>
      </c>
      <c r="V9" s="2">
        <f t="shared" si="0"/>
        <v>-1.5666784351408012</v>
      </c>
      <c r="W9" s="2">
        <f t="shared" si="0"/>
        <v>-0.87906481651726898</v>
      </c>
      <c r="X9" s="2">
        <f t="shared" si="0"/>
        <v>-0.3960450631118832</v>
      </c>
      <c r="Y9" s="2">
        <f t="shared" si="0"/>
        <v>0.79544410334761029</v>
      </c>
      <c r="Z9" s="2">
        <f t="shared" si="0"/>
        <v>-0.8128987889225423</v>
      </c>
      <c r="AA9" s="2">
        <f t="shared" si="0"/>
        <v>-7.3358486475022036E-2</v>
      </c>
      <c r="AB9" s="2">
        <f t="shared" si="0"/>
        <v>-0.10853586194564269</v>
      </c>
      <c r="AC9" s="2">
        <f t="shared" si="0"/>
        <v>-0.43265953794031131</v>
      </c>
      <c r="AD9" s="2">
        <f t="shared" si="0"/>
        <v>-0.88535440569851487</v>
      </c>
    </row>
    <row r="10" spans="1:30" ht="15.75" thickBot="1" x14ac:dyDescent="0.3">
      <c r="A10" s="4">
        <v>2002</v>
      </c>
      <c r="B10" s="4">
        <v>0.17</v>
      </c>
      <c r="C10" s="4">
        <v>2.1</v>
      </c>
      <c r="D10" s="4">
        <v>2.61</v>
      </c>
      <c r="E10" s="4">
        <v>2.0299999999999998</v>
      </c>
      <c r="F10" s="4">
        <v>1.1499999999999999</v>
      </c>
      <c r="G10" s="4">
        <v>1.04</v>
      </c>
      <c r="H10" s="4">
        <v>1.02</v>
      </c>
      <c r="I10" s="4">
        <v>0.88</v>
      </c>
      <c r="J10" s="4">
        <v>1.1000000000000001</v>
      </c>
      <c r="K10" s="4">
        <v>1.5</v>
      </c>
      <c r="L10" s="4">
        <v>0.25</v>
      </c>
      <c r="M10" s="4">
        <v>1.24</v>
      </c>
      <c r="N10" s="4">
        <v>0.55000000000000004</v>
      </c>
      <c r="Q10" s="2">
        <v>2002</v>
      </c>
      <c r="R10" s="2">
        <f t="shared" si="1"/>
        <v>-0.83592357398459427</v>
      </c>
      <c r="S10" s="2">
        <f t="shared" si="0"/>
        <v>0.55502308304126957</v>
      </c>
      <c r="T10" s="2">
        <f t="shared" si="0"/>
        <v>0.63209502902981884</v>
      </c>
      <c r="U10" s="2">
        <f t="shared" si="0"/>
        <v>-0.34995099202310453</v>
      </c>
      <c r="V10" s="2">
        <f t="shared" si="0"/>
        <v>-0.97937570559265341</v>
      </c>
      <c r="W10" s="2">
        <f t="shared" si="0"/>
        <v>-0.45698676382125164</v>
      </c>
      <c r="X10" s="2">
        <f t="shared" si="0"/>
        <v>-0.69785234293275866</v>
      </c>
      <c r="Y10" s="2">
        <f t="shared" si="0"/>
        <v>-0.51935824101927985</v>
      </c>
      <c r="Z10" s="2">
        <f t="shared" si="0"/>
        <v>-0.47785788256700273</v>
      </c>
      <c r="AA10" s="2">
        <f t="shared" si="0"/>
        <v>0.44338053775154884</v>
      </c>
      <c r="AB10" s="2">
        <f t="shared" si="0"/>
        <v>-0.20350474114808004</v>
      </c>
      <c r="AC10" s="2">
        <f t="shared" si="0"/>
        <v>1.881605125038663</v>
      </c>
      <c r="AD10" s="2">
        <f t="shared" si="0"/>
        <v>-0.18340426586004988</v>
      </c>
    </row>
    <row r="11" spans="1:30" ht="15.75" thickBot="1" x14ac:dyDescent="0.3">
      <c r="A11" s="4">
        <v>2003</v>
      </c>
      <c r="B11" s="4">
        <v>0.55000000000000004</v>
      </c>
      <c r="C11" s="4">
        <v>0.18</v>
      </c>
      <c r="D11" s="4">
        <v>1.65</v>
      </c>
      <c r="E11" s="4">
        <v>3.27</v>
      </c>
      <c r="F11" s="4">
        <v>3.4</v>
      </c>
      <c r="G11" s="4">
        <v>0.52</v>
      </c>
      <c r="H11" s="4">
        <v>2.13</v>
      </c>
      <c r="I11" s="4">
        <v>1.41</v>
      </c>
      <c r="J11" s="4">
        <v>1.49</v>
      </c>
      <c r="K11" s="4">
        <v>0.22</v>
      </c>
      <c r="L11" s="4">
        <v>0</v>
      </c>
      <c r="M11" s="4">
        <v>0.44</v>
      </c>
      <c r="N11" s="4">
        <v>0.57999999999999996</v>
      </c>
      <c r="Q11" s="2">
        <v>2003</v>
      </c>
      <c r="R11" s="2">
        <f t="shared" si="1"/>
        <v>-0.11574326409017456</v>
      </c>
      <c r="S11" s="2">
        <f t="shared" si="0"/>
        <v>-1.0295781354557374</v>
      </c>
      <c r="T11" s="2">
        <f t="shared" si="0"/>
        <v>-0.34776162496796303</v>
      </c>
      <c r="U11" s="2">
        <f t="shared" si="0"/>
        <v>0.89495663533777348</v>
      </c>
      <c r="V11" s="2">
        <f t="shared" si="0"/>
        <v>1.56183802802914</v>
      </c>
      <c r="W11" s="2">
        <f t="shared" si="0"/>
        <v>-1.0345672569842228</v>
      </c>
      <c r="X11" s="2">
        <f t="shared" si="0"/>
        <v>0.25930788735630311</v>
      </c>
      <c r="Y11" s="2">
        <f t="shared" si="0"/>
        <v>0.32021434032343304</v>
      </c>
      <c r="Z11" s="2">
        <f t="shared" si="0"/>
        <v>-5.63548068293886E-2</v>
      </c>
      <c r="AA11" s="2">
        <f t="shared" si="0"/>
        <v>-1.2101843397734784</v>
      </c>
      <c r="AB11" s="2">
        <f t="shared" si="0"/>
        <v>-0.99491206783505737</v>
      </c>
      <c r="AC11" s="2">
        <f t="shared" si="0"/>
        <v>-7.5905182094792994E-3</v>
      </c>
      <c r="AD11" s="2">
        <f t="shared" si="0"/>
        <v>-0.12798714955701335</v>
      </c>
    </row>
    <row r="12" spans="1:30" ht="15.75" thickBot="1" x14ac:dyDescent="0.3">
      <c r="A12" s="4">
        <v>2004</v>
      </c>
      <c r="B12" s="4">
        <v>0.57999999999999996</v>
      </c>
      <c r="C12" s="4">
        <v>0.51</v>
      </c>
      <c r="D12" s="4">
        <v>1.57</v>
      </c>
      <c r="E12" s="4">
        <v>2.14</v>
      </c>
      <c r="F12" s="4">
        <v>1.42</v>
      </c>
      <c r="G12" s="4">
        <v>1.46</v>
      </c>
      <c r="H12" s="4">
        <v>0.67</v>
      </c>
      <c r="I12" s="4">
        <v>0.56999999999999995</v>
      </c>
      <c r="J12" s="4">
        <v>3.67</v>
      </c>
      <c r="K12" s="4">
        <v>1.05</v>
      </c>
      <c r="L12" s="4">
        <v>0.08</v>
      </c>
      <c r="M12" s="4">
        <v>1.88</v>
      </c>
      <c r="N12" s="4">
        <v>0.69</v>
      </c>
      <c r="Q12" s="2">
        <v>2004</v>
      </c>
      <c r="R12" s="2">
        <f t="shared" si="1"/>
        <v>-5.8886923835352115E-2</v>
      </c>
      <c r="S12" s="2">
        <f t="shared" si="0"/>
        <v>-0.75722480102656431</v>
      </c>
      <c r="T12" s="2">
        <f t="shared" si="0"/>
        <v>-0.42941634613444468</v>
      </c>
      <c r="U12" s="2">
        <f t="shared" si="0"/>
        <v>-0.23951563798302633</v>
      </c>
      <c r="V12" s="2">
        <f t="shared" si="0"/>
        <v>-0.6744300575580382</v>
      </c>
      <c r="W12" s="2">
        <f t="shared" si="0"/>
        <v>9.5205575796095277E-3</v>
      </c>
      <c r="X12" s="2">
        <f t="shared" si="0"/>
        <v>-0.99965962275363418</v>
      </c>
      <c r="Y12" s="2">
        <f t="shared" si="0"/>
        <v>-1.010428996144263</v>
      </c>
      <c r="Z12" s="2">
        <f t="shared" si="0"/>
        <v>2.2997393088321472</v>
      </c>
      <c r="AA12" s="2">
        <f t="shared" si="0"/>
        <v>-0.13795086450334348</v>
      </c>
      <c r="AB12" s="2">
        <f t="shared" si="0"/>
        <v>-0.74166172329522462</v>
      </c>
      <c r="AC12" s="2">
        <f t="shared" si="0"/>
        <v>3.3929616396371767</v>
      </c>
      <c r="AD12" s="2">
        <f t="shared" si="0"/>
        <v>7.5208943554121221E-2</v>
      </c>
    </row>
    <row r="13" spans="1:30" ht="15.75" thickBot="1" x14ac:dyDescent="0.3">
      <c r="A13" s="4">
        <v>2005</v>
      </c>
      <c r="B13" s="4">
        <v>0.69</v>
      </c>
      <c r="C13" s="4">
        <v>1.06</v>
      </c>
      <c r="D13" s="4">
        <v>1.1299999999999999</v>
      </c>
      <c r="E13" s="4">
        <v>1.34</v>
      </c>
      <c r="F13" s="4">
        <v>1.1499999999999999</v>
      </c>
      <c r="G13" s="4">
        <v>0.04</v>
      </c>
      <c r="H13" s="4">
        <v>2.0299999999999998</v>
      </c>
      <c r="I13" s="4">
        <v>0.79</v>
      </c>
      <c r="J13" s="4">
        <v>3.58</v>
      </c>
      <c r="K13" s="4">
        <v>1.38</v>
      </c>
      <c r="L13" s="4">
        <v>1.1000000000000001</v>
      </c>
      <c r="M13" s="4">
        <v>0.46</v>
      </c>
      <c r="N13" s="4">
        <v>0.84</v>
      </c>
      <c r="Q13" s="2">
        <v>2005</v>
      </c>
      <c r="R13" s="2">
        <f t="shared" si="1"/>
        <v>0.14958632376566408</v>
      </c>
      <c r="S13" s="2">
        <f t="shared" si="0"/>
        <v>-0.3033025769779425</v>
      </c>
      <c r="T13" s="2">
        <f t="shared" si="0"/>
        <v>-0.87851731255009491</v>
      </c>
      <c r="U13" s="2">
        <f t="shared" si="0"/>
        <v>-1.0426818491835927</v>
      </c>
      <c r="V13" s="2">
        <f t="shared" si="0"/>
        <v>-0.97937570559265341</v>
      </c>
      <c r="W13" s="2">
        <f t="shared" si="0"/>
        <v>-1.5677184814423499</v>
      </c>
      <c r="X13" s="2">
        <f t="shared" si="0"/>
        <v>0.17307723597891009</v>
      </c>
      <c r="Y13" s="2">
        <f t="shared" si="0"/>
        <v>-0.661927169926533</v>
      </c>
      <c r="Z13" s="2">
        <f t="shared" si="0"/>
        <v>2.2024693682773133</v>
      </c>
      <c r="AA13" s="2">
        <f t="shared" si="0"/>
        <v>0.28835883048357741</v>
      </c>
      <c r="AB13" s="2">
        <f t="shared" si="0"/>
        <v>2.4872801695876436</v>
      </c>
      <c r="AC13" s="2">
        <f t="shared" si="0"/>
        <v>3.9639372871724303E-2</v>
      </c>
      <c r="AD13" s="2">
        <f t="shared" si="0"/>
        <v>0.35229452506930481</v>
      </c>
    </row>
    <row r="14" spans="1:30" ht="15.75" thickBot="1" x14ac:dyDescent="0.3">
      <c r="A14" s="4">
        <v>2006</v>
      </c>
      <c r="B14" s="4">
        <v>0.84</v>
      </c>
      <c r="C14" s="4">
        <v>1.03</v>
      </c>
      <c r="D14" s="4">
        <v>2.02</v>
      </c>
      <c r="E14" s="4">
        <v>2.96</v>
      </c>
      <c r="F14" s="4">
        <v>4.4800000000000004</v>
      </c>
      <c r="G14" s="4">
        <v>1.2</v>
      </c>
      <c r="H14" s="4">
        <v>1.23</v>
      </c>
      <c r="I14" s="4">
        <v>1.69</v>
      </c>
      <c r="J14" s="4">
        <v>1.0900000000000001</v>
      </c>
      <c r="K14" s="4">
        <v>3.09</v>
      </c>
      <c r="L14" s="4">
        <v>0.1</v>
      </c>
      <c r="M14" s="4">
        <v>0.25</v>
      </c>
      <c r="N14" s="4">
        <v>0.32</v>
      </c>
      <c r="Q14" s="2">
        <v>2006</v>
      </c>
      <c r="R14" s="2">
        <f t="shared" si="1"/>
        <v>0.43386802503977717</v>
      </c>
      <c r="S14" s="2">
        <f t="shared" si="0"/>
        <v>-0.32806197101695822</v>
      </c>
      <c r="T14" s="2">
        <f t="shared" si="0"/>
        <v>2.9891460427015515E-2</v>
      </c>
      <c r="U14" s="2">
        <f t="shared" si="0"/>
        <v>0.583729728497554</v>
      </c>
      <c r="V14" s="2">
        <f t="shared" si="0"/>
        <v>2.7816206201676015</v>
      </c>
      <c r="W14" s="2">
        <f t="shared" si="0"/>
        <v>-0.27926968900187604</v>
      </c>
      <c r="X14" s="2">
        <f t="shared" si="0"/>
        <v>-0.51676797504023353</v>
      </c>
      <c r="Y14" s="2">
        <f t="shared" si="0"/>
        <v>0.76376211914599845</v>
      </c>
      <c r="Z14" s="2">
        <f t="shared" si="0"/>
        <v>-0.48866565373976206</v>
      </c>
      <c r="AA14" s="2">
        <f t="shared" si="0"/>
        <v>2.4974181590521685</v>
      </c>
      <c r="AB14" s="2">
        <f t="shared" si="0"/>
        <v>-0.67834913716026646</v>
      </c>
      <c r="AC14" s="2">
        <f t="shared" si="0"/>
        <v>-0.4562744834809131</v>
      </c>
      <c r="AD14" s="2">
        <f t="shared" si="0"/>
        <v>-0.60826882418333139</v>
      </c>
    </row>
    <row r="15" spans="1:30" ht="15.75" thickBot="1" x14ac:dyDescent="0.3">
      <c r="A15" s="4">
        <v>2007</v>
      </c>
      <c r="B15" s="4">
        <v>0.32</v>
      </c>
      <c r="C15" s="4">
        <v>0.93</v>
      </c>
      <c r="D15" s="4">
        <v>4.38</v>
      </c>
      <c r="E15" s="4">
        <v>2.37</v>
      </c>
      <c r="F15" s="4">
        <v>0.67</v>
      </c>
      <c r="G15" s="4">
        <v>1.81</v>
      </c>
      <c r="H15" s="4">
        <v>1</v>
      </c>
      <c r="I15" s="4">
        <v>0.5</v>
      </c>
      <c r="J15" s="4">
        <v>1.6</v>
      </c>
      <c r="K15" s="4">
        <v>0.59</v>
      </c>
      <c r="L15" s="4">
        <v>0.43</v>
      </c>
      <c r="M15" s="4">
        <v>0.56999999999999995</v>
      </c>
      <c r="N15" s="4">
        <v>0.37</v>
      </c>
      <c r="Q15" s="2">
        <v>2007</v>
      </c>
      <c r="R15" s="2">
        <f t="shared" si="1"/>
        <v>-0.55164187271048126</v>
      </c>
      <c r="S15" s="2">
        <f t="shared" si="0"/>
        <v>-0.41059328448034399</v>
      </c>
      <c r="T15" s="2">
        <f t="shared" si="0"/>
        <v>2.4387057348382295</v>
      </c>
      <c r="U15" s="2">
        <f t="shared" si="0"/>
        <v>-8.6053522628635366E-3</v>
      </c>
      <c r="V15" s="2">
        <f t="shared" si="0"/>
        <v>-1.5215013020986359</v>
      </c>
      <c r="W15" s="2">
        <f t="shared" si="0"/>
        <v>0.39827665874699403</v>
      </c>
      <c r="X15" s="2">
        <f t="shared" si="0"/>
        <v>-0.71509847320823727</v>
      </c>
      <c r="Y15" s="2">
        <f t="shared" si="0"/>
        <v>-1.1213159408499043</v>
      </c>
      <c r="Z15" s="2">
        <f t="shared" si="0"/>
        <v>6.2530676070964242E-2</v>
      </c>
      <c r="AA15" s="2">
        <f t="shared" si="0"/>
        <v>-0.7322007423639002</v>
      </c>
      <c r="AB15" s="2">
        <f t="shared" si="0"/>
        <v>0.36630853406654362</v>
      </c>
      <c r="AC15" s="2">
        <f t="shared" si="0"/>
        <v>0.29940377381834371</v>
      </c>
      <c r="AD15" s="2">
        <f t="shared" si="0"/>
        <v>-0.51590696367827016</v>
      </c>
    </row>
    <row r="16" spans="1:30" ht="15.75" thickBot="1" x14ac:dyDescent="0.3">
      <c r="A16" s="4">
        <v>2008</v>
      </c>
      <c r="B16" s="4">
        <v>0.37</v>
      </c>
      <c r="C16" s="4">
        <v>1.18</v>
      </c>
      <c r="D16" s="4">
        <v>1.53</v>
      </c>
      <c r="E16" s="4">
        <v>3.72</v>
      </c>
      <c r="F16" s="4">
        <v>3.18</v>
      </c>
      <c r="G16" s="4">
        <v>0.93</v>
      </c>
      <c r="H16" s="4">
        <v>1.86</v>
      </c>
      <c r="I16" s="4">
        <v>1.27</v>
      </c>
      <c r="J16" s="4">
        <v>0.93</v>
      </c>
      <c r="K16" s="4">
        <v>1</v>
      </c>
      <c r="L16" s="4">
        <v>0</v>
      </c>
      <c r="M16" s="4">
        <v>0.56999999999999995</v>
      </c>
      <c r="N16" s="4">
        <v>0.54</v>
      </c>
      <c r="Q16" s="2">
        <v>2008</v>
      </c>
      <c r="R16" s="2">
        <f t="shared" si="1"/>
        <v>-0.45688130561911033</v>
      </c>
      <c r="S16" s="2">
        <f t="shared" si="0"/>
        <v>-0.20426500082187965</v>
      </c>
      <c r="T16" s="2">
        <f t="shared" si="0"/>
        <v>-0.47024370671768562</v>
      </c>
      <c r="U16" s="2">
        <f t="shared" si="0"/>
        <v>1.3467376291380921</v>
      </c>
      <c r="V16" s="2">
        <f t="shared" si="0"/>
        <v>1.3133637962972315</v>
      </c>
      <c r="W16" s="2">
        <f t="shared" si="0"/>
        <v>-0.57916725275957248</v>
      </c>
      <c r="X16" s="2">
        <f t="shared" si="0"/>
        <v>2.6485128637342301E-2</v>
      </c>
      <c r="Y16" s="2">
        <f t="shared" si="0"/>
        <v>9.8440450912150493E-2</v>
      </c>
      <c r="Z16" s="2">
        <f t="shared" si="0"/>
        <v>-0.66158999250391159</v>
      </c>
      <c r="AA16" s="2">
        <f t="shared" si="0"/>
        <v>-0.20254324253166489</v>
      </c>
      <c r="AB16" s="2">
        <f t="shared" si="0"/>
        <v>-0.99491206783505737</v>
      </c>
      <c r="AC16" s="2">
        <f t="shared" si="0"/>
        <v>0.29940377381834371</v>
      </c>
      <c r="AD16" s="2">
        <f t="shared" si="0"/>
        <v>-0.20187663796106214</v>
      </c>
    </row>
    <row r="17" spans="1:30" ht="15.75" thickBot="1" x14ac:dyDescent="0.3">
      <c r="A17" s="4">
        <v>2009</v>
      </c>
      <c r="B17" s="4">
        <v>0.54</v>
      </c>
      <c r="C17" s="4">
        <v>0.3</v>
      </c>
      <c r="D17" s="4">
        <v>1.76</v>
      </c>
      <c r="E17" s="4">
        <v>3.94</v>
      </c>
      <c r="F17" s="4">
        <v>1.19</v>
      </c>
      <c r="G17" s="4">
        <v>1.22</v>
      </c>
      <c r="H17" s="4">
        <v>2.4300000000000002</v>
      </c>
      <c r="I17" s="4">
        <v>1.29</v>
      </c>
      <c r="J17" s="4">
        <v>0.93</v>
      </c>
      <c r="K17" s="4">
        <v>1.18</v>
      </c>
      <c r="L17" s="4">
        <v>0.48</v>
      </c>
      <c r="M17" s="4">
        <v>0.74</v>
      </c>
      <c r="N17" s="4">
        <v>0.49</v>
      </c>
      <c r="Q17" s="2">
        <v>2009</v>
      </c>
      <c r="R17" s="2">
        <f t="shared" si="1"/>
        <v>-0.13469537750844879</v>
      </c>
      <c r="S17" s="2">
        <f t="shared" si="0"/>
        <v>-0.93054055929967439</v>
      </c>
      <c r="T17" s="2">
        <f t="shared" si="0"/>
        <v>-0.23548638336405042</v>
      </c>
      <c r="U17" s="2">
        <f t="shared" si="0"/>
        <v>1.5676083372182477</v>
      </c>
      <c r="V17" s="2">
        <f t="shared" si="0"/>
        <v>-0.9341985725504881</v>
      </c>
      <c r="W17" s="2">
        <f t="shared" si="0"/>
        <v>-0.25705505464945405</v>
      </c>
      <c r="X17" s="2">
        <f t="shared" si="0"/>
        <v>0.51799984148848222</v>
      </c>
      <c r="Y17" s="2">
        <f t="shared" si="0"/>
        <v>0.13012243511376234</v>
      </c>
      <c r="Z17" s="2">
        <f t="shared" si="0"/>
        <v>-0.66158999250391159</v>
      </c>
      <c r="AA17" s="2">
        <f t="shared" si="0"/>
        <v>2.9989318370291961E-2</v>
      </c>
      <c r="AB17" s="2">
        <f t="shared" si="0"/>
        <v>0.52458999940393902</v>
      </c>
      <c r="AC17" s="2">
        <f t="shared" si="0"/>
        <v>0.70085784800857409</v>
      </c>
      <c r="AD17" s="2">
        <f t="shared" si="0"/>
        <v>-0.29423849846612338</v>
      </c>
    </row>
    <row r="18" spans="1:30" ht="15.75" thickBot="1" x14ac:dyDescent="0.3">
      <c r="A18" s="4">
        <v>2010</v>
      </c>
      <c r="B18" s="4">
        <v>0.49</v>
      </c>
      <c r="C18" s="4">
        <v>2.31</v>
      </c>
      <c r="D18" s="4">
        <v>1.31</v>
      </c>
      <c r="E18" s="4">
        <v>1.88</v>
      </c>
      <c r="F18" s="4">
        <v>1.54</v>
      </c>
      <c r="G18" s="4">
        <v>1.28</v>
      </c>
      <c r="H18" s="4">
        <v>1.2</v>
      </c>
      <c r="I18" s="4">
        <v>1.21</v>
      </c>
      <c r="J18" s="4">
        <v>2.15</v>
      </c>
      <c r="K18" s="4">
        <v>2.56</v>
      </c>
      <c r="L18" s="4">
        <v>0.36</v>
      </c>
      <c r="M18" s="4">
        <v>0.21</v>
      </c>
      <c r="N18" s="4">
        <v>0.69</v>
      </c>
      <c r="Q18" s="2">
        <v>2010</v>
      </c>
      <c r="R18" s="2">
        <f t="shared" si="1"/>
        <v>-0.22945594459981988</v>
      </c>
      <c r="S18" s="2">
        <f t="shared" si="1"/>
        <v>0.72833884131437965</v>
      </c>
      <c r="T18" s="2">
        <f t="shared" si="1"/>
        <v>-0.69479418992551067</v>
      </c>
      <c r="U18" s="2">
        <f t="shared" si="1"/>
        <v>-0.50054465662321057</v>
      </c>
      <c r="V18" s="2">
        <f t="shared" si="1"/>
        <v>-0.53889865843154239</v>
      </c>
      <c r="W18" s="2">
        <f t="shared" si="1"/>
        <v>-0.19041115159218808</v>
      </c>
      <c r="X18" s="2">
        <f t="shared" si="1"/>
        <v>-0.54263717045345139</v>
      </c>
      <c r="Y18" s="2">
        <f t="shared" si="1"/>
        <v>3.3944983073149766E-3</v>
      </c>
      <c r="Z18" s="2">
        <f t="shared" si="1"/>
        <v>0.65695809057272769</v>
      </c>
      <c r="AA18" s="2">
        <f t="shared" si="1"/>
        <v>1.8127389519519621</v>
      </c>
      <c r="AB18" s="2">
        <f t="shared" si="1"/>
        <v>0.14471448259418995</v>
      </c>
      <c r="AC18" s="2">
        <f t="shared" si="1"/>
        <v>-0.55073426564332029</v>
      </c>
      <c r="AD18" s="2">
        <f t="shared" si="1"/>
        <v>7.5208943554121221E-2</v>
      </c>
    </row>
    <row r="19" spans="1:30" ht="15.75" thickBot="1" x14ac:dyDescent="0.3">
      <c r="A19" s="4">
        <v>2011</v>
      </c>
      <c r="B19" s="4">
        <v>0.69</v>
      </c>
      <c r="C19" s="4">
        <v>1.54</v>
      </c>
      <c r="D19" s="4">
        <v>3.1</v>
      </c>
      <c r="E19" s="4">
        <v>3.19</v>
      </c>
      <c r="F19" s="4">
        <v>2.4300000000000002</v>
      </c>
      <c r="G19" s="4">
        <v>1.1399999999999999</v>
      </c>
      <c r="H19" s="4">
        <v>3.25</v>
      </c>
      <c r="I19" s="4">
        <v>1.81</v>
      </c>
      <c r="J19" s="4">
        <v>1.83</v>
      </c>
      <c r="K19" s="4">
        <v>0.56999999999999995</v>
      </c>
      <c r="L19" s="4">
        <v>0.53</v>
      </c>
      <c r="M19" s="4">
        <v>0.23</v>
      </c>
      <c r="N19" s="4">
        <v>0.14000000000000001</v>
      </c>
      <c r="Q19" s="2">
        <v>2011</v>
      </c>
      <c r="R19" s="2">
        <f t="shared" si="1"/>
        <v>0.14958632376566408</v>
      </c>
      <c r="S19" s="2">
        <f t="shared" si="1"/>
        <v>9.2847727646309219E-2</v>
      </c>
      <c r="T19" s="2">
        <f t="shared" si="1"/>
        <v>1.1322301961745203</v>
      </c>
      <c r="U19" s="2">
        <f t="shared" si="1"/>
        <v>0.8146400142177167</v>
      </c>
      <c r="V19" s="2">
        <f t="shared" si="1"/>
        <v>0.46629255175663376</v>
      </c>
      <c r="W19" s="2">
        <f t="shared" si="1"/>
        <v>-0.34591359205914196</v>
      </c>
      <c r="X19" s="2">
        <f t="shared" si="1"/>
        <v>1.2250911827831044</v>
      </c>
      <c r="Y19" s="2">
        <f t="shared" si="1"/>
        <v>0.95385402435566946</v>
      </c>
      <c r="Z19" s="2">
        <f t="shared" si="1"/>
        <v>0.31110941304442902</v>
      </c>
      <c r="AA19" s="2">
        <f t="shared" si="1"/>
        <v>-0.75803769357522877</v>
      </c>
      <c r="AB19" s="2">
        <f t="shared" si="1"/>
        <v>0.68287146474133464</v>
      </c>
      <c r="AC19" s="2">
        <f t="shared" si="1"/>
        <v>-0.50350437456211661</v>
      </c>
      <c r="AD19" s="2">
        <f t="shared" si="1"/>
        <v>-0.94077152200155156</v>
      </c>
    </row>
    <row r="20" spans="1:30" ht="15.75" thickBot="1" x14ac:dyDescent="0.3">
      <c r="A20" s="4">
        <v>2012</v>
      </c>
      <c r="B20" s="4">
        <v>0.14000000000000001</v>
      </c>
      <c r="C20" s="4">
        <v>0.73</v>
      </c>
      <c r="D20" s="4">
        <v>1.73</v>
      </c>
      <c r="E20" s="4">
        <v>1.01</v>
      </c>
      <c r="F20" s="4">
        <v>1.81</v>
      </c>
      <c r="G20" s="4">
        <v>1.68</v>
      </c>
      <c r="H20" s="4">
        <v>4.5599999999999996</v>
      </c>
      <c r="I20" s="4">
        <v>1.39</v>
      </c>
      <c r="J20" s="4">
        <v>0.69</v>
      </c>
      <c r="K20" s="4">
        <v>2.86</v>
      </c>
      <c r="L20" s="4">
        <v>0.84</v>
      </c>
      <c r="M20" s="4">
        <v>0.13</v>
      </c>
      <c r="N20" s="4">
        <v>0</v>
      </c>
      <c r="Q20" s="2">
        <v>2012</v>
      </c>
      <c r="R20" s="2">
        <f t="shared" si="1"/>
        <v>-0.89277991423941694</v>
      </c>
      <c r="S20" s="2">
        <f t="shared" si="1"/>
        <v>-0.57565591140711558</v>
      </c>
      <c r="T20" s="2">
        <f t="shared" si="1"/>
        <v>-0.26610690380148111</v>
      </c>
      <c r="U20" s="2">
        <f t="shared" si="1"/>
        <v>-1.3739879113038262</v>
      </c>
      <c r="V20" s="2">
        <f t="shared" si="1"/>
        <v>-0.23395301039692717</v>
      </c>
      <c r="W20" s="2">
        <f t="shared" si="1"/>
        <v>0.25388153545625114</v>
      </c>
      <c r="X20" s="2">
        <f t="shared" si="1"/>
        <v>2.3547127158269521</v>
      </c>
      <c r="Y20" s="2">
        <f t="shared" si="1"/>
        <v>0.28853235612182121</v>
      </c>
      <c r="Z20" s="2">
        <f t="shared" si="1"/>
        <v>-0.92097650065013581</v>
      </c>
      <c r="AA20" s="2">
        <f t="shared" si="1"/>
        <v>2.2002932201218899</v>
      </c>
      <c r="AB20" s="2">
        <f t="shared" si="1"/>
        <v>1.6642165498331862</v>
      </c>
      <c r="AC20" s="2">
        <f t="shared" si="1"/>
        <v>-0.73965382996813445</v>
      </c>
      <c r="AD20" s="2">
        <f t="shared" si="1"/>
        <v>-1.1993847314157229</v>
      </c>
    </row>
    <row r="21" spans="1:30" ht="15.75" thickBot="1" x14ac:dyDescent="0.3">
      <c r="A21" s="4">
        <v>2013</v>
      </c>
      <c r="B21" s="4">
        <v>0</v>
      </c>
      <c r="C21" s="4">
        <v>1.54</v>
      </c>
      <c r="D21" s="4">
        <v>3.24</v>
      </c>
      <c r="E21" s="4">
        <v>2.58</v>
      </c>
      <c r="F21" s="4">
        <v>1.63</v>
      </c>
      <c r="G21" s="4">
        <v>0.74</v>
      </c>
      <c r="H21" s="4">
        <v>0.82</v>
      </c>
      <c r="I21" s="4">
        <v>0.94</v>
      </c>
      <c r="J21" s="4">
        <v>0.8</v>
      </c>
      <c r="K21" s="4">
        <v>1.86</v>
      </c>
      <c r="L21" s="4">
        <v>0</v>
      </c>
      <c r="M21" s="4">
        <v>0.68</v>
      </c>
      <c r="N21" s="4">
        <v>1.56</v>
      </c>
      <c r="Q21" s="2">
        <v>2013</v>
      </c>
      <c r="R21" s="2">
        <f t="shared" si="1"/>
        <v>-1.1581095020952559</v>
      </c>
      <c r="S21" s="2">
        <f t="shared" si="1"/>
        <v>9.2847727646309219E-2</v>
      </c>
      <c r="T21" s="2">
        <f t="shared" si="1"/>
        <v>1.2751259582158636</v>
      </c>
      <c r="U21" s="2">
        <f t="shared" si="1"/>
        <v>0.20222577817728507</v>
      </c>
      <c r="V21" s="2">
        <f t="shared" si="1"/>
        <v>-0.43725010908667084</v>
      </c>
      <c r="W21" s="2">
        <f t="shared" si="1"/>
        <v>-0.79020627910758123</v>
      </c>
      <c r="X21" s="2">
        <f t="shared" si="1"/>
        <v>-0.87031364568754477</v>
      </c>
      <c r="Y21" s="2">
        <f t="shared" si="1"/>
        <v>-0.42431228841444452</v>
      </c>
      <c r="Z21" s="2">
        <f t="shared" si="1"/>
        <v>-0.80209101774978298</v>
      </c>
      <c r="AA21" s="2">
        <f t="shared" si="1"/>
        <v>0.90844565955546286</v>
      </c>
      <c r="AB21" s="2">
        <f t="shared" si="1"/>
        <v>-0.99491206783505737</v>
      </c>
      <c r="AC21" s="2">
        <f t="shared" si="1"/>
        <v>0.5591681747649635</v>
      </c>
      <c r="AD21" s="2">
        <f t="shared" si="1"/>
        <v>1.6823053163421859</v>
      </c>
    </row>
    <row r="22" spans="1:30" ht="15.75" thickBot="1" x14ac:dyDescent="0.3">
      <c r="A22" s="4">
        <v>2014</v>
      </c>
      <c r="B22" s="4">
        <v>1.56</v>
      </c>
      <c r="C22" s="4">
        <v>0.09</v>
      </c>
      <c r="D22" s="4">
        <v>1.56</v>
      </c>
      <c r="E22" s="4">
        <v>0.68</v>
      </c>
      <c r="F22" s="4">
        <v>1.01</v>
      </c>
      <c r="G22" s="4">
        <v>1.81</v>
      </c>
      <c r="H22" s="4">
        <v>2.88</v>
      </c>
      <c r="I22" s="4">
        <v>1.1399999999999999</v>
      </c>
      <c r="J22" s="4">
        <v>0.56000000000000005</v>
      </c>
      <c r="K22" s="4">
        <v>1.84</v>
      </c>
      <c r="L22" s="4">
        <v>0.18</v>
      </c>
      <c r="M22" s="4">
        <v>0.57999999999999996</v>
      </c>
      <c r="N22" s="4">
        <v>0.26</v>
      </c>
      <c r="Q22" s="2">
        <v>2014</v>
      </c>
      <c r="R22" s="2">
        <f t="shared" si="1"/>
        <v>1.79842019115552</v>
      </c>
      <c r="S22" s="2">
        <f t="shared" si="1"/>
        <v>-1.1038563175727845</v>
      </c>
      <c r="T22" s="2">
        <f t="shared" si="1"/>
        <v>-0.43962318628025493</v>
      </c>
      <c r="U22" s="2">
        <f t="shared" si="1"/>
        <v>-1.7052939734240598</v>
      </c>
      <c r="V22" s="2">
        <f t="shared" si="1"/>
        <v>-1.1374956712402315</v>
      </c>
      <c r="W22" s="2">
        <f t="shared" si="1"/>
        <v>0.39827665874699403</v>
      </c>
      <c r="X22" s="2">
        <f t="shared" si="1"/>
        <v>0.90603777268675034</v>
      </c>
      <c r="Y22" s="2">
        <f t="shared" si="1"/>
        <v>-0.10749244639832646</v>
      </c>
      <c r="Z22" s="2">
        <f t="shared" si="1"/>
        <v>-1.0614775258960072</v>
      </c>
      <c r="AA22" s="2">
        <f t="shared" si="1"/>
        <v>0.8826087083441343</v>
      </c>
      <c r="AB22" s="2">
        <f t="shared" si="1"/>
        <v>-0.42509879262043371</v>
      </c>
      <c r="AC22" s="2">
        <f t="shared" si="1"/>
        <v>0.32301871935894549</v>
      </c>
      <c r="AD22" s="2">
        <f t="shared" si="1"/>
        <v>-0.71910305678940478</v>
      </c>
    </row>
    <row r="23" spans="1:30" ht="15.75" thickBot="1" x14ac:dyDescent="0.3">
      <c r="A23" s="4">
        <v>2015</v>
      </c>
      <c r="B23" s="4">
        <v>0.26</v>
      </c>
      <c r="C23" s="4">
        <v>1.42</v>
      </c>
      <c r="D23" s="4">
        <v>1.34</v>
      </c>
      <c r="E23" s="4">
        <v>1.97</v>
      </c>
      <c r="F23" s="4">
        <v>1.91</v>
      </c>
      <c r="G23" s="4">
        <v>1.04</v>
      </c>
      <c r="H23" s="4">
        <v>2.4300000000000002</v>
      </c>
      <c r="I23" s="4">
        <v>0.53</v>
      </c>
      <c r="J23" s="4">
        <v>0.85</v>
      </c>
      <c r="K23" s="4">
        <v>7.0000000000000007E-2</v>
      </c>
      <c r="L23" s="4">
        <v>0.19</v>
      </c>
      <c r="M23" s="4">
        <v>0.18</v>
      </c>
      <c r="N23" s="4">
        <v>0.52</v>
      </c>
      <c r="Q23" s="2">
        <v>2015</v>
      </c>
      <c r="R23" s="2">
        <f t="shared" si="1"/>
        <v>-0.66535455322012649</v>
      </c>
      <c r="S23" s="2">
        <f t="shared" si="1"/>
        <v>-6.1898485097538012E-3</v>
      </c>
      <c r="T23" s="2">
        <f t="shared" si="1"/>
        <v>-0.66417366948807988</v>
      </c>
      <c r="U23" s="2">
        <f t="shared" si="1"/>
        <v>-0.41018845786314684</v>
      </c>
      <c r="V23" s="2">
        <f t="shared" si="1"/>
        <v>-0.1210101777915143</v>
      </c>
      <c r="W23" s="2">
        <f t="shared" si="1"/>
        <v>-0.45698676382125164</v>
      </c>
      <c r="X23" s="2">
        <f t="shared" si="1"/>
        <v>0.51799984148848222</v>
      </c>
      <c r="Y23" s="2">
        <f t="shared" si="1"/>
        <v>-1.0737929645474866</v>
      </c>
      <c r="Z23" s="2">
        <f t="shared" si="1"/>
        <v>-0.74805216188598633</v>
      </c>
      <c r="AA23" s="2">
        <f t="shared" si="1"/>
        <v>-1.4039614738584423</v>
      </c>
      <c r="AB23" s="2">
        <f t="shared" si="1"/>
        <v>-0.39344249955295463</v>
      </c>
      <c r="AC23" s="2">
        <f t="shared" si="1"/>
        <v>-0.62157910226512558</v>
      </c>
      <c r="AD23" s="2">
        <f t="shared" si="1"/>
        <v>-0.23882138216308665</v>
      </c>
    </row>
    <row r="24" spans="1:30" ht="15.75" thickBot="1" x14ac:dyDescent="0.3">
      <c r="A24" s="4">
        <v>2016</v>
      </c>
      <c r="B24" s="4">
        <v>0.52</v>
      </c>
      <c r="C24" s="4">
        <v>1.1399999999999999</v>
      </c>
      <c r="D24" s="4">
        <v>0.77</v>
      </c>
      <c r="E24" s="4">
        <v>4.45</v>
      </c>
      <c r="F24" s="4">
        <v>2.74</v>
      </c>
      <c r="G24" s="4">
        <v>0.72</v>
      </c>
      <c r="H24" s="4">
        <v>3.3</v>
      </c>
      <c r="I24" s="4">
        <v>0.32</v>
      </c>
      <c r="J24" s="4">
        <v>0.78</v>
      </c>
      <c r="K24" s="4">
        <v>0.51</v>
      </c>
      <c r="L24" s="4">
        <v>0.27</v>
      </c>
      <c r="M24" s="4">
        <v>0.16</v>
      </c>
      <c r="N24" s="4">
        <v>0.21</v>
      </c>
      <c r="Q24" s="2">
        <v>2016</v>
      </c>
      <c r="R24" s="2">
        <f t="shared" si="1"/>
        <v>-0.17259960434499722</v>
      </c>
      <c r="S24" s="2">
        <f t="shared" si="1"/>
        <v>-0.237277526207234</v>
      </c>
      <c r="T24" s="2">
        <f t="shared" si="1"/>
        <v>-1.2459635577992629</v>
      </c>
      <c r="U24" s="2">
        <f t="shared" si="1"/>
        <v>2.0796267968586091</v>
      </c>
      <c r="V24" s="2">
        <f t="shared" si="1"/>
        <v>0.81641533283341428</v>
      </c>
      <c r="W24" s="2">
        <f t="shared" si="1"/>
        <v>-0.81242091346000311</v>
      </c>
      <c r="X24" s="2">
        <f t="shared" si="1"/>
        <v>1.2682065084718008</v>
      </c>
      <c r="Y24" s="2">
        <f t="shared" si="1"/>
        <v>-1.4064537986644106</v>
      </c>
      <c r="Z24" s="2">
        <f t="shared" si="1"/>
        <v>-0.82370656009530163</v>
      </c>
      <c r="AA24" s="2">
        <f t="shared" si="1"/>
        <v>-0.83554854720921434</v>
      </c>
      <c r="AB24" s="2">
        <f t="shared" si="1"/>
        <v>-0.14019215501312179</v>
      </c>
      <c r="AC24" s="2">
        <f t="shared" si="1"/>
        <v>-0.66880899334632904</v>
      </c>
      <c r="AD24" s="2">
        <f t="shared" si="1"/>
        <v>-0.81146491729446601</v>
      </c>
    </row>
    <row r="25" spans="1:30" ht="15.75" thickBot="1" x14ac:dyDescent="0.3">
      <c r="A25" s="4">
        <v>2017</v>
      </c>
      <c r="B25" s="4">
        <v>0.21</v>
      </c>
      <c r="C25" s="4">
        <v>6.23</v>
      </c>
      <c r="D25" s="4">
        <v>1.57</v>
      </c>
      <c r="E25" s="4">
        <v>1.49</v>
      </c>
      <c r="F25" s="4">
        <v>1.85</v>
      </c>
      <c r="G25" s="4">
        <v>4.3899999999999997</v>
      </c>
      <c r="H25" s="4">
        <v>4.1100000000000003</v>
      </c>
      <c r="I25" s="4">
        <v>1.6</v>
      </c>
      <c r="J25" s="4">
        <v>1.31</v>
      </c>
      <c r="K25" s="4">
        <v>0.71</v>
      </c>
      <c r="L25" s="4">
        <v>0</v>
      </c>
      <c r="M25" s="4">
        <v>0</v>
      </c>
      <c r="N25" s="4">
        <v>1.21</v>
      </c>
      <c r="Q25" s="2">
        <v>2017</v>
      </c>
      <c r="R25" s="2">
        <f t="shared" si="1"/>
        <v>-0.76011512031149764</v>
      </c>
      <c r="S25" s="2">
        <f t="shared" si="1"/>
        <v>3.9635663290791019</v>
      </c>
      <c r="T25" s="2">
        <f t="shared" si="1"/>
        <v>-0.42941634613444468</v>
      </c>
      <c r="U25" s="2">
        <f t="shared" si="1"/>
        <v>-0.8920881845834866</v>
      </c>
      <c r="V25" s="2">
        <f t="shared" si="1"/>
        <v>-0.18877587735476192</v>
      </c>
      <c r="W25" s="2">
        <f t="shared" si="1"/>
        <v>3.2639644902094274</v>
      </c>
      <c r="X25" s="2">
        <f t="shared" si="1"/>
        <v>1.9666747846286843</v>
      </c>
      <c r="Y25" s="2">
        <f t="shared" si="1"/>
        <v>0.62119319023874553</v>
      </c>
      <c r="Z25" s="2">
        <f t="shared" si="1"/>
        <v>-0.25089468793905662</v>
      </c>
      <c r="AA25" s="2">
        <f t="shared" si="1"/>
        <v>-0.57717903509592894</v>
      </c>
      <c r="AB25" s="2">
        <f t="shared" si="1"/>
        <v>-0.99491206783505737</v>
      </c>
      <c r="AC25" s="2">
        <f t="shared" si="1"/>
        <v>-1.0466481219959576</v>
      </c>
      <c r="AD25" s="2">
        <f t="shared" si="1"/>
        <v>1.0357722928067574</v>
      </c>
    </row>
    <row r="26" spans="1:30" ht="15.75" thickBot="1" x14ac:dyDescent="0.3">
      <c r="A26" s="4">
        <v>2018</v>
      </c>
      <c r="B26" s="4">
        <v>1.21</v>
      </c>
      <c r="C26" s="4">
        <v>1.4</v>
      </c>
      <c r="D26" s="4">
        <v>2.88</v>
      </c>
      <c r="E26" s="4">
        <v>2.88</v>
      </c>
      <c r="F26" s="4">
        <v>2.5499999999999998</v>
      </c>
      <c r="G26" s="4">
        <v>1.6</v>
      </c>
      <c r="H26" s="4">
        <v>1.3</v>
      </c>
      <c r="I26" s="4">
        <v>2.0299999999999998</v>
      </c>
      <c r="J26" s="4">
        <v>1.45</v>
      </c>
      <c r="K26" s="4">
        <v>0.55000000000000004</v>
      </c>
      <c r="L26" s="4">
        <v>0.06</v>
      </c>
      <c r="M26" s="4">
        <v>0.17</v>
      </c>
      <c r="N26" s="4">
        <v>0.02</v>
      </c>
      <c r="Q26" s="2">
        <v>2018</v>
      </c>
      <c r="R26" s="2">
        <f t="shared" si="1"/>
        <v>1.1350962215159226</v>
      </c>
      <c r="S26" s="2">
        <f t="shared" si="1"/>
        <v>-2.2696111202430969E-2</v>
      </c>
      <c r="T26" s="2">
        <f t="shared" si="1"/>
        <v>0.90767971296669503</v>
      </c>
      <c r="U26" s="2">
        <f t="shared" si="1"/>
        <v>0.50341310737749723</v>
      </c>
      <c r="V26" s="2">
        <f t="shared" si="1"/>
        <v>0.60182395088312901</v>
      </c>
      <c r="W26" s="2">
        <f t="shared" si="1"/>
        <v>0.16502299804656342</v>
      </c>
      <c r="X26" s="2">
        <f t="shared" si="1"/>
        <v>-0.45640651907605834</v>
      </c>
      <c r="Y26" s="2">
        <f t="shared" si="1"/>
        <v>1.302355850573399</v>
      </c>
      <c r="Z26" s="2">
        <f t="shared" si="1"/>
        <v>-9.958589152042599E-2</v>
      </c>
      <c r="AA26" s="2">
        <f t="shared" si="1"/>
        <v>-0.78387464478655722</v>
      </c>
      <c r="AB26" s="2">
        <f t="shared" si="1"/>
        <v>-0.80497430943018289</v>
      </c>
      <c r="AC26" s="2">
        <f t="shared" si="1"/>
        <v>-0.6451940478057272</v>
      </c>
      <c r="AD26" s="2">
        <f t="shared" si="1"/>
        <v>-1.1624399872136983</v>
      </c>
    </row>
    <row r="27" spans="1:30" ht="15.75" thickBot="1" x14ac:dyDescent="0.3">
      <c r="A27" s="4">
        <v>2019</v>
      </c>
      <c r="B27" s="4">
        <v>0.02</v>
      </c>
      <c r="C27" s="4">
        <v>1.64</v>
      </c>
      <c r="D27" s="4">
        <v>1.96</v>
      </c>
      <c r="E27" s="4">
        <v>2.62</v>
      </c>
      <c r="F27" s="4">
        <v>1.75</v>
      </c>
      <c r="G27" s="4">
        <v>2.4</v>
      </c>
      <c r="H27" s="4">
        <v>0.71</v>
      </c>
      <c r="I27" s="4">
        <v>1.47</v>
      </c>
      <c r="J27" s="4">
        <v>1.35</v>
      </c>
      <c r="K27" s="4">
        <v>0.44</v>
      </c>
      <c r="L27" s="4">
        <v>0.52</v>
      </c>
      <c r="M27" s="4">
        <v>0.48</v>
      </c>
      <c r="N27" s="4">
        <v>1.98</v>
      </c>
      <c r="Q27" s="2">
        <v>2019</v>
      </c>
      <c r="R27" s="2">
        <f t="shared" si="1"/>
        <v>-1.1202052752587073</v>
      </c>
      <c r="S27" s="2">
        <f t="shared" si="1"/>
        <v>0.17537904110969488</v>
      </c>
      <c r="T27" s="2">
        <f t="shared" si="1"/>
        <v>-3.1349580447845908E-2</v>
      </c>
      <c r="U27" s="2">
        <f t="shared" si="1"/>
        <v>0.24238408873731343</v>
      </c>
      <c r="V27" s="2">
        <f t="shared" si="1"/>
        <v>-0.30171870996017508</v>
      </c>
      <c r="W27" s="2">
        <f t="shared" si="1"/>
        <v>1.0536083721434417</v>
      </c>
      <c r="X27" s="2">
        <f t="shared" si="1"/>
        <v>-0.96516736220267696</v>
      </c>
      <c r="Y27" s="2">
        <f t="shared" si="1"/>
        <v>0.41526029292826855</v>
      </c>
      <c r="Z27" s="2">
        <f t="shared" si="1"/>
        <v>-0.20766360324801925</v>
      </c>
      <c r="AA27" s="2">
        <f t="shared" si="1"/>
        <v>-0.92597787644886431</v>
      </c>
      <c r="AB27" s="2">
        <f t="shared" si="1"/>
        <v>0.65121517167385556</v>
      </c>
      <c r="AC27" s="2">
        <f t="shared" si="1"/>
        <v>8.6869263952927767E-2</v>
      </c>
      <c r="AD27" s="2">
        <f t="shared" si="1"/>
        <v>2.4581449445846997</v>
      </c>
    </row>
    <row r="28" spans="1:30" ht="15.75" thickBot="1" x14ac:dyDescent="0.3">
      <c r="A28" s="4">
        <v>2020</v>
      </c>
      <c r="B28" s="4">
        <v>1.98</v>
      </c>
      <c r="C28" s="4">
        <v>1.53</v>
      </c>
      <c r="D28" s="4">
        <v>0.68</v>
      </c>
      <c r="E28" s="4">
        <v>2.14</v>
      </c>
      <c r="F28" s="4">
        <v>3.17</v>
      </c>
      <c r="G28" s="4">
        <v>0.89</v>
      </c>
      <c r="H28" s="4">
        <v>0.81</v>
      </c>
      <c r="I28" s="4">
        <v>0.28999999999999998</v>
      </c>
      <c r="J28" s="4">
        <v>3.24</v>
      </c>
      <c r="K28" s="4">
        <v>0.88</v>
      </c>
      <c r="L28" s="4">
        <v>0.05</v>
      </c>
      <c r="M28" s="4">
        <v>0.02</v>
      </c>
      <c r="N28" s="4">
        <v>0.33</v>
      </c>
      <c r="Q28" s="2">
        <v>2020</v>
      </c>
      <c r="R28" s="2">
        <f t="shared" si="1"/>
        <v>2.5944089547230367</v>
      </c>
      <c r="S28" s="2">
        <f t="shared" si="1"/>
        <v>8.4594596299970626E-2</v>
      </c>
      <c r="T28" s="2">
        <f t="shared" si="1"/>
        <v>-1.3378251191115551</v>
      </c>
      <c r="U28" s="2">
        <f t="shared" si="1"/>
        <v>-0.23951563798302633</v>
      </c>
      <c r="V28" s="2">
        <f t="shared" si="1"/>
        <v>1.3020695130366899</v>
      </c>
      <c r="W28" s="2">
        <f t="shared" si="1"/>
        <v>-0.62359652146441646</v>
      </c>
      <c r="X28" s="2">
        <f t="shared" si="1"/>
        <v>-0.87893671082528391</v>
      </c>
      <c r="Y28" s="2">
        <f t="shared" si="1"/>
        <v>-1.4539767749668282</v>
      </c>
      <c r="Z28" s="2">
        <f t="shared" si="1"/>
        <v>1.8350051484034959</v>
      </c>
      <c r="AA28" s="2">
        <f t="shared" si="1"/>
        <v>-0.35756494979963621</v>
      </c>
      <c r="AB28" s="2">
        <f t="shared" si="1"/>
        <v>-0.83663060249766197</v>
      </c>
      <c r="AC28" s="2">
        <f t="shared" si="1"/>
        <v>-0.99941823091475401</v>
      </c>
      <c r="AD28" s="2">
        <f t="shared" si="1"/>
        <v>-0.58979645208231912</v>
      </c>
    </row>
    <row r="29" spans="1:30" ht="15.75" thickBot="1" x14ac:dyDescent="0.3">
      <c r="A29" s="4">
        <v>2021</v>
      </c>
      <c r="B29" s="4">
        <v>0.33</v>
      </c>
      <c r="C29" s="4">
        <v>1.66</v>
      </c>
      <c r="D29" s="4">
        <v>1.65</v>
      </c>
      <c r="E29" s="4">
        <v>2.37</v>
      </c>
      <c r="F29" s="4">
        <v>2.82</v>
      </c>
      <c r="G29" s="4">
        <v>0.84</v>
      </c>
      <c r="H29" s="4">
        <v>0.26</v>
      </c>
      <c r="I29" s="4">
        <v>0.21</v>
      </c>
      <c r="J29" s="4">
        <v>0.2</v>
      </c>
      <c r="K29" s="4">
        <v>0.43</v>
      </c>
      <c r="L29" s="4">
        <v>0.12</v>
      </c>
      <c r="M29" s="4">
        <v>0.15</v>
      </c>
      <c r="N29" s="4">
        <v>1.35</v>
      </c>
      <c r="Q29" s="2">
        <v>2021</v>
      </c>
      <c r="R29" s="2">
        <f t="shared" si="1"/>
        <v>-0.53268975929220708</v>
      </c>
      <c r="S29" s="2">
        <f t="shared" si="1"/>
        <v>0.19188530380237204</v>
      </c>
      <c r="T29" s="2">
        <f t="shared" si="1"/>
        <v>-0.34776162496796303</v>
      </c>
      <c r="U29" s="2">
        <f t="shared" si="1"/>
        <v>-8.6053522628635366E-3</v>
      </c>
      <c r="V29" s="2">
        <f t="shared" si="1"/>
        <v>0.90676959891774422</v>
      </c>
      <c r="W29" s="2">
        <f t="shared" si="1"/>
        <v>-0.67913310734547139</v>
      </c>
      <c r="X29" s="2">
        <f t="shared" si="1"/>
        <v>-1.3532052934009453</v>
      </c>
      <c r="Y29" s="2">
        <f t="shared" si="1"/>
        <v>-1.5807047117732755</v>
      </c>
      <c r="Z29" s="2">
        <f t="shared" si="1"/>
        <v>-1.4505572881153435</v>
      </c>
      <c r="AA29" s="2">
        <f t="shared" si="1"/>
        <v>-0.93889635205452859</v>
      </c>
      <c r="AB29" s="2">
        <f t="shared" si="1"/>
        <v>-0.6150365510253083</v>
      </c>
      <c r="AC29" s="2">
        <f t="shared" si="1"/>
        <v>-0.69242393888693088</v>
      </c>
      <c r="AD29" s="2">
        <f t="shared" si="1"/>
        <v>1.294385502220929</v>
      </c>
    </row>
    <row r="31" spans="1:30" x14ac:dyDescent="0.25">
      <c r="A31" t="s">
        <v>15</v>
      </c>
      <c r="B31">
        <f>AVERAGE(B2:B29)</f>
        <v>0.6110714285714286</v>
      </c>
      <c r="C31">
        <f t="shared" ref="C31:N31" si="2">AVERAGE(C2:C29)</f>
        <v>1.4274999999999998</v>
      </c>
      <c r="D31">
        <f t="shared" si="2"/>
        <v>1.9907142857142859</v>
      </c>
      <c r="E31">
        <f t="shared" si="2"/>
        <v>2.378571428571429</v>
      </c>
      <c r="F31">
        <f t="shared" si="2"/>
        <v>2.0171428571428573</v>
      </c>
      <c r="G31">
        <f t="shared" si="2"/>
        <v>1.4514285714285713</v>
      </c>
      <c r="H31">
        <f t="shared" si="2"/>
        <v>1.8292857142857142</v>
      </c>
      <c r="I31">
        <f t="shared" si="2"/>
        <v>1.2078571428571432</v>
      </c>
      <c r="J31">
        <f t="shared" si="2"/>
        <v>1.5421428571428577</v>
      </c>
      <c r="K31">
        <f t="shared" si="2"/>
        <v>1.1567857142857143</v>
      </c>
      <c r="L31">
        <f t="shared" si="2"/>
        <v>0.31428571428571433</v>
      </c>
      <c r="M31">
        <f t="shared" si="2"/>
        <v>0.44321428571428578</v>
      </c>
      <c r="N31">
        <f t="shared" si="2"/>
        <v>0.64928571428571424</v>
      </c>
    </row>
    <row r="32" spans="1:30" x14ac:dyDescent="0.25">
      <c r="A32" t="s">
        <v>16</v>
      </c>
      <c r="B32">
        <f>_xlfn.STDEV.S(B2:B29)</f>
        <v>0.52764563926457386</v>
      </c>
      <c r="C32">
        <f t="shared" ref="C32:N32" si="3">_xlfn.STDEV.S(C2:C29)</f>
        <v>1.2116613174266764</v>
      </c>
      <c r="D32">
        <f t="shared" si="3"/>
        <v>0.97973514399604533</v>
      </c>
      <c r="E32">
        <f t="shared" si="3"/>
        <v>0.99605783814556459</v>
      </c>
      <c r="F32">
        <f t="shared" si="3"/>
        <v>0.88540368337819852</v>
      </c>
      <c r="G32">
        <f t="shared" si="3"/>
        <v>0.90030741369458944</v>
      </c>
      <c r="H32">
        <f t="shared" si="3"/>
        <v>1.1596804431216083</v>
      </c>
      <c r="I32">
        <f t="shared" si="3"/>
        <v>0.63127359298987673</v>
      </c>
      <c r="J32">
        <f t="shared" si="3"/>
        <v>0.92526015217686119</v>
      </c>
      <c r="K32">
        <f t="shared" si="3"/>
        <v>0.77408514017051433</v>
      </c>
      <c r="L32">
        <f t="shared" si="3"/>
        <v>0.31589295621833641</v>
      </c>
      <c r="M32">
        <f t="shared" si="3"/>
        <v>0.42346064202463413</v>
      </c>
      <c r="N32">
        <f t="shared" si="3"/>
        <v>0.54134899109422052</v>
      </c>
    </row>
  </sheetData>
  <conditionalFormatting sqref="B2:N29">
    <cfRule type="containsBlanks" dxfId="7" priority="2">
      <formula>LEN(TRIM(B2))=0</formula>
    </cfRule>
  </conditionalFormatting>
  <conditionalFormatting sqref="R2:AD29">
    <cfRule type="containsBlanks" dxfId="6" priority="1">
      <formula>LEN(TRIM(R2))=0</formula>
    </cfRule>
  </conditionalFormatting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47848-49D4-4148-8DD3-CBEDDA39F21F}">
  <dimension ref="A1:AD32"/>
  <sheetViews>
    <sheetView topLeftCell="H1" workbookViewId="0">
      <selection activeCell="V32" sqref="V32"/>
    </sheetView>
  </sheetViews>
  <sheetFormatPr defaultRowHeight="15" x14ac:dyDescent="0.25"/>
  <cols>
    <col min="16" max="16" width="11.85546875" bestFit="1" customWidth="1"/>
  </cols>
  <sheetData>
    <row r="1" spans="1:30" ht="15.75" thickBot="1" x14ac:dyDescent="0.3">
      <c r="A1" s="5" t="s">
        <v>0</v>
      </c>
      <c r="B1" s="5" t="s">
        <v>14</v>
      </c>
      <c r="C1" s="5" t="s">
        <v>10</v>
      </c>
      <c r="D1" s="5" t="s">
        <v>11</v>
      </c>
      <c r="E1" s="5" t="s">
        <v>5</v>
      </c>
      <c r="F1" s="5" t="s">
        <v>2</v>
      </c>
      <c r="G1" s="5" t="s">
        <v>3</v>
      </c>
      <c r="H1" s="5" t="s">
        <v>12</v>
      </c>
      <c r="I1" s="5" t="s">
        <v>13</v>
      </c>
      <c r="J1" s="5" t="s">
        <v>4</v>
      </c>
      <c r="K1" s="5" t="s">
        <v>6</v>
      </c>
      <c r="L1" s="5" t="s">
        <v>7</v>
      </c>
      <c r="M1" s="5" t="s">
        <v>8</v>
      </c>
      <c r="N1" s="5" t="s">
        <v>9</v>
      </c>
      <c r="P1" t="s">
        <v>17</v>
      </c>
      <c r="Q1" s="5" t="s">
        <v>0</v>
      </c>
      <c r="R1" s="5" t="s">
        <v>14</v>
      </c>
      <c r="S1" s="5" t="s">
        <v>10</v>
      </c>
      <c r="T1" s="5" t="s">
        <v>11</v>
      </c>
      <c r="U1" s="5" t="s">
        <v>5</v>
      </c>
      <c r="V1" s="5" t="s">
        <v>2</v>
      </c>
      <c r="W1" s="5" t="s">
        <v>3</v>
      </c>
      <c r="X1" s="5" t="s">
        <v>12</v>
      </c>
      <c r="Y1" s="5" t="s">
        <v>13</v>
      </c>
      <c r="Z1" s="5" t="s">
        <v>4</v>
      </c>
      <c r="AA1" s="5" t="s">
        <v>6</v>
      </c>
      <c r="AB1" s="5" t="s">
        <v>7</v>
      </c>
      <c r="AC1" s="5" t="s">
        <v>8</v>
      </c>
      <c r="AD1" s="5" t="s">
        <v>9</v>
      </c>
    </row>
    <row r="2" spans="1:30" ht="15.75" thickBot="1" x14ac:dyDescent="0.3">
      <c r="A2" s="2">
        <v>1994</v>
      </c>
      <c r="B2" s="2">
        <v>0.03</v>
      </c>
      <c r="C2" s="2">
        <v>7.0000000000000007E-2</v>
      </c>
      <c r="D2" s="2">
        <v>0.21</v>
      </c>
      <c r="E2" s="2">
        <v>1.02</v>
      </c>
      <c r="F2" s="2">
        <v>0.36</v>
      </c>
      <c r="G2" s="2">
        <v>1.05</v>
      </c>
      <c r="H2" s="2">
        <v>0.04</v>
      </c>
      <c r="I2" s="2">
        <v>0.9</v>
      </c>
      <c r="J2" s="2">
        <v>1.22</v>
      </c>
      <c r="K2" s="2">
        <v>0.66</v>
      </c>
      <c r="L2" s="2">
        <v>0.05</v>
      </c>
      <c r="M2" s="2">
        <v>0.06</v>
      </c>
      <c r="N2" s="2">
        <v>0.09</v>
      </c>
      <c r="Q2" s="2">
        <v>1994</v>
      </c>
      <c r="R2" s="2">
        <f>(B2-B$31)/B$32</f>
        <v>-0.89242299930834179</v>
      </c>
      <c r="S2" s="2">
        <f t="shared" ref="S2:AD17" si="0">(C2-C$31)/C$32</f>
        <v>-1.0555864369770425</v>
      </c>
      <c r="T2" s="2">
        <f t="shared" si="0"/>
        <v>-1.0419293259924809</v>
      </c>
      <c r="U2" s="2">
        <f t="shared" si="0"/>
        <v>-0.34135764270262786</v>
      </c>
      <c r="V2" s="2">
        <f t="shared" si="0"/>
        <v>-1.1493364159001218</v>
      </c>
      <c r="W2" s="2">
        <f t="shared" si="0"/>
        <v>0.31465848365269622</v>
      </c>
      <c r="X2" s="2">
        <f t="shared" si="0"/>
        <v>-1.3021002864182389</v>
      </c>
      <c r="Y2" s="2">
        <f t="shared" si="0"/>
        <v>0.8958028053276953</v>
      </c>
      <c r="Z2" s="2">
        <f t="shared" si="0"/>
        <v>0.66841610861555567</v>
      </c>
      <c r="AA2" s="2">
        <f t="shared" si="0"/>
        <v>0.85082299470882361</v>
      </c>
      <c r="AB2" s="2">
        <f t="shared" si="0"/>
        <v>-0.53257189220111689</v>
      </c>
      <c r="AC2" s="2">
        <f t="shared" si="0"/>
        <v>-0.48242374864818455</v>
      </c>
      <c r="AD2" s="2">
        <f t="shared" si="0"/>
        <v>-0.69455533038652106</v>
      </c>
    </row>
    <row r="3" spans="1:30" ht="15.75" thickBot="1" x14ac:dyDescent="0.3">
      <c r="A3" s="2">
        <v>1995</v>
      </c>
      <c r="B3" s="2">
        <v>0.09</v>
      </c>
      <c r="C3" s="2">
        <v>1.36</v>
      </c>
      <c r="D3" s="2">
        <v>0.69</v>
      </c>
      <c r="E3" s="2">
        <v>1.27</v>
      </c>
      <c r="F3" s="2">
        <v>3.68</v>
      </c>
      <c r="G3" s="2">
        <v>0.32</v>
      </c>
      <c r="H3" s="2">
        <v>1.28</v>
      </c>
      <c r="I3" s="2">
        <v>1.83</v>
      </c>
      <c r="J3" s="2">
        <v>0.62</v>
      </c>
      <c r="K3" s="2">
        <v>0.62</v>
      </c>
      <c r="L3" s="2">
        <v>0.69</v>
      </c>
      <c r="M3" s="2">
        <v>0.14000000000000001</v>
      </c>
      <c r="N3" s="2">
        <v>0.74</v>
      </c>
      <c r="Q3" s="2">
        <v>1995</v>
      </c>
      <c r="R3" s="2">
        <f t="shared" ref="R3:AD29" si="1">(B3-B$31)/B$32</f>
        <v>-0.62985371054511685</v>
      </c>
      <c r="S3" s="2">
        <f t="shared" si="0"/>
        <v>1.3652251251569749</v>
      </c>
      <c r="T3" s="2">
        <f t="shared" si="0"/>
        <v>-0.24172760363025561</v>
      </c>
      <c r="U3" s="2">
        <f t="shared" si="0"/>
        <v>-0.13885734618411952</v>
      </c>
      <c r="V3" s="2">
        <f t="shared" si="0"/>
        <v>3.0356347248000479</v>
      </c>
      <c r="W3" s="2">
        <f t="shared" si="0"/>
        <v>-0.81369579807732295</v>
      </c>
      <c r="X3" s="2">
        <f t="shared" si="0"/>
        <v>1.5394410048728528</v>
      </c>
      <c r="Y3" s="2">
        <f t="shared" si="0"/>
        <v>3.0799512183176936</v>
      </c>
      <c r="Z3" s="2">
        <f t="shared" si="0"/>
        <v>-0.21648464983529841</v>
      </c>
      <c r="AA3" s="2">
        <f t="shared" si="0"/>
        <v>0.72786534902187094</v>
      </c>
      <c r="AB3" s="2">
        <f t="shared" si="0"/>
        <v>2.3420330199205743</v>
      </c>
      <c r="AC3" s="2">
        <f t="shared" si="0"/>
        <v>-0.22815805524302368</v>
      </c>
      <c r="AD3" s="2">
        <f t="shared" si="0"/>
        <v>2.1589225506596823</v>
      </c>
    </row>
    <row r="4" spans="1:30" ht="15.75" thickBot="1" x14ac:dyDescent="0.3">
      <c r="A4" s="2">
        <v>1996</v>
      </c>
      <c r="B4" s="2">
        <v>0.74</v>
      </c>
      <c r="C4" s="2">
        <v>0.27</v>
      </c>
      <c r="D4" s="2">
        <v>1.54</v>
      </c>
      <c r="E4" s="2">
        <v>2.15</v>
      </c>
      <c r="F4" s="2">
        <v>1.31</v>
      </c>
      <c r="G4" s="2">
        <v>1.81</v>
      </c>
      <c r="H4" s="2">
        <v>0.56999999999999995</v>
      </c>
      <c r="I4" s="2">
        <v>0.22</v>
      </c>
      <c r="J4" s="2">
        <v>1.24</v>
      </c>
      <c r="K4" s="2">
        <v>0.04</v>
      </c>
      <c r="L4" s="2">
        <v>0.48</v>
      </c>
      <c r="M4" s="2">
        <v>0.02</v>
      </c>
      <c r="N4" s="2">
        <v>0.36</v>
      </c>
      <c r="Q4" s="2">
        <v>1996</v>
      </c>
      <c r="R4" s="2">
        <f t="shared" si="1"/>
        <v>2.2146469177231527</v>
      </c>
      <c r="S4" s="2">
        <f t="shared" si="0"/>
        <v>-0.6802668149407608</v>
      </c>
      <c r="T4" s="2">
        <f t="shared" si="0"/>
        <v>1.1752962797195186</v>
      </c>
      <c r="U4" s="2">
        <f t="shared" si="0"/>
        <v>0.57394369756102981</v>
      </c>
      <c r="V4" s="2">
        <f t="shared" si="0"/>
        <v>4.8170386408661642E-2</v>
      </c>
      <c r="W4" s="2">
        <f t="shared" si="0"/>
        <v>1.4893834892894284</v>
      </c>
      <c r="X4" s="2">
        <f t="shared" si="0"/>
        <v>-8.7570540947046735E-2</v>
      </c>
      <c r="Y4" s="2">
        <f t="shared" si="0"/>
        <v>-0.70120893750370161</v>
      </c>
      <c r="Z4" s="2">
        <f t="shared" si="0"/>
        <v>0.69791280056391747</v>
      </c>
      <c r="AA4" s="2">
        <f t="shared" si="0"/>
        <v>-1.055020513438941</v>
      </c>
      <c r="AB4" s="2">
        <f t="shared" si="0"/>
        <v>1.3988032831306447</v>
      </c>
      <c r="AC4" s="2">
        <f t="shared" si="0"/>
        <v>-0.60955659535076501</v>
      </c>
      <c r="AD4" s="2">
        <f t="shared" si="0"/>
        <v>0.49073548174036347</v>
      </c>
    </row>
    <row r="5" spans="1:30" ht="15.75" thickBot="1" x14ac:dyDescent="0.3">
      <c r="A5" s="2">
        <v>1997</v>
      </c>
      <c r="B5" s="2">
        <v>0.36</v>
      </c>
      <c r="C5" s="2">
        <v>0.55000000000000004</v>
      </c>
      <c r="D5" s="2">
        <v>2.59</v>
      </c>
      <c r="E5" s="2">
        <v>5.59</v>
      </c>
      <c r="F5" s="2">
        <v>1.1499999999999999</v>
      </c>
      <c r="G5" s="2">
        <v>0.19</v>
      </c>
      <c r="H5" s="2">
        <v>0.6</v>
      </c>
      <c r="I5" s="2">
        <v>0.28999999999999998</v>
      </c>
      <c r="J5" s="2">
        <v>0.22</v>
      </c>
      <c r="K5" s="2">
        <v>0.89</v>
      </c>
      <c r="L5" s="2">
        <v>0.04</v>
      </c>
      <c r="M5" s="2">
        <v>0.22</v>
      </c>
      <c r="N5" s="2">
        <v>0.24</v>
      </c>
      <c r="Q5" s="2">
        <v>1997</v>
      </c>
      <c r="R5" s="2">
        <f t="shared" si="1"/>
        <v>0.55170808888939504</v>
      </c>
      <c r="S5" s="2">
        <f t="shared" si="0"/>
        <v>-0.15481934408996625</v>
      </c>
      <c r="T5" s="2">
        <f t="shared" si="0"/>
        <v>2.9257375473868863</v>
      </c>
      <c r="U5" s="2">
        <f t="shared" si="0"/>
        <v>3.3603477776557051</v>
      </c>
      <c r="V5" s="2">
        <f t="shared" si="0"/>
        <v>-0.15351496976965995</v>
      </c>
      <c r="W5" s="2">
        <f t="shared" si="0"/>
        <v>-1.0146356016730798</v>
      </c>
      <c r="X5" s="2">
        <f t="shared" si="0"/>
        <v>-1.8823574222262197E-2</v>
      </c>
      <c r="Y5" s="2">
        <f t="shared" si="0"/>
        <v>-0.53681066985929304</v>
      </c>
      <c r="Z5" s="2">
        <f t="shared" si="0"/>
        <v>-0.80641848880253453</v>
      </c>
      <c r="AA5" s="2">
        <f t="shared" si="0"/>
        <v>1.5578294574088007</v>
      </c>
      <c r="AB5" s="2">
        <f t="shared" si="0"/>
        <v>-0.5774875939530183</v>
      </c>
      <c r="AC5" s="2">
        <f t="shared" si="0"/>
        <v>2.6107638162137098E-2</v>
      </c>
      <c r="AD5" s="2">
        <f t="shared" si="0"/>
        <v>-3.6060434760474068E-2</v>
      </c>
    </row>
    <row r="6" spans="1:30" ht="15.75" thickBot="1" x14ac:dyDescent="0.3">
      <c r="A6" s="2">
        <v>1998</v>
      </c>
      <c r="B6" s="2">
        <v>0.24</v>
      </c>
      <c r="C6" s="2">
        <v>1.72</v>
      </c>
      <c r="D6" s="2">
        <v>1.1299999999999999</v>
      </c>
      <c r="E6" s="2">
        <v>0.19</v>
      </c>
      <c r="F6" s="2">
        <v>1.96</v>
      </c>
      <c r="G6" s="2">
        <v>1.43</v>
      </c>
      <c r="H6" s="2">
        <v>1.0900000000000001</v>
      </c>
      <c r="I6" s="2">
        <v>0.21</v>
      </c>
      <c r="J6" s="2">
        <v>1.2</v>
      </c>
      <c r="K6" s="2">
        <v>0.1</v>
      </c>
      <c r="L6" s="2">
        <v>0.64</v>
      </c>
      <c r="M6" s="2">
        <v>0.03</v>
      </c>
      <c r="N6" s="2">
        <v>0.06</v>
      </c>
      <c r="Q6" s="2">
        <v>1998</v>
      </c>
      <c r="R6" s="2">
        <f t="shared" si="1"/>
        <v>2.6569511362945331E-2</v>
      </c>
      <c r="S6" s="2">
        <f t="shared" si="0"/>
        <v>2.0408004448222821</v>
      </c>
      <c r="T6" s="2">
        <f t="shared" si="0"/>
        <v>0.4917906418684509</v>
      </c>
      <c r="U6" s="2">
        <f t="shared" si="0"/>
        <v>-1.0136586271440757</v>
      </c>
      <c r="V6" s="2">
        <f t="shared" si="0"/>
        <v>0.86751714588309226</v>
      </c>
      <c r="W6" s="2">
        <f t="shared" si="0"/>
        <v>0.9020209864710621</v>
      </c>
      <c r="X6" s="2">
        <f t="shared" si="0"/>
        <v>1.1040435489492177</v>
      </c>
      <c r="Y6" s="2">
        <f t="shared" si="0"/>
        <v>-0.72469440431004573</v>
      </c>
      <c r="Z6" s="2">
        <f t="shared" si="0"/>
        <v>0.63891941666719376</v>
      </c>
      <c r="AA6" s="2">
        <f t="shared" si="0"/>
        <v>-0.87058404490851193</v>
      </c>
      <c r="AB6" s="2">
        <f t="shared" si="0"/>
        <v>2.1174545111610681</v>
      </c>
      <c r="AC6" s="2">
        <f t="shared" si="0"/>
        <v>-0.57777338367511988</v>
      </c>
      <c r="AD6" s="2">
        <f t="shared" si="0"/>
        <v>-0.8262543095117304</v>
      </c>
    </row>
    <row r="7" spans="1:30" ht="15.75" thickBot="1" x14ac:dyDescent="0.3">
      <c r="A7" s="2">
        <v>1999</v>
      </c>
      <c r="B7" s="2">
        <v>0.06</v>
      </c>
      <c r="C7" s="2">
        <v>0.19</v>
      </c>
      <c r="D7" s="2">
        <v>0.83</v>
      </c>
      <c r="E7" s="2">
        <v>0.69</v>
      </c>
      <c r="F7" s="2">
        <v>1.37</v>
      </c>
      <c r="G7" s="2">
        <v>1.32</v>
      </c>
      <c r="H7" s="2">
        <v>0.15</v>
      </c>
      <c r="I7" s="2">
        <v>0.14000000000000001</v>
      </c>
      <c r="J7" s="2">
        <v>0.26</v>
      </c>
      <c r="K7" s="2">
        <v>0.17</v>
      </c>
      <c r="L7" s="2">
        <v>0.64</v>
      </c>
      <c r="M7" s="2">
        <v>0.75</v>
      </c>
      <c r="N7" s="2">
        <v>0</v>
      </c>
      <c r="Q7" s="2">
        <v>1999</v>
      </c>
      <c r="R7" s="2">
        <f t="shared" si="1"/>
        <v>-0.76113835492672932</v>
      </c>
      <c r="S7" s="2">
        <f t="shared" si="0"/>
        <v>-0.83039466375527349</v>
      </c>
      <c r="T7" s="2">
        <f t="shared" si="0"/>
        <v>-8.3354346079398556E-3</v>
      </c>
      <c r="U7" s="2">
        <f t="shared" si="0"/>
        <v>-0.60865803410705899</v>
      </c>
      <c r="V7" s="2">
        <f t="shared" si="0"/>
        <v>0.12380239497553223</v>
      </c>
      <c r="W7" s="2">
        <f t="shared" si="0"/>
        <v>0.73199499881311425</v>
      </c>
      <c r="X7" s="2">
        <f t="shared" si="0"/>
        <v>-1.0500280750940292</v>
      </c>
      <c r="Y7" s="2">
        <f t="shared" si="0"/>
        <v>-0.88909267195445407</v>
      </c>
      <c r="Z7" s="2">
        <f t="shared" si="0"/>
        <v>-0.74742510490581082</v>
      </c>
      <c r="AA7" s="2">
        <f t="shared" si="0"/>
        <v>-0.65540816495634502</v>
      </c>
      <c r="AB7" s="2">
        <f t="shared" si="0"/>
        <v>2.1174545111610681</v>
      </c>
      <c r="AC7" s="2">
        <f t="shared" si="0"/>
        <v>1.7106178569713275</v>
      </c>
      <c r="AD7" s="2">
        <f t="shared" si="0"/>
        <v>-1.0896522677621492</v>
      </c>
    </row>
    <row r="8" spans="1:30" ht="15.75" thickBot="1" x14ac:dyDescent="0.3">
      <c r="A8" s="2">
        <v>2000</v>
      </c>
      <c r="B8" s="2">
        <v>0</v>
      </c>
      <c r="C8" s="2">
        <v>0.4</v>
      </c>
      <c r="D8" s="2">
        <v>0.53</v>
      </c>
      <c r="E8" s="2">
        <v>0.27</v>
      </c>
      <c r="F8" s="2">
        <v>1.65</v>
      </c>
      <c r="G8" s="2">
        <v>1.01</v>
      </c>
      <c r="H8" s="2">
        <v>0.6</v>
      </c>
      <c r="I8" s="2">
        <v>0.53</v>
      </c>
      <c r="J8" s="2">
        <v>0.54</v>
      </c>
      <c r="K8" s="2">
        <v>0.13</v>
      </c>
      <c r="L8" s="2">
        <v>0.05</v>
      </c>
      <c r="M8" s="2">
        <v>0</v>
      </c>
      <c r="N8" s="2">
        <v>0.18</v>
      </c>
      <c r="Q8" s="2">
        <v>2000</v>
      </c>
      <c r="R8" s="2">
        <f t="shared" si="1"/>
        <v>-1.0237076436899541</v>
      </c>
      <c r="S8" s="2">
        <f t="shared" si="0"/>
        <v>-0.43630906061717761</v>
      </c>
      <c r="T8" s="2">
        <f t="shared" si="0"/>
        <v>-0.50846151108433058</v>
      </c>
      <c r="U8" s="2">
        <f t="shared" si="0"/>
        <v>-0.94885853225815286</v>
      </c>
      <c r="V8" s="2">
        <f t="shared" si="0"/>
        <v>0.47675176828759447</v>
      </c>
      <c r="W8" s="2">
        <f t="shared" si="0"/>
        <v>0.25283085177707865</v>
      </c>
      <c r="X8" s="2">
        <f t="shared" si="0"/>
        <v>-1.8823574222262197E-2</v>
      </c>
      <c r="Y8" s="2">
        <f t="shared" si="0"/>
        <v>2.6840533492964714E-2</v>
      </c>
      <c r="Z8" s="2">
        <f t="shared" si="0"/>
        <v>-0.33447141762874555</v>
      </c>
      <c r="AA8" s="2">
        <f t="shared" si="0"/>
        <v>-0.77836581064329768</v>
      </c>
      <c r="AB8" s="2">
        <f t="shared" si="0"/>
        <v>-0.53257189220111689</v>
      </c>
      <c r="AC8" s="2">
        <f t="shared" si="0"/>
        <v>-0.67312301870205515</v>
      </c>
      <c r="AD8" s="2">
        <f t="shared" si="0"/>
        <v>-0.29945839301089283</v>
      </c>
    </row>
    <row r="9" spans="1:30" ht="15.75" thickBot="1" x14ac:dyDescent="0.3">
      <c r="A9" s="2">
        <v>2001</v>
      </c>
      <c r="B9" s="2">
        <v>0.18</v>
      </c>
      <c r="C9" s="2">
        <v>0.32</v>
      </c>
      <c r="D9" s="2">
        <v>0.7</v>
      </c>
      <c r="E9" s="2">
        <v>0.7</v>
      </c>
      <c r="F9" s="2">
        <v>0.54</v>
      </c>
      <c r="G9" s="2">
        <v>0.26</v>
      </c>
      <c r="H9" s="2">
        <v>0.47</v>
      </c>
      <c r="I9" s="2">
        <v>0.51</v>
      </c>
      <c r="J9" s="2">
        <v>0.01</v>
      </c>
      <c r="K9" s="2">
        <v>1.03</v>
      </c>
      <c r="L9" s="2">
        <v>0.03</v>
      </c>
      <c r="M9" s="2">
        <v>0.3</v>
      </c>
      <c r="N9" s="2">
        <v>0.14000000000000001</v>
      </c>
      <c r="Q9" s="2">
        <v>2001</v>
      </c>
      <c r="R9" s="2">
        <f t="shared" si="1"/>
        <v>-0.23599977740027955</v>
      </c>
      <c r="S9" s="2">
        <f t="shared" si="0"/>
        <v>-0.58643690943169036</v>
      </c>
      <c r="T9" s="2">
        <f t="shared" si="0"/>
        <v>-0.2250567344143759</v>
      </c>
      <c r="U9" s="2">
        <f t="shared" si="0"/>
        <v>-0.6005580222463186</v>
      </c>
      <c r="V9" s="2">
        <f t="shared" si="0"/>
        <v>-0.92244039019951019</v>
      </c>
      <c r="W9" s="2">
        <f t="shared" si="0"/>
        <v>-0.90643724589074914</v>
      </c>
      <c r="X9" s="2">
        <f t="shared" si="0"/>
        <v>-0.31672709669632826</v>
      </c>
      <c r="Y9" s="2">
        <f t="shared" si="0"/>
        <v>-2.013040011972347E-2</v>
      </c>
      <c r="Z9" s="2">
        <f t="shared" si="0"/>
        <v>-1.1161337542603333</v>
      </c>
      <c r="AA9" s="2">
        <f t="shared" si="0"/>
        <v>1.9881812173131344</v>
      </c>
      <c r="AB9" s="2">
        <f t="shared" si="0"/>
        <v>-0.6224032957049197</v>
      </c>
      <c r="AC9" s="2">
        <f t="shared" si="0"/>
        <v>0.28037333156729788</v>
      </c>
      <c r="AD9" s="2">
        <f t="shared" si="0"/>
        <v>-0.47505703184450526</v>
      </c>
    </row>
    <row r="10" spans="1:30" ht="15.75" thickBot="1" x14ac:dyDescent="0.3">
      <c r="A10" s="2">
        <v>2002</v>
      </c>
      <c r="B10" s="2">
        <v>0.14000000000000001</v>
      </c>
      <c r="C10" s="2">
        <v>0.36</v>
      </c>
      <c r="D10" s="2">
        <v>1.96</v>
      </c>
      <c r="E10" s="2">
        <v>1.1200000000000001</v>
      </c>
      <c r="F10" s="2">
        <v>0.33</v>
      </c>
      <c r="G10" s="2">
        <v>0.84</v>
      </c>
      <c r="H10" s="2">
        <v>0.21</v>
      </c>
      <c r="I10" s="2">
        <v>0.8</v>
      </c>
      <c r="J10" s="2">
        <v>0.69</v>
      </c>
      <c r="K10" s="2">
        <v>0.71</v>
      </c>
      <c r="L10" s="2">
        <v>0.12</v>
      </c>
      <c r="M10" s="2">
        <v>0</v>
      </c>
      <c r="N10" s="2">
        <v>0.1</v>
      </c>
      <c r="Q10" s="2">
        <v>2002</v>
      </c>
      <c r="R10" s="2">
        <f t="shared" si="1"/>
        <v>-0.41104596990909603</v>
      </c>
      <c r="S10" s="2">
        <f t="shared" si="0"/>
        <v>-0.51137298502443407</v>
      </c>
      <c r="T10" s="2">
        <f t="shared" si="0"/>
        <v>1.8754727867864658</v>
      </c>
      <c r="U10" s="2">
        <f t="shared" si="0"/>
        <v>-0.26035752409522445</v>
      </c>
      <c r="V10" s="2">
        <f t="shared" si="0"/>
        <v>-1.187152420183557</v>
      </c>
      <c r="W10" s="2">
        <f t="shared" si="0"/>
        <v>-9.9365836942956996E-3</v>
      </c>
      <c r="X10" s="2">
        <f t="shared" si="0"/>
        <v>-0.91253414164446045</v>
      </c>
      <c r="Y10" s="2">
        <f t="shared" si="0"/>
        <v>0.66094813726425461</v>
      </c>
      <c r="Z10" s="2">
        <f t="shared" si="0"/>
        <v>-0.11324622801603217</v>
      </c>
      <c r="AA10" s="2">
        <f t="shared" si="0"/>
        <v>1.0045200518175141</v>
      </c>
      <c r="AB10" s="2">
        <f t="shared" si="0"/>
        <v>-0.21816197993780684</v>
      </c>
      <c r="AC10" s="2">
        <f t="shared" si="0"/>
        <v>-0.67312301870205515</v>
      </c>
      <c r="AD10" s="2">
        <f t="shared" si="0"/>
        <v>-0.6506556706781178</v>
      </c>
    </row>
    <row r="11" spans="1:30" ht="15.75" thickBot="1" x14ac:dyDescent="0.3">
      <c r="A11" s="2">
        <v>2003</v>
      </c>
      <c r="B11" s="2">
        <v>0.1</v>
      </c>
      <c r="C11" s="2">
        <v>0.09</v>
      </c>
      <c r="D11" s="2">
        <v>0.46</v>
      </c>
      <c r="E11" s="2">
        <v>3.49</v>
      </c>
      <c r="F11" s="2">
        <v>2.21</v>
      </c>
      <c r="G11" s="2">
        <v>0.28000000000000003</v>
      </c>
      <c r="H11" s="2">
        <v>0.36</v>
      </c>
      <c r="I11" s="2">
        <v>1.28</v>
      </c>
      <c r="J11" s="2">
        <v>0.16</v>
      </c>
      <c r="K11" s="2">
        <v>0</v>
      </c>
      <c r="L11" s="2">
        <v>0</v>
      </c>
      <c r="M11" s="2">
        <v>0.44</v>
      </c>
      <c r="N11" s="2">
        <v>0.05</v>
      </c>
      <c r="Q11" s="2">
        <v>2003</v>
      </c>
      <c r="R11" s="2">
        <f t="shared" si="1"/>
        <v>-0.58609216241791262</v>
      </c>
      <c r="S11" s="2">
        <f t="shared" si="0"/>
        <v>-1.0180544747734146</v>
      </c>
      <c r="T11" s="2">
        <f t="shared" si="0"/>
        <v>-0.62515759559548845</v>
      </c>
      <c r="U11" s="2">
        <f t="shared" si="0"/>
        <v>1.6593452869002348</v>
      </c>
      <c r="V11" s="2">
        <f t="shared" si="0"/>
        <v>1.1826505149117195</v>
      </c>
      <c r="W11" s="2">
        <f t="shared" si="0"/>
        <v>-0.87552342995294041</v>
      </c>
      <c r="X11" s="2">
        <f t="shared" si="0"/>
        <v>-0.56879930802053802</v>
      </c>
      <c r="Y11" s="2">
        <f t="shared" si="0"/>
        <v>1.7882505439687699</v>
      </c>
      <c r="Z11" s="2">
        <f t="shared" si="0"/>
        <v>-0.89490856464761981</v>
      </c>
      <c r="AA11" s="2">
        <f t="shared" si="0"/>
        <v>-1.1779781591258933</v>
      </c>
      <c r="AB11" s="2">
        <f t="shared" si="0"/>
        <v>-0.75715040096062403</v>
      </c>
      <c r="AC11" s="2">
        <f t="shared" si="0"/>
        <v>0.7253382950263294</v>
      </c>
      <c r="AD11" s="2">
        <f t="shared" si="0"/>
        <v>-0.87015396922013355</v>
      </c>
    </row>
    <row r="12" spans="1:30" ht="15.75" thickBot="1" x14ac:dyDescent="0.3">
      <c r="A12" s="2">
        <v>2004</v>
      </c>
      <c r="B12" s="2">
        <v>0.05</v>
      </c>
      <c r="C12" s="2">
        <v>0.2</v>
      </c>
      <c r="D12" s="2">
        <v>0.1</v>
      </c>
      <c r="E12" s="2">
        <v>2.0499999999999998</v>
      </c>
      <c r="F12" s="2">
        <v>1.55</v>
      </c>
      <c r="G12" s="2">
        <v>1.39</v>
      </c>
      <c r="H12" s="2">
        <v>0.44</v>
      </c>
      <c r="I12" s="2">
        <v>0.25</v>
      </c>
      <c r="J12" s="2">
        <v>0.43</v>
      </c>
      <c r="K12" s="2">
        <v>0.56999999999999995</v>
      </c>
      <c r="L12" s="2">
        <v>0.46</v>
      </c>
      <c r="M12" s="2">
        <v>1.19</v>
      </c>
      <c r="N12" s="2">
        <v>0.15</v>
      </c>
      <c r="Q12" s="2">
        <v>2004</v>
      </c>
      <c r="R12" s="2">
        <f t="shared" si="1"/>
        <v>-0.80489990305393344</v>
      </c>
      <c r="S12" s="2">
        <f t="shared" si="0"/>
        <v>-0.81162868265345944</v>
      </c>
      <c r="T12" s="2">
        <f t="shared" si="0"/>
        <v>-1.2253088873671576</v>
      </c>
      <c r="U12" s="2">
        <f t="shared" si="0"/>
        <v>0.49294357895362634</v>
      </c>
      <c r="V12" s="2">
        <f t="shared" si="0"/>
        <v>0.35069842067614376</v>
      </c>
      <c r="W12" s="2">
        <f t="shared" si="0"/>
        <v>0.84019335459544453</v>
      </c>
      <c r="X12" s="2">
        <f t="shared" si="0"/>
        <v>-0.38547406342111268</v>
      </c>
      <c r="Y12" s="2">
        <f t="shared" si="0"/>
        <v>-0.63075253708466927</v>
      </c>
      <c r="Z12" s="2">
        <f t="shared" si="0"/>
        <v>-0.49670322334473554</v>
      </c>
      <c r="AA12" s="2">
        <f t="shared" si="0"/>
        <v>0.57416829191318008</v>
      </c>
      <c r="AB12" s="2">
        <f t="shared" si="0"/>
        <v>1.3089718796268421</v>
      </c>
      <c r="AC12" s="2">
        <f t="shared" si="0"/>
        <v>3.1090791706997121</v>
      </c>
      <c r="AD12" s="2">
        <f t="shared" si="0"/>
        <v>-0.43115737213610222</v>
      </c>
    </row>
    <row r="13" spans="1:30" ht="15.75" thickBot="1" x14ac:dyDescent="0.3">
      <c r="A13" s="2">
        <v>2005</v>
      </c>
      <c r="B13" s="2">
        <v>0.15</v>
      </c>
      <c r="C13" s="2">
        <v>0.62</v>
      </c>
      <c r="D13" s="2">
        <v>0.08</v>
      </c>
      <c r="E13" s="2">
        <v>1.1200000000000001</v>
      </c>
      <c r="F13" s="2">
        <v>1.07</v>
      </c>
      <c r="G13" s="2">
        <v>0.15</v>
      </c>
      <c r="H13" s="2">
        <v>0.56000000000000005</v>
      </c>
      <c r="I13" s="2">
        <v>0.72</v>
      </c>
      <c r="J13" s="2">
        <v>1.17</v>
      </c>
      <c r="K13" s="2">
        <v>0.09</v>
      </c>
      <c r="L13" s="2">
        <v>0.12</v>
      </c>
      <c r="M13" s="2">
        <v>0.09</v>
      </c>
      <c r="N13" s="2">
        <v>0.37</v>
      </c>
      <c r="Q13" s="2">
        <v>2005</v>
      </c>
      <c r="R13" s="2">
        <f t="shared" si="1"/>
        <v>-0.36728442178189197</v>
      </c>
      <c r="S13" s="2">
        <f t="shared" si="0"/>
        <v>-2.3457476377267736E-2</v>
      </c>
      <c r="T13" s="2">
        <f t="shared" si="0"/>
        <v>-1.258650625798917</v>
      </c>
      <c r="U13" s="2">
        <f t="shared" si="0"/>
        <v>-0.26035752409522445</v>
      </c>
      <c r="V13" s="2">
        <f t="shared" si="0"/>
        <v>-0.25435764785882048</v>
      </c>
      <c r="W13" s="2">
        <f t="shared" si="0"/>
        <v>-1.0764632335486972</v>
      </c>
      <c r="X13" s="2">
        <f t="shared" si="0"/>
        <v>-0.11048619652197467</v>
      </c>
      <c r="Y13" s="2">
        <f t="shared" si="0"/>
        <v>0.47306440281350193</v>
      </c>
      <c r="Z13" s="2">
        <f t="shared" si="0"/>
        <v>0.59467437874465101</v>
      </c>
      <c r="AA13" s="2">
        <f t="shared" si="0"/>
        <v>-0.90132345633025013</v>
      </c>
      <c r="AB13" s="2">
        <f t="shared" si="0"/>
        <v>-0.21816197993780684</v>
      </c>
      <c r="AC13" s="2">
        <f t="shared" si="0"/>
        <v>-0.38707411362124927</v>
      </c>
      <c r="AD13" s="2">
        <f t="shared" si="0"/>
        <v>0.53463514144876667</v>
      </c>
    </row>
    <row r="14" spans="1:30" ht="15.75" thickBot="1" x14ac:dyDescent="0.3">
      <c r="A14" s="2">
        <v>2006</v>
      </c>
      <c r="B14" s="2">
        <v>0.37</v>
      </c>
      <c r="C14" s="2">
        <v>0.23</v>
      </c>
      <c r="D14" s="2">
        <v>1.6</v>
      </c>
      <c r="E14" s="2">
        <v>2.38</v>
      </c>
      <c r="F14" s="2">
        <v>1.81</v>
      </c>
      <c r="G14" s="2">
        <v>0.64</v>
      </c>
      <c r="H14" s="2">
        <v>0.44</v>
      </c>
      <c r="I14" s="2">
        <v>0.59</v>
      </c>
      <c r="J14" s="2">
        <v>0.82</v>
      </c>
      <c r="K14" s="2">
        <v>0.69</v>
      </c>
      <c r="L14" s="2">
        <v>0.06</v>
      </c>
      <c r="M14" s="2">
        <v>0</v>
      </c>
      <c r="N14" s="2">
        <v>0.55000000000000004</v>
      </c>
      <c r="Q14" s="2">
        <v>2006</v>
      </c>
      <c r="R14" s="2">
        <f t="shared" si="1"/>
        <v>0.59546963701659927</v>
      </c>
      <c r="S14" s="2">
        <f t="shared" si="0"/>
        <v>-0.7553307393480172</v>
      </c>
      <c r="T14" s="2">
        <f t="shared" si="0"/>
        <v>1.2753214950147969</v>
      </c>
      <c r="U14" s="2">
        <f t="shared" si="0"/>
        <v>0.76024397035805746</v>
      </c>
      <c r="V14" s="2">
        <f t="shared" si="0"/>
        <v>0.67843712446591609</v>
      </c>
      <c r="W14" s="2">
        <f t="shared" si="0"/>
        <v>-0.31907474307238304</v>
      </c>
      <c r="X14" s="2">
        <f t="shared" si="0"/>
        <v>-0.38547406342111268</v>
      </c>
      <c r="Y14" s="2">
        <f t="shared" si="0"/>
        <v>0.16775333433102899</v>
      </c>
      <c r="Z14" s="2">
        <f t="shared" si="0"/>
        <v>7.8482269648319544E-2</v>
      </c>
      <c r="AA14" s="2">
        <f t="shared" si="0"/>
        <v>0.94304122897403775</v>
      </c>
      <c r="AB14" s="2">
        <f t="shared" si="0"/>
        <v>-0.48765619044921543</v>
      </c>
      <c r="AC14" s="2">
        <f t="shared" si="0"/>
        <v>-0.67312301870205515</v>
      </c>
      <c r="AD14" s="2">
        <f t="shared" si="0"/>
        <v>1.3248290162000231</v>
      </c>
    </row>
    <row r="15" spans="1:30" ht="15.75" thickBot="1" x14ac:dyDescent="0.3">
      <c r="A15" s="2">
        <v>2007</v>
      </c>
      <c r="B15" s="2">
        <v>0.55000000000000004</v>
      </c>
      <c r="C15" s="2">
        <v>0.26</v>
      </c>
      <c r="D15" s="2">
        <v>1.1399999999999999</v>
      </c>
      <c r="E15" s="2">
        <v>2.56</v>
      </c>
      <c r="F15" s="2">
        <v>0.3</v>
      </c>
      <c r="G15" s="2">
        <v>0.84</v>
      </c>
      <c r="H15" s="2">
        <v>0.12</v>
      </c>
      <c r="I15" s="2">
        <v>0.25</v>
      </c>
      <c r="J15" s="2">
        <v>0.32</v>
      </c>
      <c r="K15" s="2">
        <v>0.21</v>
      </c>
      <c r="L15" s="2">
        <v>0.01</v>
      </c>
      <c r="M15" s="2">
        <v>0.12</v>
      </c>
      <c r="N15" s="2">
        <v>0.19</v>
      </c>
      <c r="Q15" s="2">
        <v>2007</v>
      </c>
      <c r="R15" s="2">
        <f t="shared" si="1"/>
        <v>1.3831775033062741</v>
      </c>
      <c r="S15" s="2">
        <f t="shared" si="0"/>
        <v>-0.69903279604257496</v>
      </c>
      <c r="T15" s="2">
        <f t="shared" si="0"/>
        <v>0.50846151108433058</v>
      </c>
      <c r="U15" s="2">
        <f t="shared" si="0"/>
        <v>0.90604418385138352</v>
      </c>
      <c r="V15" s="2">
        <f t="shared" si="0"/>
        <v>-1.2249684244669923</v>
      </c>
      <c r="W15" s="2">
        <f t="shared" si="0"/>
        <v>-9.9365836942956996E-3</v>
      </c>
      <c r="X15" s="2">
        <f t="shared" si="0"/>
        <v>-1.1187750418188138</v>
      </c>
      <c r="Y15" s="2">
        <f t="shared" si="0"/>
        <v>-0.63075253708466927</v>
      </c>
      <c r="Z15" s="2">
        <f t="shared" si="0"/>
        <v>-0.65893502906072543</v>
      </c>
      <c r="AA15" s="2">
        <f t="shared" si="0"/>
        <v>-0.53245051926939257</v>
      </c>
      <c r="AB15" s="2">
        <f t="shared" si="0"/>
        <v>-0.71223469920872262</v>
      </c>
      <c r="AC15" s="2">
        <f t="shared" si="0"/>
        <v>-0.29172447859431394</v>
      </c>
      <c r="AD15" s="2">
        <f t="shared" si="0"/>
        <v>-0.25555873330248968</v>
      </c>
    </row>
    <row r="16" spans="1:30" ht="15.75" thickBot="1" x14ac:dyDescent="0.3">
      <c r="A16" s="2">
        <v>2008</v>
      </c>
      <c r="B16" s="2">
        <v>0.19</v>
      </c>
      <c r="C16" s="2">
        <v>0.56000000000000005</v>
      </c>
      <c r="D16" s="2">
        <v>1.5</v>
      </c>
      <c r="E16" s="2">
        <v>1.25</v>
      </c>
      <c r="F16" s="2">
        <v>0.81</v>
      </c>
      <c r="G16" s="2">
        <v>0.51</v>
      </c>
      <c r="H16" s="2">
        <v>0.27</v>
      </c>
      <c r="I16" s="2">
        <v>0.13</v>
      </c>
      <c r="J16" s="2">
        <v>0.21</v>
      </c>
      <c r="K16" s="2">
        <v>0.28999999999999998</v>
      </c>
      <c r="L16" s="2">
        <v>0.05</v>
      </c>
      <c r="M16" s="2">
        <v>0.32</v>
      </c>
      <c r="N16" s="2">
        <v>0.19</v>
      </c>
      <c r="Q16" s="2">
        <v>2008</v>
      </c>
      <c r="R16" s="2">
        <f t="shared" si="1"/>
        <v>-0.19223822927307535</v>
      </c>
      <c r="S16" s="2">
        <f t="shared" si="0"/>
        <v>-0.13605336298815215</v>
      </c>
      <c r="T16" s="2">
        <f t="shared" si="0"/>
        <v>1.1086128028559998</v>
      </c>
      <c r="U16" s="2">
        <f t="shared" si="0"/>
        <v>-0.15505736990560021</v>
      </c>
      <c r="V16" s="2">
        <f t="shared" si="0"/>
        <v>-0.58209635164859275</v>
      </c>
      <c r="W16" s="2">
        <f t="shared" si="0"/>
        <v>-0.52001454666813984</v>
      </c>
      <c r="X16" s="2">
        <f t="shared" si="0"/>
        <v>-0.77504020819489139</v>
      </c>
      <c r="Y16" s="2">
        <f t="shared" si="0"/>
        <v>-0.91257813876079819</v>
      </c>
      <c r="Z16" s="2">
        <f t="shared" si="0"/>
        <v>-0.82116683477671537</v>
      </c>
      <c r="AA16" s="2">
        <f t="shared" si="0"/>
        <v>-0.28653522789548758</v>
      </c>
      <c r="AB16" s="2">
        <f t="shared" si="0"/>
        <v>-0.53257189220111689</v>
      </c>
      <c r="AC16" s="2">
        <f t="shared" si="0"/>
        <v>0.34393975491858814</v>
      </c>
      <c r="AD16" s="2">
        <f t="shared" si="0"/>
        <v>-0.25555873330248968</v>
      </c>
    </row>
    <row r="17" spans="1:30" ht="15.75" thickBot="1" x14ac:dyDescent="0.3">
      <c r="A17" s="2">
        <v>2009</v>
      </c>
      <c r="B17" s="2">
        <v>0.19</v>
      </c>
      <c r="C17" s="2">
        <v>0.44</v>
      </c>
      <c r="D17" s="2">
        <v>0.98</v>
      </c>
      <c r="E17" s="2">
        <v>0.83</v>
      </c>
      <c r="F17" s="2">
        <v>0.97</v>
      </c>
      <c r="G17" s="2">
        <v>0.67</v>
      </c>
      <c r="H17" s="2">
        <v>0.84</v>
      </c>
      <c r="I17" s="2">
        <v>0.25</v>
      </c>
      <c r="J17" s="2">
        <v>0.76</v>
      </c>
      <c r="K17" s="2">
        <v>0.52</v>
      </c>
      <c r="L17" s="2">
        <v>0.03</v>
      </c>
      <c r="M17" s="2">
        <v>0.09</v>
      </c>
      <c r="N17" s="2">
        <v>0.43</v>
      </c>
      <c r="Q17" s="2">
        <v>2009</v>
      </c>
      <c r="R17" s="2">
        <f t="shared" si="1"/>
        <v>-0.19223822927307535</v>
      </c>
      <c r="S17" s="2">
        <f t="shared" si="0"/>
        <v>-0.36124513620992132</v>
      </c>
      <c r="T17" s="2">
        <f t="shared" si="0"/>
        <v>0.24172760363025561</v>
      </c>
      <c r="U17" s="2">
        <f t="shared" si="0"/>
        <v>-0.49525786805669425</v>
      </c>
      <c r="V17" s="2">
        <f t="shared" si="0"/>
        <v>-0.38041099547027146</v>
      </c>
      <c r="W17" s="2">
        <f t="shared" si="0"/>
        <v>-0.27270401916566989</v>
      </c>
      <c r="X17" s="2">
        <f t="shared" si="0"/>
        <v>0.53115215957601358</v>
      </c>
      <c r="Y17" s="2">
        <f t="shared" si="0"/>
        <v>-0.63075253708466927</v>
      </c>
      <c r="Z17" s="2">
        <f t="shared" si="0"/>
        <v>-1.0007806196765773E-2</v>
      </c>
      <c r="AA17" s="2">
        <f t="shared" si="0"/>
        <v>0.42047123480448967</v>
      </c>
      <c r="AB17" s="2">
        <f t="shared" si="0"/>
        <v>-0.6224032957049197</v>
      </c>
      <c r="AC17" s="2">
        <f t="shared" si="0"/>
        <v>-0.38707411362124927</v>
      </c>
      <c r="AD17" s="2">
        <f t="shared" si="0"/>
        <v>0.79803309969918546</v>
      </c>
    </row>
    <row r="18" spans="1:30" ht="15.75" thickBot="1" x14ac:dyDescent="0.3">
      <c r="A18" s="2">
        <v>2010</v>
      </c>
      <c r="B18" s="2">
        <v>0.43</v>
      </c>
      <c r="C18" s="2">
        <v>0.89</v>
      </c>
      <c r="D18" s="2">
        <v>0.55000000000000004</v>
      </c>
      <c r="E18" s="2">
        <v>0.97</v>
      </c>
      <c r="F18" s="2">
        <v>1.97</v>
      </c>
      <c r="G18" s="2">
        <v>1.01</v>
      </c>
      <c r="H18" s="2">
        <v>0.14000000000000001</v>
      </c>
      <c r="I18" s="2">
        <v>0.53</v>
      </c>
      <c r="J18" s="2">
        <v>1.46</v>
      </c>
      <c r="K18" s="2">
        <v>1.07</v>
      </c>
      <c r="L18" s="2">
        <v>0.08</v>
      </c>
      <c r="M18" s="2">
        <v>0.05</v>
      </c>
      <c r="N18" s="2">
        <v>0.88</v>
      </c>
      <c r="Q18" s="2">
        <v>2010</v>
      </c>
      <c r="R18" s="2">
        <f t="shared" si="1"/>
        <v>0.8580389257798241</v>
      </c>
      <c r="S18" s="2">
        <f t="shared" si="1"/>
        <v>0.48322401337171267</v>
      </c>
      <c r="T18" s="2">
        <f t="shared" si="1"/>
        <v>-0.47511977265257116</v>
      </c>
      <c r="U18" s="2">
        <f t="shared" si="1"/>
        <v>-0.38185770200632957</v>
      </c>
      <c r="V18" s="2">
        <f t="shared" si="1"/>
        <v>0.88012248064423737</v>
      </c>
      <c r="W18" s="2">
        <f t="shared" si="1"/>
        <v>0.25283085177707865</v>
      </c>
      <c r="X18" s="2">
        <f t="shared" si="1"/>
        <v>-1.0729437306689575</v>
      </c>
      <c r="Y18" s="2">
        <f t="shared" si="1"/>
        <v>2.6840533492964714E-2</v>
      </c>
      <c r="Z18" s="2">
        <f t="shared" si="1"/>
        <v>1.0223764119958973</v>
      </c>
      <c r="AA18" s="2">
        <f t="shared" si="1"/>
        <v>2.1111388630000869</v>
      </c>
      <c r="AB18" s="2">
        <f t="shared" si="1"/>
        <v>-0.39782478694541257</v>
      </c>
      <c r="AC18" s="2">
        <f t="shared" si="1"/>
        <v>-0.51420696032382962</v>
      </c>
      <c r="AD18" s="2">
        <f t="shared" si="1"/>
        <v>2.7735177865773264</v>
      </c>
    </row>
    <row r="19" spans="1:30" ht="15.75" thickBot="1" x14ac:dyDescent="0.3">
      <c r="A19" s="2">
        <v>2011</v>
      </c>
      <c r="B19" s="2">
        <v>0.88</v>
      </c>
      <c r="C19" s="2">
        <v>0.74</v>
      </c>
      <c r="D19" s="2">
        <v>0.83</v>
      </c>
      <c r="E19" s="2">
        <v>2.38</v>
      </c>
      <c r="F19" s="2">
        <v>0.61</v>
      </c>
      <c r="G19" s="2">
        <v>0.28999999999999998</v>
      </c>
      <c r="H19" s="2">
        <v>1.1100000000000001</v>
      </c>
      <c r="I19" s="2">
        <v>0.32</v>
      </c>
      <c r="J19" s="2">
        <v>2.5499999999999998</v>
      </c>
      <c r="K19" s="2">
        <v>0.21</v>
      </c>
      <c r="L19" s="2">
        <v>0.46</v>
      </c>
      <c r="M19" s="2">
        <v>0</v>
      </c>
      <c r="N19" s="2">
        <v>7.0000000000000007E-2</v>
      </c>
      <c r="Q19" s="2">
        <v>2011</v>
      </c>
      <c r="R19" s="2">
        <f t="shared" si="1"/>
        <v>2.827308591504011</v>
      </c>
      <c r="S19" s="2">
        <f t="shared" si="1"/>
        <v>0.20173429684450131</v>
      </c>
      <c r="T19" s="2">
        <f t="shared" si="1"/>
        <v>-8.3354346079398556E-3</v>
      </c>
      <c r="U19" s="2">
        <f t="shared" si="1"/>
        <v>0.76024397035805746</v>
      </c>
      <c r="V19" s="2">
        <f t="shared" si="1"/>
        <v>-0.8342030468714946</v>
      </c>
      <c r="W19" s="2">
        <f t="shared" si="1"/>
        <v>-0.8600665219840361</v>
      </c>
      <c r="X19" s="2">
        <f t="shared" si="1"/>
        <v>1.1498748600990742</v>
      </c>
      <c r="Y19" s="2">
        <f t="shared" si="1"/>
        <v>-0.46635426944026082</v>
      </c>
      <c r="Z19" s="2">
        <f t="shared" si="1"/>
        <v>2.6299461231816155</v>
      </c>
      <c r="AA19" s="2">
        <f t="shared" si="1"/>
        <v>-0.53245051926939257</v>
      </c>
      <c r="AB19" s="2">
        <f t="shared" si="1"/>
        <v>1.3089718796268421</v>
      </c>
      <c r="AC19" s="2">
        <f t="shared" si="1"/>
        <v>-0.67312301870205515</v>
      </c>
      <c r="AD19" s="2">
        <f t="shared" si="1"/>
        <v>-0.78235464980332725</v>
      </c>
    </row>
    <row r="20" spans="1:30" ht="15.75" thickBot="1" x14ac:dyDescent="0.3">
      <c r="A20" s="2">
        <v>2012</v>
      </c>
      <c r="B20" s="2">
        <v>7.0000000000000007E-2</v>
      </c>
      <c r="C20" s="2">
        <v>0.9</v>
      </c>
      <c r="D20" s="2">
        <v>0.48</v>
      </c>
      <c r="E20" s="2">
        <v>0.34</v>
      </c>
      <c r="F20" s="2">
        <v>1.5</v>
      </c>
      <c r="G20" s="2">
        <v>0.78</v>
      </c>
      <c r="H20" s="2">
        <v>1.44</v>
      </c>
      <c r="I20" s="2">
        <v>0.81</v>
      </c>
      <c r="J20" s="2">
        <v>0.16</v>
      </c>
      <c r="K20" s="2">
        <v>0.85</v>
      </c>
      <c r="L20" s="2">
        <v>0.26</v>
      </c>
      <c r="M20" s="2">
        <v>0</v>
      </c>
      <c r="N20" s="2">
        <v>0.04</v>
      </c>
      <c r="Q20" s="2">
        <v>2012</v>
      </c>
      <c r="R20" s="2">
        <f t="shared" si="1"/>
        <v>-0.71737680679952509</v>
      </c>
      <c r="S20" s="2">
        <f t="shared" si="1"/>
        <v>0.50198999447352677</v>
      </c>
      <c r="T20" s="2">
        <f t="shared" si="1"/>
        <v>-0.5918158571637292</v>
      </c>
      <c r="U20" s="2">
        <f t="shared" si="1"/>
        <v>-0.8921584492329705</v>
      </c>
      <c r="V20" s="2">
        <f t="shared" si="1"/>
        <v>0.28767174687041824</v>
      </c>
      <c r="W20" s="2">
        <f t="shared" si="1"/>
        <v>-0.10267803150772184</v>
      </c>
      <c r="X20" s="2">
        <f t="shared" si="1"/>
        <v>1.9060914940717031</v>
      </c>
      <c r="Y20" s="2">
        <f t="shared" si="1"/>
        <v>0.68443360407059872</v>
      </c>
      <c r="Z20" s="2">
        <f t="shared" si="1"/>
        <v>-0.89490856464761981</v>
      </c>
      <c r="AA20" s="2">
        <f t="shared" si="1"/>
        <v>1.434871811721848</v>
      </c>
      <c r="AB20" s="2">
        <f t="shared" si="1"/>
        <v>0.41065784458881333</v>
      </c>
      <c r="AC20" s="2">
        <f t="shared" si="1"/>
        <v>-0.67312301870205515</v>
      </c>
      <c r="AD20" s="2">
        <f t="shared" si="1"/>
        <v>-0.91405362892853659</v>
      </c>
    </row>
    <row r="21" spans="1:30" ht="15.75" thickBot="1" x14ac:dyDescent="0.3">
      <c r="A21" s="2">
        <v>2013</v>
      </c>
      <c r="B21" s="2">
        <v>0.04</v>
      </c>
      <c r="C21" s="2">
        <v>1.01</v>
      </c>
      <c r="D21" s="2">
        <v>0.66</v>
      </c>
      <c r="E21" s="2">
        <v>2.13</v>
      </c>
      <c r="F21" s="2">
        <v>0.1</v>
      </c>
      <c r="G21" s="2">
        <v>0.03</v>
      </c>
      <c r="H21" s="2">
        <v>0.77</v>
      </c>
      <c r="I21" s="2">
        <v>0.4</v>
      </c>
      <c r="J21" s="2">
        <v>2.48</v>
      </c>
      <c r="K21" s="2">
        <v>0.39</v>
      </c>
      <c r="L21" s="2">
        <v>0</v>
      </c>
      <c r="M21" s="2">
        <v>0.19</v>
      </c>
      <c r="N21" s="2">
        <v>0.3</v>
      </c>
      <c r="Q21" s="2">
        <v>2013</v>
      </c>
      <c r="R21" s="2">
        <f t="shared" si="1"/>
        <v>-0.84866145118113756</v>
      </c>
      <c r="S21" s="2">
        <f t="shared" si="1"/>
        <v>0.7084157865934817</v>
      </c>
      <c r="T21" s="2">
        <f t="shared" si="1"/>
        <v>-0.29174021127789457</v>
      </c>
      <c r="U21" s="2">
        <f t="shared" si="1"/>
        <v>0.55774367383954904</v>
      </c>
      <c r="V21" s="2">
        <f t="shared" si="1"/>
        <v>-1.4770751196898941</v>
      </c>
      <c r="W21" s="2">
        <f t="shared" si="1"/>
        <v>-1.2619461291755496</v>
      </c>
      <c r="X21" s="2">
        <f t="shared" si="1"/>
        <v>0.3707425705515166</v>
      </c>
      <c r="Y21" s="2">
        <f t="shared" si="1"/>
        <v>-0.27847053498950819</v>
      </c>
      <c r="Z21" s="2">
        <f t="shared" si="1"/>
        <v>2.5267077013623491</v>
      </c>
      <c r="AA21" s="2">
        <f t="shared" si="1"/>
        <v>2.0858886321893901E-2</v>
      </c>
      <c r="AB21" s="2">
        <f t="shared" si="1"/>
        <v>-0.75715040096062403</v>
      </c>
      <c r="AC21" s="2">
        <f t="shared" si="1"/>
        <v>-6.9241996864798205E-2</v>
      </c>
      <c r="AD21" s="2">
        <f t="shared" si="1"/>
        <v>0.22733752348994471</v>
      </c>
    </row>
    <row r="22" spans="1:30" ht="15.75" thickBot="1" x14ac:dyDescent="0.3">
      <c r="A22" s="2">
        <v>2014</v>
      </c>
      <c r="B22" s="2">
        <v>0.3</v>
      </c>
      <c r="C22" s="2">
        <v>0.13</v>
      </c>
      <c r="D22" s="2">
        <v>0.38</v>
      </c>
      <c r="E22" s="2">
        <v>0.32</v>
      </c>
      <c r="F22" s="2">
        <v>0.3</v>
      </c>
      <c r="G22" s="2">
        <v>1.43</v>
      </c>
      <c r="H22" s="2">
        <v>0.6</v>
      </c>
      <c r="I22" s="2">
        <v>0.46</v>
      </c>
      <c r="J22" s="2">
        <v>0.13</v>
      </c>
      <c r="K22" s="2">
        <v>0.08</v>
      </c>
      <c r="L22" s="2">
        <v>0.06</v>
      </c>
      <c r="M22" s="2">
        <v>0.9</v>
      </c>
      <c r="N22" s="2">
        <v>0.46</v>
      </c>
      <c r="Q22" s="2">
        <v>2014</v>
      </c>
      <c r="R22" s="2">
        <f t="shared" si="1"/>
        <v>0.28913880012617021</v>
      </c>
      <c r="S22" s="2">
        <f t="shared" si="1"/>
        <v>-0.94299055036615809</v>
      </c>
      <c r="T22" s="2">
        <f t="shared" si="1"/>
        <v>-0.75852454932252611</v>
      </c>
      <c r="U22" s="2">
        <f t="shared" si="1"/>
        <v>-0.90835847295445116</v>
      </c>
      <c r="V22" s="2">
        <f t="shared" si="1"/>
        <v>-1.2249684244669923</v>
      </c>
      <c r="W22" s="2">
        <f t="shared" si="1"/>
        <v>0.9020209864710621</v>
      </c>
      <c r="X22" s="2">
        <f t="shared" si="1"/>
        <v>-1.8823574222262197E-2</v>
      </c>
      <c r="Y22" s="2">
        <f t="shared" si="1"/>
        <v>-0.13755773415144379</v>
      </c>
      <c r="Z22" s="2">
        <f t="shared" si="1"/>
        <v>-0.93915360257016256</v>
      </c>
      <c r="AA22" s="2">
        <f t="shared" si="1"/>
        <v>-0.93206286775198832</v>
      </c>
      <c r="AB22" s="2">
        <f t="shared" si="1"/>
        <v>-0.48765619044921543</v>
      </c>
      <c r="AC22" s="2">
        <f t="shared" si="1"/>
        <v>2.1873660321060044</v>
      </c>
      <c r="AD22" s="2">
        <f t="shared" si="1"/>
        <v>0.9297320788243949</v>
      </c>
    </row>
    <row r="23" spans="1:30" ht="15.75" thickBot="1" x14ac:dyDescent="0.3">
      <c r="A23" s="2">
        <v>2015</v>
      </c>
      <c r="B23" s="2">
        <v>0.46</v>
      </c>
      <c r="C23" s="2">
        <v>0.86</v>
      </c>
      <c r="D23" s="2">
        <v>0.32</v>
      </c>
      <c r="E23" s="2">
        <v>0.92</v>
      </c>
      <c r="F23" s="2">
        <v>0.7</v>
      </c>
      <c r="G23" s="2">
        <v>0.99</v>
      </c>
      <c r="H23" s="2">
        <v>0.73</v>
      </c>
      <c r="I23" s="2">
        <v>0</v>
      </c>
      <c r="J23" s="2">
        <v>1.8</v>
      </c>
      <c r="K23" s="2">
        <v>0.01</v>
      </c>
      <c r="L23" s="2">
        <v>0.06</v>
      </c>
      <c r="M23" s="2">
        <v>0.01</v>
      </c>
      <c r="N23" s="2">
        <v>0.01</v>
      </c>
      <c r="Q23" s="2">
        <v>2015</v>
      </c>
      <c r="R23" s="2">
        <f t="shared" si="1"/>
        <v>0.98932357016143668</v>
      </c>
      <c r="S23" s="2">
        <f t="shared" si="1"/>
        <v>0.42692607006627037</v>
      </c>
      <c r="T23" s="2">
        <f t="shared" si="1"/>
        <v>-0.85854976461780419</v>
      </c>
      <c r="U23" s="2">
        <f t="shared" si="1"/>
        <v>-0.42235776131003117</v>
      </c>
      <c r="V23" s="2">
        <f t="shared" si="1"/>
        <v>-0.7207550340211889</v>
      </c>
      <c r="W23" s="2">
        <f t="shared" si="1"/>
        <v>0.22191703583926989</v>
      </c>
      <c r="X23" s="2">
        <f t="shared" si="1"/>
        <v>0.27907994825180388</v>
      </c>
      <c r="Y23" s="2">
        <f t="shared" si="1"/>
        <v>-1.217889207243271</v>
      </c>
      <c r="Z23" s="2">
        <f t="shared" si="1"/>
        <v>1.523820175118048</v>
      </c>
      <c r="AA23" s="2">
        <f t="shared" si="1"/>
        <v>-1.1472387477041552</v>
      </c>
      <c r="AB23" s="2">
        <f t="shared" si="1"/>
        <v>-0.48765619044921543</v>
      </c>
      <c r="AC23" s="2">
        <f t="shared" si="1"/>
        <v>-0.64133980702641002</v>
      </c>
      <c r="AD23" s="2">
        <f t="shared" si="1"/>
        <v>-1.045752608053746</v>
      </c>
    </row>
    <row r="24" spans="1:30" ht="15.75" thickBot="1" x14ac:dyDescent="0.3">
      <c r="A24" s="2">
        <v>2016</v>
      </c>
      <c r="B24" s="2">
        <v>0.01</v>
      </c>
      <c r="C24" s="2">
        <v>0.54</v>
      </c>
      <c r="D24" s="2">
        <v>0.64</v>
      </c>
      <c r="E24" s="2">
        <v>3.47</v>
      </c>
      <c r="F24" s="2">
        <v>2.31</v>
      </c>
      <c r="G24" s="2">
        <v>0.41</v>
      </c>
      <c r="H24" s="2">
        <v>1.82</v>
      </c>
      <c r="I24" s="2">
        <v>0.27</v>
      </c>
      <c r="J24" s="2">
        <v>0.64</v>
      </c>
      <c r="K24" s="2">
        <v>0.22</v>
      </c>
      <c r="L24" s="2">
        <v>0.22</v>
      </c>
      <c r="M24" s="2">
        <v>0</v>
      </c>
      <c r="N24" s="2">
        <v>0.17</v>
      </c>
      <c r="Q24" s="2">
        <v>2016</v>
      </c>
      <c r="R24" s="2">
        <f t="shared" si="1"/>
        <v>-0.97994609556275003</v>
      </c>
      <c r="S24" s="2">
        <f t="shared" si="1"/>
        <v>-0.17358532519178038</v>
      </c>
      <c r="T24" s="2">
        <f t="shared" si="1"/>
        <v>-0.32508194970965398</v>
      </c>
      <c r="U24" s="2">
        <f t="shared" si="1"/>
        <v>1.643145263178754</v>
      </c>
      <c r="V24" s="2">
        <f t="shared" si="1"/>
        <v>1.3087038625231706</v>
      </c>
      <c r="W24" s="2">
        <f t="shared" si="1"/>
        <v>-0.67458362635718361</v>
      </c>
      <c r="X24" s="2">
        <f t="shared" si="1"/>
        <v>2.7768864059189733</v>
      </c>
      <c r="Y24" s="2">
        <f t="shared" si="1"/>
        <v>-0.58378160347198116</v>
      </c>
      <c r="Z24" s="2">
        <f t="shared" si="1"/>
        <v>-0.18698795788693659</v>
      </c>
      <c r="AA24" s="2">
        <f t="shared" si="1"/>
        <v>-0.50171110784765438</v>
      </c>
      <c r="AB24" s="2">
        <f t="shared" si="1"/>
        <v>0.23099503758120754</v>
      </c>
      <c r="AC24" s="2">
        <f t="shared" si="1"/>
        <v>-0.67312301870205515</v>
      </c>
      <c r="AD24" s="2">
        <f t="shared" si="1"/>
        <v>-0.34335805271929587</v>
      </c>
    </row>
    <row r="25" spans="1:30" ht="15.75" thickBot="1" x14ac:dyDescent="0.3">
      <c r="A25" s="2">
        <v>2017</v>
      </c>
      <c r="B25" s="2">
        <v>0.17</v>
      </c>
      <c r="C25" s="2">
        <v>2.4300000000000002</v>
      </c>
      <c r="D25" s="2">
        <v>0.62</v>
      </c>
      <c r="E25" s="2">
        <v>0.87</v>
      </c>
      <c r="F25" s="2">
        <v>2.16</v>
      </c>
      <c r="G25" s="2">
        <v>2.4</v>
      </c>
      <c r="H25" s="2">
        <v>0.98</v>
      </c>
      <c r="I25" s="2">
        <v>1.29</v>
      </c>
      <c r="J25" s="2">
        <v>0.55000000000000004</v>
      </c>
      <c r="K25" s="2">
        <v>0.19</v>
      </c>
      <c r="L25" s="2">
        <v>0</v>
      </c>
      <c r="M25" s="2">
        <v>0.22</v>
      </c>
      <c r="N25" s="2">
        <v>0.16</v>
      </c>
      <c r="Q25" s="2">
        <v>2017</v>
      </c>
      <c r="R25" s="2">
        <f t="shared" si="1"/>
        <v>-0.27976132552748362</v>
      </c>
      <c r="S25" s="2">
        <f t="shared" si="1"/>
        <v>3.3731851030510827</v>
      </c>
      <c r="T25" s="2">
        <f t="shared" si="1"/>
        <v>-0.3584236881414134</v>
      </c>
      <c r="U25" s="2">
        <f t="shared" si="1"/>
        <v>-0.46285782061373287</v>
      </c>
      <c r="V25" s="2">
        <f t="shared" si="1"/>
        <v>1.1196238411059942</v>
      </c>
      <c r="W25" s="2">
        <f t="shared" si="1"/>
        <v>2.4013410594547859</v>
      </c>
      <c r="X25" s="2">
        <f t="shared" si="1"/>
        <v>0.85197133762500787</v>
      </c>
      <c r="Y25" s="2">
        <f t="shared" si="1"/>
        <v>1.8117360107751141</v>
      </c>
      <c r="Z25" s="2">
        <f t="shared" si="1"/>
        <v>-0.31972307165456465</v>
      </c>
      <c r="AA25" s="2">
        <f t="shared" si="1"/>
        <v>-0.59392934211286885</v>
      </c>
      <c r="AB25" s="2">
        <f t="shared" si="1"/>
        <v>-0.75715040096062403</v>
      </c>
      <c r="AC25" s="2">
        <f t="shared" si="1"/>
        <v>2.6107638162137098E-2</v>
      </c>
      <c r="AD25" s="2">
        <f t="shared" si="1"/>
        <v>-0.38725771242769907</v>
      </c>
    </row>
    <row r="26" spans="1:30" ht="15.75" thickBot="1" x14ac:dyDescent="0.3">
      <c r="A26" s="2">
        <v>2018</v>
      </c>
      <c r="B26" s="2">
        <v>0.16</v>
      </c>
      <c r="C26" s="2">
        <v>0.79</v>
      </c>
      <c r="D26" s="2">
        <v>1.25</v>
      </c>
      <c r="E26" s="2">
        <v>0.36</v>
      </c>
      <c r="F26" s="2">
        <v>0.9</v>
      </c>
      <c r="G26" s="2">
        <v>0.19</v>
      </c>
      <c r="H26" s="2">
        <v>0.38</v>
      </c>
      <c r="I26" s="2">
        <v>0.75</v>
      </c>
      <c r="J26" s="2">
        <v>0.13</v>
      </c>
      <c r="K26" s="2">
        <v>0.53</v>
      </c>
      <c r="L26" s="2">
        <v>0</v>
      </c>
      <c r="M26" s="2">
        <v>0</v>
      </c>
      <c r="N26" s="2">
        <v>0.01</v>
      </c>
      <c r="Q26" s="2">
        <v>2018</v>
      </c>
      <c r="R26" s="2">
        <f t="shared" si="1"/>
        <v>-0.32352287365468779</v>
      </c>
      <c r="S26" s="2">
        <f t="shared" si="1"/>
        <v>0.29556420235357184</v>
      </c>
      <c r="T26" s="2">
        <f t="shared" si="1"/>
        <v>0.69184107245900739</v>
      </c>
      <c r="U26" s="2">
        <f t="shared" si="1"/>
        <v>-0.87595842551149006</v>
      </c>
      <c r="V26" s="2">
        <f t="shared" si="1"/>
        <v>-0.46864833879828705</v>
      </c>
      <c r="W26" s="2">
        <f t="shared" si="1"/>
        <v>-1.0146356016730798</v>
      </c>
      <c r="X26" s="2">
        <f t="shared" si="1"/>
        <v>-0.52296799687068163</v>
      </c>
      <c r="Y26" s="2">
        <f t="shared" si="1"/>
        <v>0.54352080323253416</v>
      </c>
      <c r="Z26" s="2">
        <f t="shared" si="1"/>
        <v>-0.93915360257016256</v>
      </c>
      <c r="AA26" s="2">
        <f t="shared" si="1"/>
        <v>0.45121064622622781</v>
      </c>
      <c r="AB26" s="2">
        <f t="shared" si="1"/>
        <v>-0.75715040096062403</v>
      </c>
      <c r="AC26" s="2">
        <f t="shared" si="1"/>
        <v>-0.67312301870205515</v>
      </c>
      <c r="AD26" s="2">
        <f t="shared" si="1"/>
        <v>-1.045752608053746</v>
      </c>
    </row>
    <row r="27" spans="1:30" ht="15.75" thickBot="1" x14ac:dyDescent="0.3">
      <c r="A27" s="2">
        <v>2019</v>
      </c>
      <c r="B27" s="2">
        <v>0.01</v>
      </c>
      <c r="C27" s="2">
        <v>1.07</v>
      </c>
      <c r="D27" s="2">
        <v>0.42</v>
      </c>
      <c r="E27" s="2">
        <v>0.68</v>
      </c>
      <c r="F27" s="2">
        <v>1.42</v>
      </c>
      <c r="G27" s="2">
        <v>2.41</v>
      </c>
      <c r="H27" s="2">
        <v>0.61</v>
      </c>
      <c r="I27" s="2">
        <v>0.68</v>
      </c>
      <c r="J27" s="2">
        <v>0.77</v>
      </c>
      <c r="K27" s="2">
        <v>0.04</v>
      </c>
      <c r="L27" s="2">
        <v>0.11</v>
      </c>
      <c r="M27" s="2">
        <v>0.75</v>
      </c>
      <c r="N27" s="2">
        <v>0.52</v>
      </c>
      <c r="Q27" s="2">
        <v>2019</v>
      </c>
      <c r="R27" s="2">
        <f t="shared" si="1"/>
        <v>-0.97994609556275003</v>
      </c>
      <c r="S27" s="2">
        <f t="shared" si="1"/>
        <v>0.82101167320436641</v>
      </c>
      <c r="T27" s="2">
        <f t="shared" si="1"/>
        <v>-0.69184107245900728</v>
      </c>
      <c r="U27" s="2">
        <f t="shared" si="1"/>
        <v>-0.61675804596779915</v>
      </c>
      <c r="V27" s="2">
        <f t="shared" si="1"/>
        <v>0.18682906878125746</v>
      </c>
      <c r="W27" s="2">
        <f t="shared" si="1"/>
        <v>2.4167979674236908</v>
      </c>
      <c r="X27" s="2">
        <f t="shared" si="1"/>
        <v>4.0920813526659824E-3</v>
      </c>
      <c r="Y27" s="2">
        <f t="shared" si="1"/>
        <v>0.37912253558812581</v>
      </c>
      <c r="Z27" s="2">
        <f t="shared" si="1"/>
        <v>4.740539777415142E-3</v>
      </c>
      <c r="AA27" s="2">
        <f t="shared" si="1"/>
        <v>-1.055020513438941</v>
      </c>
      <c r="AB27" s="2">
        <f t="shared" si="1"/>
        <v>-0.26307768168970824</v>
      </c>
      <c r="AC27" s="2">
        <f t="shared" si="1"/>
        <v>1.7106178569713275</v>
      </c>
      <c r="AD27" s="2">
        <f t="shared" si="1"/>
        <v>1.1931300370748137</v>
      </c>
    </row>
    <row r="28" spans="1:30" ht="15.75" thickBot="1" x14ac:dyDescent="0.3">
      <c r="A28" s="2">
        <v>2020</v>
      </c>
      <c r="B28" s="2">
        <v>0.52</v>
      </c>
      <c r="C28" s="2">
        <v>0.51</v>
      </c>
      <c r="D28" s="2">
        <v>0.04</v>
      </c>
      <c r="E28" s="2">
        <v>0.66</v>
      </c>
      <c r="F28" s="2">
        <v>1.05</v>
      </c>
      <c r="G28" s="2">
        <v>0.11</v>
      </c>
      <c r="H28" s="2">
        <v>0.33</v>
      </c>
      <c r="I28" s="2">
        <v>7.0000000000000007E-2</v>
      </c>
      <c r="J28" s="2">
        <v>0.88</v>
      </c>
      <c r="K28" s="2">
        <v>0.24</v>
      </c>
      <c r="L28" s="2">
        <v>0</v>
      </c>
      <c r="M28" s="2">
        <v>0.01</v>
      </c>
      <c r="N28" s="2">
        <v>0.06</v>
      </c>
      <c r="Q28" s="2">
        <v>2020</v>
      </c>
      <c r="R28" s="2">
        <f t="shared" si="1"/>
        <v>1.2518928589246616</v>
      </c>
      <c r="S28" s="2">
        <f t="shared" si="1"/>
        <v>-0.22988326849722268</v>
      </c>
      <c r="T28" s="2">
        <f t="shared" si="1"/>
        <v>-1.3253341026624357</v>
      </c>
      <c r="U28" s="2">
        <f t="shared" si="1"/>
        <v>-0.63295806968927981</v>
      </c>
      <c r="V28" s="2">
        <f t="shared" si="1"/>
        <v>-0.27956831738111065</v>
      </c>
      <c r="W28" s="2">
        <f t="shared" si="1"/>
        <v>-1.1382908654243147</v>
      </c>
      <c r="X28" s="2">
        <f t="shared" si="1"/>
        <v>-0.63754627474532244</v>
      </c>
      <c r="Y28" s="2">
        <f t="shared" si="1"/>
        <v>-1.0534909395988625</v>
      </c>
      <c r="Z28" s="2">
        <f t="shared" si="1"/>
        <v>0.16697234549340503</v>
      </c>
      <c r="AA28" s="2">
        <f t="shared" si="1"/>
        <v>-0.44023228500417821</v>
      </c>
      <c r="AB28" s="2">
        <f t="shared" si="1"/>
        <v>-0.75715040096062403</v>
      </c>
      <c r="AC28" s="2">
        <f t="shared" si="1"/>
        <v>-0.64133980702641002</v>
      </c>
      <c r="AD28" s="2">
        <f t="shared" si="1"/>
        <v>-0.8262543095117304</v>
      </c>
    </row>
    <row r="29" spans="1:30" ht="15.75" thickBot="1" x14ac:dyDescent="0.3">
      <c r="A29" s="2">
        <v>2021</v>
      </c>
      <c r="B29" s="2">
        <v>0.06</v>
      </c>
      <c r="C29" s="2">
        <v>0.2</v>
      </c>
      <c r="D29" s="2">
        <v>1.1499999999999999</v>
      </c>
      <c r="E29" s="2">
        <v>0.57999999999999996</v>
      </c>
      <c r="F29" s="2">
        <v>1.52</v>
      </c>
      <c r="G29" s="2">
        <v>0.94</v>
      </c>
      <c r="H29" s="2">
        <v>0.08</v>
      </c>
      <c r="I29" s="2">
        <v>0.04</v>
      </c>
      <c r="J29" s="2">
        <v>0.05</v>
      </c>
      <c r="K29" s="2">
        <v>0.18</v>
      </c>
      <c r="L29" s="2">
        <v>0</v>
      </c>
      <c r="M29" s="2">
        <v>0.03</v>
      </c>
      <c r="N29" s="2">
        <v>0.43</v>
      </c>
      <c r="Q29" s="2">
        <v>2021</v>
      </c>
      <c r="R29" s="2">
        <f t="shared" si="1"/>
        <v>-0.76113835492672932</v>
      </c>
      <c r="S29" s="2">
        <f t="shared" si="1"/>
        <v>-0.81162868265345944</v>
      </c>
      <c r="T29" s="2">
        <f t="shared" si="1"/>
        <v>0.52513238030021026</v>
      </c>
      <c r="U29" s="2">
        <f t="shared" si="1"/>
        <v>-0.69775816457520257</v>
      </c>
      <c r="V29" s="2">
        <f t="shared" si="1"/>
        <v>0.31288241639270847</v>
      </c>
      <c r="W29" s="2">
        <f t="shared" si="1"/>
        <v>0.14463249599474798</v>
      </c>
      <c r="X29" s="2">
        <f t="shared" si="1"/>
        <v>-1.2104376641185266</v>
      </c>
      <c r="Y29" s="2">
        <f t="shared" si="1"/>
        <v>-1.1239473400178948</v>
      </c>
      <c r="Z29" s="2">
        <f t="shared" si="1"/>
        <v>-1.0571403703636097</v>
      </c>
      <c r="AA29" s="2">
        <f t="shared" si="1"/>
        <v>-0.62466875353460705</v>
      </c>
      <c r="AB29" s="2">
        <f t="shared" si="1"/>
        <v>-0.75715040096062403</v>
      </c>
      <c r="AC29" s="2">
        <f t="shared" si="1"/>
        <v>-0.57777338367511988</v>
      </c>
      <c r="AD29" s="2">
        <f t="shared" si="1"/>
        <v>0.79803309969918546</v>
      </c>
    </row>
    <row r="31" spans="1:30" x14ac:dyDescent="0.25">
      <c r="A31" t="s">
        <v>15</v>
      </c>
      <c r="B31">
        <f>AVERAGE(B2:B29)</f>
        <v>0.23392857142857143</v>
      </c>
      <c r="C31">
        <f t="shared" ref="C31:N31" si="2">AVERAGE(C2:C29)</f>
        <v>0.63250000000000006</v>
      </c>
      <c r="D31">
        <f t="shared" si="2"/>
        <v>0.83499999999999996</v>
      </c>
      <c r="E31">
        <f t="shared" si="2"/>
        <v>1.4414285714285708</v>
      </c>
      <c r="F31">
        <f t="shared" si="2"/>
        <v>1.2717857142857143</v>
      </c>
      <c r="G31">
        <f t="shared" si="2"/>
        <v>0.84642857142857142</v>
      </c>
      <c r="H31">
        <f t="shared" si="2"/>
        <v>0.6082142857142856</v>
      </c>
      <c r="I31">
        <f t="shared" si="2"/>
        <v>0.51857142857142857</v>
      </c>
      <c r="J31">
        <f t="shared" si="2"/>
        <v>0.7667857142857144</v>
      </c>
      <c r="K31">
        <f t="shared" si="2"/>
        <v>0.38321428571428567</v>
      </c>
      <c r="L31">
        <f t="shared" si="2"/>
        <v>0.16857142857142854</v>
      </c>
      <c r="M31">
        <f t="shared" si="2"/>
        <v>0.21178571428571427</v>
      </c>
      <c r="N31">
        <f t="shared" si="2"/>
        <v>0.24821428571428572</v>
      </c>
    </row>
    <row r="32" spans="1:30" x14ac:dyDescent="0.25">
      <c r="A32" t="s">
        <v>16</v>
      </c>
      <c r="B32">
        <f>_xlfn.STDEV.S(B2:B29)</f>
        <v>0.22851111141983457</v>
      </c>
      <c r="C32">
        <f t="shared" ref="C32:N32" si="3">_xlfn.STDEV.S(C2:C29)</f>
        <v>0.53287914688528115</v>
      </c>
      <c r="D32">
        <f t="shared" si="3"/>
        <v>0.59984874636738106</v>
      </c>
      <c r="E32">
        <f t="shared" si="3"/>
        <v>1.2345660934731038</v>
      </c>
      <c r="F32">
        <f t="shared" si="3"/>
        <v>0.79331490908311142</v>
      </c>
      <c r="G32">
        <f t="shared" si="3"/>
        <v>0.6469599236870418</v>
      </c>
      <c r="H32">
        <f t="shared" si="3"/>
        <v>0.43638288973678424</v>
      </c>
      <c r="I32">
        <f t="shared" si="3"/>
        <v>0.42579524105089217</v>
      </c>
      <c r="J32">
        <f t="shared" si="3"/>
        <v>0.67804213553888937</v>
      </c>
      <c r="K32">
        <f t="shared" si="3"/>
        <v>0.32531527239744912</v>
      </c>
      <c r="L32">
        <f t="shared" si="3"/>
        <v>0.22263929116005998</v>
      </c>
      <c r="M32">
        <f t="shared" si="3"/>
        <v>0.31463151370768544</v>
      </c>
      <c r="N32">
        <f t="shared" si="3"/>
        <v>0.2277921985369247</v>
      </c>
    </row>
  </sheetData>
  <conditionalFormatting sqref="B2:N29">
    <cfRule type="containsBlanks" dxfId="5" priority="2">
      <formula>LEN(TRIM(B2))=0</formula>
    </cfRule>
  </conditionalFormatting>
  <conditionalFormatting sqref="R2:AD29">
    <cfRule type="containsBlanks" dxfId="4" priority="1">
      <formula>LEN(TRIM(R2))=0</formula>
    </cfRule>
  </conditionalFormatting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35EC9-1ADC-4D83-BBEE-1FBFE85F99E6}">
  <dimension ref="A1:AD32"/>
  <sheetViews>
    <sheetView topLeftCell="E1" workbookViewId="0">
      <selection activeCell="S33" sqref="S33"/>
    </sheetView>
  </sheetViews>
  <sheetFormatPr defaultRowHeight="15" x14ac:dyDescent="0.25"/>
  <cols>
    <col min="16" max="16" width="11.85546875" bestFit="1" customWidth="1"/>
  </cols>
  <sheetData>
    <row r="1" spans="1:30" ht="15.75" thickBot="1" x14ac:dyDescent="0.3">
      <c r="A1" s="6" t="s">
        <v>0</v>
      </c>
      <c r="B1" s="6" t="s">
        <v>14</v>
      </c>
      <c r="C1" s="6" t="s">
        <v>10</v>
      </c>
      <c r="D1" s="6" t="s">
        <v>11</v>
      </c>
      <c r="E1" s="6" t="s">
        <v>5</v>
      </c>
      <c r="F1" s="6" t="s">
        <v>2</v>
      </c>
      <c r="G1" s="6" t="s">
        <v>3</v>
      </c>
      <c r="H1" s="6" t="s">
        <v>12</v>
      </c>
      <c r="I1" s="6" t="s">
        <v>13</v>
      </c>
      <c r="J1" s="6" t="s">
        <v>4</v>
      </c>
      <c r="K1" s="6" t="s">
        <v>6</v>
      </c>
      <c r="L1" s="6" t="s">
        <v>7</v>
      </c>
      <c r="M1" s="6" t="s">
        <v>8</v>
      </c>
      <c r="N1" s="6" t="s">
        <v>9</v>
      </c>
      <c r="P1" t="s">
        <v>17</v>
      </c>
      <c r="Q1" s="5" t="s">
        <v>0</v>
      </c>
      <c r="R1" s="5" t="s">
        <v>14</v>
      </c>
      <c r="S1" s="5" t="s">
        <v>10</v>
      </c>
      <c r="T1" s="5" t="s">
        <v>11</v>
      </c>
      <c r="U1" s="5" t="s">
        <v>5</v>
      </c>
      <c r="V1" s="5" t="s">
        <v>2</v>
      </c>
      <c r="W1" s="5" t="s">
        <v>3</v>
      </c>
      <c r="X1" s="5" t="s">
        <v>12</v>
      </c>
      <c r="Y1" s="5" t="s">
        <v>13</v>
      </c>
      <c r="Z1" s="5" t="s">
        <v>4</v>
      </c>
      <c r="AA1" s="5" t="s">
        <v>6</v>
      </c>
      <c r="AB1" s="5" t="s">
        <v>7</v>
      </c>
      <c r="AC1" s="5" t="s">
        <v>8</v>
      </c>
      <c r="AD1" s="5" t="s">
        <v>9</v>
      </c>
    </row>
    <row r="2" spans="1:30" ht="15.75" thickBot="1" x14ac:dyDescent="0.3">
      <c r="A2" s="7">
        <v>1994</v>
      </c>
      <c r="B2" s="7">
        <v>0.02</v>
      </c>
      <c r="C2" s="7">
        <v>0.37</v>
      </c>
      <c r="D2" s="7">
        <v>0.15</v>
      </c>
      <c r="E2" s="7">
        <v>0.93</v>
      </c>
      <c r="F2" s="7">
        <v>1.0900000000000001</v>
      </c>
      <c r="G2" s="7">
        <v>0.89</v>
      </c>
      <c r="H2" s="7">
        <v>0.03</v>
      </c>
      <c r="I2" s="7">
        <v>0.28000000000000003</v>
      </c>
      <c r="J2" s="7">
        <v>1.61</v>
      </c>
      <c r="K2" s="7">
        <v>0.28999999999999998</v>
      </c>
      <c r="L2" s="7">
        <v>0.41</v>
      </c>
      <c r="M2" s="7">
        <v>0</v>
      </c>
      <c r="N2" s="7">
        <v>7.0000000000000007E-2</v>
      </c>
      <c r="Q2" s="2">
        <v>1994</v>
      </c>
      <c r="R2" s="2">
        <f>(B2-B$31)/B$32</f>
        <v>-0.68591788751592886</v>
      </c>
      <c r="S2" s="2">
        <f t="shared" ref="S2:AD17" si="0">(C2-C$31)/C$32</f>
        <v>-0.58465156701258947</v>
      </c>
      <c r="T2" s="2">
        <f t="shared" si="0"/>
        <v>-1.2423601171611889</v>
      </c>
      <c r="U2" s="2">
        <f t="shared" si="0"/>
        <v>-0.30658241508121747</v>
      </c>
      <c r="V2" s="2">
        <f t="shared" si="0"/>
        <v>-7.6979326851237651E-2</v>
      </c>
      <c r="W2" s="2">
        <f t="shared" si="0"/>
        <v>0.1136464038875975</v>
      </c>
      <c r="X2" s="2">
        <f t="shared" si="0"/>
        <v>-1.4092629928921838</v>
      </c>
      <c r="Y2" s="2">
        <f t="shared" si="0"/>
        <v>-0.66104360568771225</v>
      </c>
      <c r="Z2" s="2">
        <f t="shared" si="0"/>
        <v>1.1994044799346015</v>
      </c>
      <c r="AA2" s="2">
        <f t="shared" si="0"/>
        <v>-0.65562494729255738</v>
      </c>
      <c r="AB2" s="2">
        <f t="shared" si="0"/>
        <v>1.3763981388282711</v>
      </c>
      <c r="AC2" s="2">
        <f t="shared" si="0"/>
        <v>-0.882976250430061</v>
      </c>
      <c r="AD2" s="2">
        <f t="shared" si="0"/>
        <v>-0.59079048274978463</v>
      </c>
    </row>
    <row r="3" spans="1:30" ht="15.75" thickBot="1" x14ac:dyDescent="0.3">
      <c r="A3" s="7">
        <v>1995</v>
      </c>
      <c r="B3" s="7">
        <v>7.0000000000000007E-2</v>
      </c>
      <c r="C3" s="7">
        <v>0.96</v>
      </c>
      <c r="D3" s="7">
        <v>0.99</v>
      </c>
      <c r="E3" s="7">
        <v>1.08</v>
      </c>
      <c r="F3" s="7">
        <v>2.04</v>
      </c>
      <c r="G3" s="7">
        <v>0.46</v>
      </c>
      <c r="H3" s="7">
        <v>1.1599999999999999</v>
      </c>
      <c r="I3" s="7">
        <v>1.3</v>
      </c>
      <c r="J3" s="7">
        <v>0.38</v>
      </c>
      <c r="K3" s="7">
        <v>1.17</v>
      </c>
      <c r="L3" s="7">
        <v>0.4</v>
      </c>
      <c r="M3" s="7">
        <v>0.13</v>
      </c>
      <c r="N3" s="7">
        <v>0.41</v>
      </c>
      <c r="Q3" s="2">
        <v>1995</v>
      </c>
      <c r="R3" s="2">
        <f t="shared" ref="R3:AD29" si="1">(B3-B$31)/B$32</f>
        <v>-0.54853805310644377</v>
      </c>
      <c r="S3" s="2">
        <f t="shared" si="0"/>
        <v>0.55297433252191919</v>
      </c>
      <c r="T3" s="2">
        <f t="shared" si="0"/>
        <v>0.36935030510197508</v>
      </c>
      <c r="U3" s="2">
        <f t="shared" si="0"/>
        <v>-9.5838365434553915E-2</v>
      </c>
      <c r="V3" s="2">
        <f t="shared" si="0"/>
        <v>1.7351004025672712</v>
      </c>
      <c r="W3" s="2">
        <f t="shared" si="0"/>
        <v>-0.55709021513528101</v>
      </c>
      <c r="X3" s="2">
        <f t="shared" si="0"/>
        <v>1.2120821626109726</v>
      </c>
      <c r="Y3" s="2">
        <f t="shared" si="0"/>
        <v>1.9574592207257504</v>
      </c>
      <c r="Z3" s="2">
        <f t="shared" si="0"/>
        <v>-0.6235209520577939</v>
      </c>
      <c r="AA3" s="2">
        <f t="shared" si="0"/>
        <v>1.2336318277771801</v>
      </c>
      <c r="AB3" s="2">
        <f t="shared" si="0"/>
        <v>1.3251391736581153</v>
      </c>
      <c r="AC3" s="2">
        <f t="shared" si="0"/>
        <v>9.3933643662772418E-2</v>
      </c>
      <c r="AD3" s="2">
        <f t="shared" si="0"/>
        <v>0.34973215868465501</v>
      </c>
    </row>
    <row r="4" spans="1:30" ht="15.75" thickBot="1" x14ac:dyDescent="0.3">
      <c r="A4" s="7">
        <v>1996</v>
      </c>
      <c r="B4" s="7">
        <v>0.41</v>
      </c>
      <c r="C4" s="7">
        <v>0.57999999999999996</v>
      </c>
      <c r="D4" s="7">
        <v>0.82</v>
      </c>
      <c r="E4" s="7">
        <v>1.96</v>
      </c>
      <c r="F4" s="7">
        <v>1.43</v>
      </c>
      <c r="G4" s="7">
        <v>1.36</v>
      </c>
      <c r="H4" s="7">
        <v>1.34</v>
      </c>
      <c r="I4" s="7">
        <v>0.9</v>
      </c>
      <c r="J4" s="7">
        <v>0.98</v>
      </c>
      <c r="K4" s="7">
        <v>0.31</v>
      </c>
      <c r="L4" s="7"/>
      <c r="M4" s="7">
        <v>0</v>
      </c>
      <c r="N4" s="7">
        <v>0.18</v>
      </c>
      <c r="Q4" s="2">
        <v>1996</v>
      </c>
      <c r="R4" s="2">
        <f t="shared" si="1"/>
        <v>0.38564482087805441</v>
      </c>
      <c r="S4" s="2">
        <f t="shared" si="0"/>
        <v>-0.17973387395793383</v>
      </c>
      <c r="T4" s="2">
        <f t="shared" si="0"/>
        <v>4.3170814882048963E-2</v>
      </c>
      <c r="U4" s="2">
        <f t="shared" si="0"/>
        <v>1.140526725825872</v>
      </c>
      <c r="V4" s="2">
        <f t="shared" si="0"/>
        <v>0.57155447104591262</v>
      </c>
      <c r="W4" s="2">
        <f t="shared" si="0"/>
        <v>0.84677712700562757</v>
      </c>
      <c r="X4" s="2">
        <f t="shared" si="0"/>
        <v>1.6296415679123608</v>
      </c>
      <c r="Y4" s="2">
        <f t="shared" si="0"/>
        <v>0.93059536723027481</v>
      </c>
      <c r="Z4" s="2">
        <f t="shared" si="0"/>
        <v>0.26571096598727695</v>
      </c>
      <c r="AA4" s="2">
        <f t="shared" si="0"/>
        <v>-0.61268729331369964</v>
      </c>
      <c r="AB4" s="2"/>
      <c r="AC4" s="2">
        <f t="shared" si="0"/>
        <v>-0.882976250430061</v>
      </c>
      <c r="AD4" s="2">
        <f t="shared" si="0"/>
        <v>-0.28650374581511301</v>
      </c>
    </row>
    <row r="5" spans="1:30" ht="15.75" thickBot="1" x14ac:dyDescent="0.3">
      <c r="A5" s="7">
        <v>1997</v>
      </c>
      <c r="B5" s="7">
        <v>0.18</v>
      </c>
      <c r="C5" s="7">
        <v>1.1499999999999999</v>
      </c>
      <c r="D5" s="7">
        <v>2.42</v>
      </c>
      <c r="E5" s="7">
        <v>3.2</v>
      </c>
      <c r="F5" s="7">
        <v>1.51</v>
      </c>
      <c r="G5" s="7">
        <v>0.69</v>
      </c>
      <c r="H5" s="7">
        <v>0.63</v>
      </c>
      <c r="I5" s="7">
        <v>0.77</v>
      </c>
      <c r="J5" s="7">
        <v>0.59</v>
      </c>
      <c r="K5" s="7">
        <v>0.28999999999999998</v>
      </c>
      <c r="L5" s="7">
        <v>0.55000000000000004</v>
      </c>
      <c r="M5" s="7">
        <v>0.05</v>
      </c>
      <c r="N5" s="7">
        <v>0.34</v>
      </c>
      <c r="Q5" s="2">
        <v>1997</v>
      </c>
      <c r="R5" s="2">
        <f t="shared" si="1"/>
        <v>-0.24630241740557671</v>
      </c>
      <c r="S5" s="2">
        <f t="shared" si="0"/>
        <v>0.91932843576184564</v>
      </c>
      <c r="T5" s="2">
        <f t="shared" si="0"/>
        <v>3.113095428716647</v>
      </c>
      <c r="U5" s="2">
        <f t="shared" si="0"/>
        <v>2.8826775362382913</v>
      </c>
      <c r="V5" s="2">
        <f t="shared" si="0"/>
        <v>0.72415065878641882</v>
      </c>
      <c r="W5" s="2">
        <f t="shared" si="0"/>
        <v>-0.19832411658816004</v>
      </c>
      <c r="X5" s="2">
        <f t="shared" si="0"/>
        <v>-1.7398308554224636E-2</v>
      </c>
      <c r="Y5" s="2">
        <f t="shared" si="0"/>
        <v>0.59686461484424524</v>
      </c>
      <c r="Z5" s="2">
        <f t="shared" si="0"/>
        <v>-0.31228978074201919</v>
      </c>
      <c r="AA5" s="2">
        <f t="shared" si="0"/>
        <v>-0.65562494729255738</v>
      </c>
      <c r="AB5" s="2">
        <f t="shared" si="0"/>
        <v>2.0940236512104602</v>
      </c>
      <c r="AC5" s="2">
        <f t="shared" si="0"/>
        <v>-0.50724167577897117</v>
      </c>
      <c r="AD5" s="2">
        <f t="shared" si="0"/>
        <v>0.15609514427168225</v>
      </c>
    </row>
    <row r="6" spans="1:30" ht="15.75" thickBot="1" x14ac:dyDescent="0.3">
      <c r="A6" s="7">
        <v>1998</v>
      </c>
      <c r="B6" s="7">
        <v>0.34</v>
      </c>
      <c r="C6" s="7">
        <v>1.01</v>
      </c>
      <c r="D6" s="7">
        <v>1.06</v>
      </c>
      <c r="E6" s="7">
        <v>0.31</v>
      </c>
      <c r="F6" s="7">
        <v>1.3</v>
      </c>
      <c r="G6" s="7">
        <v>0.94</v>
      </c>
      <c r="H6" s="7">
        <v>0.72</v>
      </c>
      <c r="I6" s="7">
        <v>0.17</v>
      </c>
      <c r="J6" s="7">
        <v>0.75</v>
      </c>
      <c r="K6" s="7"/>
      <c r="L6" s="7">
        <v>0.09</v>
      </c>
      <c r="M6" s="7">
        <v>0.31</v>
      </c>
      <c r="N6" s="7">
        <v>0.3</v>
      </c>
      <c r="Q6" s="2">
        <v>1998</v>
      </c>
      <c r="R6" s="2">
        <f t="shared" si="1"/>
        <v>0.19331305270477547</v>
      </c>
      <c r="S6" s="2">
        <f t="shared" si="0"/>
        <v>0.64938330705874214</v>
      </c>
      <c r="T6" s="2">
        <f t="shared" si="0"/>
        <v>0.50365950695723882</v>
      </c>
      <c r="U6" s="2">
        <f t="shared" si="0"/>
        <v>-1.1776578202874268</v>
      </c>
      <c r="V6" s="2">
        <f t="shared" si="0"/>
        <v>0.32358566596759059</v>
      </c>
      <c r="W6" s="2">
        <f t="shared" si="0"/>
        <v>0.19163903400653676</v>
      </c>
      <c r="X6" s="2">
        <f t="shared" si="0"/>
        <v>0.1913813940964692</v>
      </c>
      <c r="Y6" s="2">
        <f t="shared" si="0"/>
        <v>-0.94343116539896799</v>
      </c>
      <c r="Z6" s="2">
        <f t="shared" si="0"/>
        <v>-7.5161269263333538E-2</v>
      </c>
      <c r="AA6" s="2"/>
      <c r="AB6" s="2">
        <f t="shared" si="0"/>
        <v>-0.26388874661673056</v>
      </c>
      <c r="AC6" s="2">
        <f t="shared" si="0"/>
        <v>1.4465781124066956</v>
      </c>
      <c r="AD6" s="2">
        <f t="shared" si="0"/>
        <v>4.544542174998336E-2</v>
      </c>
    </row>
    <row r="7" spans="1:30" ht="15.75" thickBot="1" x14ac:dyDescent="0.3">
      <c r="A7" s="7">
        <v>1999</v>
      </c>
      <c r="B7" s="7">
        <v>0.3</v>
      </c>
      <c r="C7" s="7">
        <v>0.09</v>
      </c>
      <c r="D7" s="7">
        <v>1.35</v>
      </c>
      <c r="E7" s="7">
        <v>1.04</v>
      </c>
      <c r="F7" s="7">
        <v>0.64</v>
      </c>
      <c r="G7" s="7">
        <v>0.63</v>
      </c>
      <c r="H7" s="7">
        <v>0.16</v>
      </c>
      <c r="I7" s="7">
        <v>0.21</v>
      </c>
      <c r="J7" s="7">
        <v>0.49</v>
      </c>
      <c r="K7" s="7">
        <v>0.17</v>
      </c>
      <c r="L7" s="7">
        <v>0.28000000000000003</v>
      </c>
      <c r="M7" s="7">
        <v>0.28999999999999998</v>
      </c>
      <c r="N7" s="7">
        <v>0</v>
      </c>
      <c r="Q7" s="2">
        <v>1999</v>
      </c>
      <c r="R7" s="2">
        <f t="shared" si="1"/>
        <v>8.3409185177187345E-2</v>
      </c>
      <c r="S7" s="2">
        <f t="shared" si="0"/>
        <v>-1.124541824418797</v>
      </c>
      <c r="T7" s="2">
        <f t="shared" si="0"/>
        <v>1.0600833432147598</v>
      </c>
      <c r="U7" s="2">
        <f t="shared" si="0"/>
        <v>-0.15203677867366425</v>
      </c>
      <c r="V7" s="2">
        <f t="shared" si="0"/>
        <v>-0.93533288289158412</v>
      </c>
      <c r="W7" s="2">
        <f t="shared" si="0"/>
        <v>-0.29191527273088719</v>
      </c>
      <c r="X7" s="2">
        <f t="shared" si="0"/>
        <v>-1.1076923112856261</v>
      </c>
      <c r="Y7" s="2">
        <f t="shared" si="0"/>
        <v>-0.84074478004942066</v>
      </c>
      <c r="Z7" s="2">
        <f t="shared" si="0"/>
        <v>-0.46049510041619762</v>
      </c>
      <c r="AA7" s="2">
        <f t="shared" si="0"/>
        <v>-0.91325087116570325</v>
      </c>
      <c r="AB7" s="2">
        <f t="shared" si="0"/>
        <v>0.71003159161623952</v>
      </c>
      <c r="AC7" s="2">
        <f t="shared" si="0"/>
        <v>1.2962842825462595</v>
      </c>
      <c r="AD7" s="2">
        <f t="shared" si="0"/>
        <v>-0.7844274971627575</v>
      </c>
    </row>
    <row r="8" spans="1:30" ht="15.75" thickBot="1" x14ac:dyDescent="0.3">
      <c r="A8" s="7">
        <v>2000</v>
      </c>
      <c r="B8" s="7">
        <v>0</v>
      </c>
      <c r="C8" s="7">
        <v>0.6</v>
      </c>
      <c r="D8" s="7">
        <v>0.41</v>
      </c>
      <c r="E8" s="7">
        <v>0.17</v>
      </c>
      <c r="F8" s="7">
        <v>1.38</v>
      </c>
      <c r="G8" s="7">
        <v>1.6</v>
      </c>
      <c r="H8" s="7">
        <v>1.03</v>
      </c>
      <c r="I8" s="7">
        <v>0.03</v>
      </c>
      <c r="J8" s="7">
        <v>0.86</v>
      </c>
      <c r="K8" s="7">
        <v>0.6</v>
      </c>
      <c r="L8" s="7">
        <v>0.02</v>
      </c>
      <c r="M8" s="7">
        <v>0</v>
      </c>
      <c r="N8" s="7">
        <v>0.67</v>
      </c>
      <c r="Q8" s="2">
        <v>2000</v>
      </c>
      <c r="R8" s="2">
        <f t="shared" si="1"/>
        <v>-0.74086982127972278</v>
      </c>
      <c r="S8" s="2">
        <f t="shared" si="0"/>
        <v>-0.14117028414320471</v>
      </c>
      <c r="T8" s="2">
        <f t="shared" si="0"/>
        <v>-0.74349736741306671</v>
      </c>
      <c r="U8" s="2">
        <f t="shared" si="0"/>
        <v>-1.3743522666243126</v>
      </c>
      <c r="V8" s="2">
        <f t="shared" si="0"/>
        <v>0.47618185370809629</v>
      </c>
      <c r="W8" s="2">
        <f t="shared" si="0"/>
        <v>1.2211417515765366</v>
      </c>
      <c r="X8" s="2">
        <f t="shared" si="0"/>
        <v>0.91051148100441492</v>
      </c>
      <c r="Y8" s="2">
        <f t="shared" si="0"/>
        <v>-1.3028335141223844</v>
      </c>
      <c r="Z8" s="2">
        <f t="shared" si="0"/>
        <v>8.7864582378262779E-2</v>
      </c>
      <c r="AA8" s="2">
        <f t="shared" si="0"/>
        <v>9.9086893797365409E-3</v>
      </c>
      <c r="AB8" s="2">
        <f t="shared" si="0"/>
        <v>-0.62270150280782466</v>
      </c>
      <c r="AC8" s="2">
        <f t="shared" si="0"/>
        <v>-0.882976250430061</v>
      </c>
      <c r="AD8" s="2">
        <f t="shared" si="0"/>
        <v>1.0689553550756974</v>
      </c>
    </row>
    <row r="9" spans="1:30" ht="15.75" thickBot="1" x14ac:dyDescent="0.3">
      <c r="A9" s="7">
        <v>2001</v>
      </c>
      <c r="B9" s="7">
        <v>0.67</v>
      </c>
      <c r="C9" s="7">
        <v>1.07</v>
      </c>
      <c r="D9" s="7">
        <v>1.1200000000000001</v>
      </c>
      <c r="E9" s="7">
        <v>0.53</v>
      </c>
      <c r="F9" s="7">
        <v>0.69</v>
      </c>
      <c r="G9" s="7">
        <v>0.3</v>
      </c>
      <c r="H9" s="7">
        <v>1.0900000000000001</v>
      </c>
      <c r="I9" s="7">
        <v>0.92</v>
      </c>
      <c r="J9" s="7">
        <v>0.24</v>
      </c>
      <c r="K9" s="7"/>
      <c r="L9" s="7">
        <v>0.06</v>
      </c>
      <c r="M9" s="7">
        <v>0.28000000000000003</v>
      </c>
      <c r="N9" s="7">
        <v>0</v>
      </c>
      <c r="Q9" s="2">
        <v>2001</v>
      </c>
      <c r="R9" s="2">
        <f t="shared" si="1"/>
        <v>1.1000199598073768</v>
      </c>
      <c r="S9" s="2">
        <f t="shared" si="0"/>
        <v>0.76507407650292947</v>
      </c>
      <c r="T9" s="2">
        <f t="shared" si="0"/>
        <v>0.61878167997603639</v>
      </c>
      <c r="U9" s="2">
        <f t="shared" si="0"/>
        <v>-0.86856654747232032</v>
      </c>
      <c r="V9" s="2">
        <f t="shared" si="0"/>
        <v>-0.83996026555376802</v>
      </c>
      <c r="W9" s="2">
        <f t="shared" si="0"/>
        <v>-0.80666663151588702</v>
      </c>
      <c r="X9" s="2">
        <f t="shared" si="0"/>
        <v>1.049697949438211</v>
      </c>
      <c r="Y9" s="2">
        <f t="shared" si="0"/>
        <v>0.98193855990504864</v>
      </c>
      <c r="Z9" s="2">
        <f t="shared" si="0"/>
        <v>-0.83100839960164385</v>
      </c>
      <c r="AA9" s="2"/>
      <c r="AB9" s="2">
        <f t="shared" si="0"/>
        <v>-0.41766564212719948</v>
      </c>
      <c r="AC9" s="2">
        <f t="shared" si="0"/>
        <v>1.221137367616042</v>
      </c>
      <c r="AD9" s="2">
        <f t="shared" si="0"/>
        <v>-0.7844274971627575</v>
      </c>
    </row>
    <row r="10" spans="1:30" ht="15.75" thickBot="1" x14ac:dyDescent="0.3">
      <c r="A10" s="7">
        <v>2002</v>
      </c>
      <c r="B10" s="7">
        <v>0</v>
      </c>
      <c r="C10" s="7">
        <v>0.51</v>
      </c>
      <c r="D10" s="7">
        <v>1.1299999999999999</v>
      </c>
      <c r="E10" s="7">
        <v>0.52</v>
      </c>
      <c r="F10" s="7">
        <v>0.24</v>
      </c>
      <c r="G10" s="7">
        <v>0.78</v>
      </c>
      <c r="H10" s="7">
        <v>0.22</v>
      </c>
      <c r="I10" s="7">
        <v>0.26</v>
      </c>
      <c r="J10" s="7">
        <v>0.22</v>
      </c>
      <c r="K10" s="7">
        <v>0.88</v>
      </c>
      <c r="L10" s="7">
        <v>0.4</v>
      </c>
      <c r="M10" s="7">
        <v>0.22</v>
      </c>
      <c r="N10" s="7">
        <v>0</v>
      </c>
      <c r="Q10" s="2">
        <v>2002</v>
      </c>
      <c r="R10" s="2">
        <f t="shared" si="1"/>
        <v>-0.74086982127972278</v>
      </c>
      <c r="S10" s="2">
        <f t="shared" si="0"/>
        <v>-0.31470643830948564</v>
      </c>
      <c r="T10" s="2">
        <f t="shared" si="0"/>
        <v>0.63796870881250223</v>
      </c>
      <c r="U10" s="2">
        <f t="shared" si="0"/>
        <v>-0.88261615078209787</v>
      </c>
      <c r="V10" s="2">
        <f t="shared" si="0"/>
        <v>-1.6983138215941143</v>
      </c>
      <c r="W10" s="2">
        <f t="shared" si="0"/>
        <v>-5.7937382374069063E-2</v>
      </c>
      <c r="X10" s="2">
        <f t="shared" si="0"/>
        <v>-0.96850584285183028</v>
      </c>
      <c r="Y10" s="2">
        <f t="shared" si="0"/>
        <v>-0.71238679836248608</v>
      </c>
      <c r="Z10" s="2">
        <f t="shared" si="0"/>
        <v>-0.86064946353647953</v>
      </c>
      <c r="AA10" s="2">
        <f t="shared" si="0"/>
        <v>0.61103584508374398</v>
      </c>
      <c r="AB10" s="2">
        <f t="shared" si="0"/>
        <v>1.3251391736581153</v>
      </c>
      <c r="AC10" s="2">
        <f t="shared" si="0"/>
        <v>0.77025587803473394</v>
      </c>
      <c r="AD10" s="2">
        <f t="shared" si="0"/>
        <v>-0.7844274971627575</v>
      </c>
    </row>
    <row r="11" spans="1:30" ht="15.75" thickBot="1" x14ac:dyDescent="0.3">
      <c r="A11" s="7">
        <v>2003</v>
      </c>
      <c r="B11" s="7">
        <v>0</v>
      </c>
      <c r="C11" s="7">
        <v>7.0000000000000007E-2</v>
      </c>
      <c r="D11" s="7">
        <v>0.3</v>
      </c>
      <c r="E11" s="7">
        <v>1.61</v>
      </c>
      <c r="F11" s="7">
        <v>1.77</v>
      </c>
      <c r="G11" s="7">
        <v>0.94</v>
      </c>
      <c r="H11" s="7">
        <v>0.3</v>
      </c>
      <c r="I11" s="7">
        <v>0.79</v>
      </c>
      <c r="J11" s="7">
        <v>0.54</v>
      </c>
      <c r="K11" s="7">
        <v>0</v>
      </c>
      <c r="L11" s="7">
        <v>0</v>
      </c>
      <c r="M11" s="7">
        <v>0.05</v>
      </c>
      <c r="N11" s="7">
        <v>0.26</v>
      </c>
      <c r="Q11" s="2">
        <v>2003</v>
      </c>
      <c r="R11" s="2">
        <f t="shared" si="1"/>
        <v>-0.74086982127972278</v>
      </c>
      <c r="S11" s="2">
        <f t="shared" si="0"/>
        <v>-1.1631054142335262</v>
      </c>
      <c r="T11" s="2">
        <f t="shared" si="0"/>
        <v>-0.95455468461419535</v>
      </c>
      <c r="U11" s="2">
        <f t="shared" si="0"/>
        <v>0.64879060998365723</v>
      </c>
      <c r="V11" s="2">
        <f t="shared" si="0"/>
        <v>1.2200882689430634</v>
      </c>
      <c r="W11" s="2">
        <f t="shared" si="0"/>
        <v>0.19163903400653676</v>
      </c>
      <c r="X11" s="2">
        <f t="shared" si="0"/>
        <v>-0.78292388494010234</v>
      </c>
      <c r="Y11" s="2">
        <f t="shared" si="0"/>
        <v>0.64820780751901907</v>
      </c>
      <c r="Z11" s="2">
        <f t="shared" si="0"/>
        <v>-0.38639244057910832</v>
      </c>
      <c r="AA11" s="2">
        <f t="shared" si="0"/>
        <v>-1.2782209299859935</v>
      </c>
      <c r="AB11" s="2">
        <f t="shared" si="0"/>
        <v>-0.7252194331481373</v>
      </c>
      <c r="AC11" s="2">
        <f t="shared" si="0"/>
        <v>-0.50724167577897117</v>
      </c>
      <c r="AD11" s="2">
        <f t="shared" si="0"/>
        <v>-6.5204300771715379E-2</v>
      </c>
    </row>
    <row r="12" spans="1:30" ht="15.75" thickBot="1" x14ac:dyDescent="0.3">
      <c r="A12" s="7">
        <v>2004</v>
      </c>
      <c r="B12" s="7">
        <v>0.26</v>
      </c>
      <c r="C12" s="7">
        <v>0.14000000000000001</v>
      </c>
      <c r="D12" s="7">
        <v>0.27</v>
      </c>
      <c r="E12" s="7">
        <v>1.71</v>
      </c>
      <c r="F12" s="7">
        <v>1</v>
      </c>
      <c r="G12" s="7">
        <v>0.74</v>
      </c>
      <c r="H12" s="7">
        <v>0.19</v>
      </c>
      <c r="I12" s="7">
        <v>0.44</v>
      </c>
      <c r="J12" s="7">
        <v>0.56999999999999995</v>
      </c>
      <c r="K12" s="7">
        <v>1.06</v>
      </c>
      <c r="L12" s="7">
        <v>0.02</v>
      </c>
      <c r="M12" s="7">
        <v>0.42</v>
      </c>
      <c r="N12" s="7">
        <v>0.16</v>
      </c>
      <c r="Q12" s="2">
        <v>2004</v>
      </c>
      <c r="R12" s="2">
        <f t="shared" si="1"/>
        <v>-2.649468235040062E-2</v>
      </c>
      <c r="S12" s="2">
        <f t="shared" si="0"/>
        <v>-1.0281328498819742</v>
      </c>
      <c r="T12" s="2">
        <f t="shared" si="0"/>
        <v>-1.012115771123594</v>
      </c>
      <c r="U12" s="2">
        <f t="shared" si="0"/>
        <v>0.78928664308143281</v>
      </c>
      <c r="V12" s="2">
        <f t="shared" si="0"/>
        <v>-0.24865003805930708</v>
      </c>
      <c r="W12" s="2">
        <f t="shared" si="0"/>
        <v>-0.12033148646922061</v>
      </c>
      <c r="X12" s="2">
        <f t="shared" si="0"/>
        <v>-1.0380990770687282</v>
      </c>
      <c r="Y12" s="2">
        <f t="shared" si="0"/>
        <v>-0.25029806428952212</v>
      </c>
      <c r="Z12" s="2">
        <f t="shared" si="0"/>
        <v>-0.34193084467685486</v>
      </c>
      <c r="AA12" s="2">
        <f t="shared" si="0"/>
        <v>0.99747473089346306</v>
      </c>
      <c r="AB12" s="2">
        <f t="shared" si="0"/>
        <v>-0.62270150280782466</v>
      </c>
      <c r="AC12" s="2">
        <f t="shared" si="0"/>
        <v>2.2731941766390928</v>
      </c>
      <c r="AD12" s="2">
        <f t="shared" si="0"/>
        <v>-0.34182860707596235</v>
      </c>
    </row>
    <row r="13" spans="1:30" ht="15.75" thickBot="1" x14ac:dyDescent="0.3">
      <c r="A13" s="7">
        <v>2005</v>
      </c>
      <c r="B13" s="7">
        <v>0.16</v>
      </c>
      <c r="C13" s="7">
        <v>0.28000000000000003</v>
      </c>
      <c r="D13" s="7">
        <v>0.57999999999999996</v>
      </c>
      <c r="E13" s="7">
        <v>0.77</v>
      </c>
      <c r="F13" s="7">
        <v>0.81</v>
      </c>
      <c r="G13" s="7">
        <v>0.03</v>
      </c>
      <c r="H13" s="7">
        <v>0.36</v>
      </c>
      <c r="I13" s="7">
        <v>0.77</v>
      </c>
      <c r="J13" s="7">
        <v>0.36</v>
      </c>
      <c r="K13" s="7">
        <v>0.43</v>
      </c>
      <c r="L13" s="7">
        <v>0.08</v>
      </c>
      <c r="M13" s="7">
        <v>0.04</v>
      </c>
      <c r="N13" s="7">
        <v>0.08</v>
      </c>
      <c r="Q13" s="2">
        <v>2005</v>
      </c>
      <c r="R13" s="2">
        <f t="shared" si="1"/>
        <v>-0.30125435116937072</v>
      </c>
      <c r="S13" s="2">
        <f t="shared" si="0"/>
        <v>-0.75818772117887034</v>
      </c>
      <c r="T13" s="2">
        <f t="shared" si="0"/>
        <v>-0.41731787719314073</v>
      </c>
      <c r="U13" s="2">
        <f t="shared" si="0"/>
        <v>-0.53137606803765858</v>
      </c>
      <c r="V13" s="2">
        <f t="shared" si="0"/>
        <v>-0.61106598394300882</v>
      </c>
      <c r="W13" s="2">
        <f t="shared" si="0"/>
        <v>-1.2278268341581595</v>
      </c>
      <c r="X13" s="2">
        <f t="shared" si="0"/>
        <v>-0.64373741650630634</v>
      </c>
      <c r="Y13" s="2">
        <f t="shared" si="0"/>
        <v>0.59686461484424524</v>
      </c>
      <c r="Z13" s="2">
        <f t="shared" si="0"/>
        <v>-0.65316201599262969</v>
      </c>
      <c r="AA13" s="2">
        <f t="shared" si="0"/>
        <v>-0.35506136944055361</v>
      </c>
      <c r="AB13" s="2">
        <f t="shared" si="0"/>
        <v>-0.31514771178688683</v>
      </c>
      <c r="AC13" s="2">
        <f t="shared" si="0"/>
        <v>-0.58238859070918925</v>
      </c>
      <c r="AD13" s="2">
        <f t="shared" si="0"/>
        <v>-0.5631280521193599</v>
      </c>
    </row>
    <row r="14" spans="1:30" ht="15.75" thickBot="1" x14ac:dyDescent="0.3">
      <c r="A14" s="7">
        <v>2006</v>
      </c>
      <c r="B14" s="7">
        <v>0.08</v>
      </c>
      <c r="C14" s="7">
        <v>1.31</v>
      </c>
      <c r="D14" s="7">
        <v>0.78</v>
      </c>
      <c r="E14" s="7">
        <v>1.81</v>
      </c>
      <c r="F14" s="7">
        <v>2.16</v>
      </c>
      <c r="G14" s="7">
        <v>0.28999999999999998</v>
      </c>
      <c r="H14" s="7">
        <v>0.44</v>
      </c>
      <c r="I14" s="7">
        <v>1.1499999999999999</v>
      </c>
      <c r="J14" s="7">
        <v>1.18</v>
      </c>
      <c r="K14" s="7">
        <v>1.2</v>
      </c>
      <c r="L14" s="7">
        <v>0.01</v>
      </c>
      <c r="M14" s="7">
        <v>0</v>
      </c>
      <c r="N14" s="7">
        <v>0.25</v>
      </c>
      <c r="Q14" s="2">
        <v>2006</v>
      </c>
      <c r="R14" s="2">
        <f t="shared" si="1"/>
        <v>-0.52106208622454675</v>
      </c>
      <c r="S14" s="2">
        <f t="shared" si="0"/>
        <v>1.2278371542796789</v>
      </c>
      <c r="T14" s="2">
        <f t="shared" si="0"/>
        <v>-3.3577300463815837E-2</v>
      </c>
      <c r="U14" s="2">
        <f t="shared" si="0"/>
        <v>0.92978267617920862</v>
      </c>
      <c r="V14" s="2">
        <f t="shared" si="0"/>
        <v>1.9639946841780305</v>
      </c>
      <c r="W14" s="2">
        <f t="shared" si="0"/>
        <v>-0.82226515753967488</v>
      </c>
      <c r="X14" s="2">
        <f t="shared" si="0"/>
        <v>-0.4581554585945784</v>
      </c>
      <c r="Y14" s="2">
        <f t="shared" si="0"/>
        <v>1.5723852756649468</v>
      </c>
      <c r="Z14" s="2">
        <f t="shared" si="0"/>
        <v>0.56212160533563382</v>
      </c>
      <c r="AA14" s="2">
        <f t="shared" si="0"/>
        <v>1.2980383087454666</v>
      </c>
      <c r="AB14" s="2">
        <f t="shared" si="0"/>
        <v>-0.67396046797798093</v>
      </c>
      <c r="AC14" s="2">
        <f t="shared" si="0"/>
        <v>-0.882976250430061</v>
      </c>
      <c r="AD14" s="2">
        <f t="shared" si="0"/>
        <v>-9.2866731402140093E-2</v>
      </c>
    </row>
    <row r="15" spans="1:30" ht="15.75" thickBot="1" x14ac:dyDescent="0.3">
      <c r="A15" s="7">
        <v>2007</v>
      </c>
      <c r="B15" s="7">
        <v>0.25</v>
      </c>
      <c r="C15" s="7">
        <v>0.62</v>
      </c>
      <c r="D15" s="7">
        <v>1.17</v>
      </c>
      <c r="E15" s="7">
        <v>1.73</v>
      </c>
      <c r="F15" s="7">
        <v>0.34</v>
      </c>
      <c r="G15" s="7">
        <v>0.85</v>
      </c>
      <c r="H15" s="7">
        <v>0.56999999999999995</v>
      </c>
      <c r="I15" s="7">
        <v>0.48</v>
      </c>
      <c r="J15" s="7">
        <v>0.38</v>
      </c>
      <c r="K15" s="7">
        <v>0.72</v>
      </c>
      <c r="L15" s="7">
        <v>0.02</v>
      </c>
      <c r="M15" s="7">
        <v>0.05</v>
      </c>
      <c r="N15" s="7">
        <v>0.17</v>
      </c>
      <c r="Q15" s="2">
        <v>2007</v>
      </c>
      <c r="R15" s="2">
        <f t="shared" si="1"/>
        <v>-5.3970649232297649E-2</v>
      </c>
      <c r="S15" s="2">
        <f t="shared" si="0"/>
        <v>-0.10260669432847555</v>
      </c>
      <c r="T15" s="2">
        <f t="shared" si="0"/>
        <v>0.71471682415836724</v>
      </c>
      <c r="U15" s="2">
        <f t="shared" si="0"/>
        <v>0.81738584970098793</v>
      </c>
      <c r="V15" s="2">
        <f t="shared" si="0"/>
        <v>-1.5075685869184816</v>
      </c>
      <c r="W15" s="2">
        <f t="shared" si="0"/>
        <v>5.1252299792445957E-2</v>
      </c>
      <c r="X15" s="2">
        <f t="shared" si="0"/>
        <v>-0.1565847769880207</v>
      </c>
      <c r="Y15" s="2">
        <f t="shared" si="0"/>
        <v>-0.14761167893997459</v>
      </c>
      <c r="Z15" s="2">
        <f t="shared" si="0"/>
        <v>-0.6235209520577939</v>
      </c>
      <c r="AA15" s="2">
        <f t="shared" si="0"/>
        <v>0.26753461325288252</v>
      </c>
      <c r="AB15" s="2">
        <f t="shared" si="0"/>
        <v>-0.62270150280782466</v>
      </c>
      <c r="AC15" s="2">
        <f t="shared" si="0"/>
        <v>-0.50724167577897117</v>
      </c>
      <c r="AD15" s="2">
        <f t="shared" si="0"/>
        <v>-0.31416617644553763</v>
      </c>
    </row>
    <row r="16" spans="1:30" ht="15.75" thickBot="1" x14ac:dyDescent="0.3">
      <c r="A16" s="7">
        <v>2008</v>
      </c>
      <c r="B16" s="7">
        <v>0.17</v>
      </c>
      <c r="C16" s="7">
        <v>0.38</v>
      </c>
      <c r="D16" s="7">
        <v>0.98</v>
      </c>
      <c r="E16" s="7">
        <v>1.06</v>
      </c>
      <c r="F16" s="7">
        <v>1.5</v>
      </c>
      <c r="G16" s="7">
        <v>0.49</v>
      </c>
      <c r="H16" s="7">
        <v>0.38</v>
      </c>
      <c r="I16" s="7">
        <v>0.24</v>
      </c>
      <c r="J16" s="7">
        <v>0.27</v>
      </c>
      <c r="K16" s="7">
        <v>0.75</v>
      </c>
      <c r="L16" s="7">
        <v>0</v>
      </c>
      <c r="M16" s="7">
        <v>0.32</v>
      </c>
      <c r="N16" s="7">
        <v>0.05</v>
      </c>
      <c r="Q16" s="2">
        <v>2008</v>
      </c>
      <c r="R16" s="2">
        <f t="shared" si="1"/>
        <v>-0.27377838428747364</v>
      </c>
      <c r="S16" s="2">
        <f t="shared" si="0"/>
        <v>-0.56536977210522488</v>
      </c>
      <c r="T16" s="2">
        <f t="shared" si="0"/>
        <v>0.3501632762655088</v>
      </c>
      <c r="U16" s="2">
        <f t="shared" si="0"/>
        <v>-0.12393757205410907</v>
      </c>
      <c r="V16" s="2">
        <f t="shared" si="0"/>
        <v>0.7050761353188556</v>
      </c>
      <c r="W16" s="2">
        <f t="shared" si="0"/>
        <v>-0.51029463706391742</v>
      </c>
      <c r="X16" s="2">
        <f t="shared" si="0"/>
        <v>-0.59734192702837441</v>
      </c>
      <c r="Y16" s="2">
        <f t="shared" si="0"/>
        <v>-0.76372999103725991</v>
      </c>
      <c r="Z16" s="2">
        <f t="shared" si="0"/>
        <v>-0.78654680369939023</v>
      </c>
      <c r="AA16" s="2">
        <f t="shared" si="0"/>
        <v>0.33194109422116913</v>
      </c>
      <c r="AB16" s="2">
        <f t="shared" si="0"/>
        <v>-0.7252194331481373</v>
      </c>
      <c r="AC16" s="2">
        <f t="shared" si="0"/>
        <v>1.5217250273369136</v>
      </c>
      <c r="AD16" s="2">
        <f t="shared" si="0"/>
        <v>-0.64611534401063409</v>
      </c>
    </row>
    <row r="17" spans="1:30" ht="15.75" thickBot="1" x14ac:dyDescent="0.3">
      <c r="A17" s="7">
        <v>2009</v>
      </c>
      <c r="B17" s="7">
        <v>0.05</v>
      </c>
      <c r="C17" s="7">
        <v>0.14000000000000001</v>
      </c>
      <c r="D17" s="7">
        <v>0.51</v>
      </c>
      <c r="E17" s="7">
        <v>1.59</v>
      </c>
      <c r="F17" s="7">
        <v>1.28</v>
      </c>
      <c r="G17" s="7">
        <v>0.86</v>
      </c>
      <c r="H17" s="7">
        <v>1.29</v>
      </c>
      <c r="I17" s="7">
        <v>0.35</v>
      </c>
      <c r="J17" s="7">
        <v>0.56000000000000005</v>
      </c>
      <c r="K17" s="7">
        <v>0.01</v>
      </c>
      <c r="L17" s="7">
        <v>0.08</v>
      </c>
      <c r="M17" s="7">
        <v>0.08</v>
      </c>
      <c r="N17" s="7">
        <v>0.11</v>
      </c>
      <c r="Q17" s="2">
        <v>2009</v>
      </c>
      <c r="R17" s="2">
        <f t="shared" si="1"/>
        <v>-0.6034899868702378</v>
      </c>
      <c r="S17" s="2">
        <f t="shared" si="0"/>
        <v>-1.0281328498819742</v>
      </c>
      <c r="T17" s="2">
        <f t="shared" si="0"/>
        <v>-0.55162707904840425</v>
      </c>
      <c r="U17" s="2">
        <f t="shared" si="0"/>
        <v>0.62069140336410211</v>
      </c>
      <c r="V17" s="2">
        <f t="shared" si="0"/>
        <v>0.28543661903246403</v>
      </c>
      <c r="W17" s="2">
        <f t="shared" si="0"/>
        <v>6.6850825816233847E-2</v>
      </c>
      <c r="X17" s="2">
        <f t="shared" si="0"/>
        <v>1.5136528442175308</v>
      </c>
      <c r="Y17" s="2">
        <f t="shared" si="0"/>
        <v>-0.48134243132600418</v>
      </c>
      <c r="Z17" s="2">
        <f t="shared" si="0"/>
        <v>-0.35675137664427259</v>
      </c>
      <c r="AA17" s="2">
        <f t="shared" si="0"/>
        <v>-1.2567521029965647</v>
      </c>
      <c r="AB17" s="2">
        <f t="shared" si="0"/>
        <v>-0.31514771178688683</v>
      </c>
      <c r="AC17" s="2">
        <f t="shared" si="0"/>
        <v>-0.28180093098831738</v>
      </c>
      <c r="AD17" s="2">
        <f t="shared" si="0"/>
        <v>-0.48014076022808588</v>
      </c>
    </row>
    <row r="18" spans="1:30" ht="15.75" thickBot="1" x14ac:dyDescent="0.3">
      <c r="A18" s="7">
        <v>2010</v>
      </c>
      <c r="B18" s="7">
        <v>0.11</v>
      </c>
      <c r="C18" s="7">
        <v>1.1599999999999999</v>
      </c>
      <c r="D18" s="7">
        <v>0.35</v>
      </c>
      <c r="E18" s="7">
        <v>0.59</v>
      </c>
      <c r="F18" s="7">
        <v>1.82</v>
      </c>
      <c r="G18" s="7">
        <v>0.54</v>
      </c>
      <c r="H18" s="7">
        <v>0.18</v>
      </c>
      <c r="I18" s="7">
        <v>0.35</v>
      </c>
      <c r="J18" s="7">
        <v>1.51</v>
      </c>
      <c r="K18" s="7">
        <v>1.33</v>
      </c>
      <c r="L18" s="7">
        <v>0.17</v>
      </c>
      <c r="M18" s="7">
        <v>0.06</v>
      </c>
      <c r="N18" s="7">
        <v>1.47</v>
      </c>
      <c r="Q18" s="2">
        <v>2010</v>
      </c>
      <c r="R18" s="2">
        <f t="shared" si="1"/>
        <v>-0.43863418557885575</v>
      </c>
      <c r="S18" s="2">
        <f t="shared" si="1"/>
        <v>0.93861023066921023</v>
      </c>
      <c r="T18" s="2">
        <f t="shared" si="1"/>
        <v>-0.85861954043186417</v>
      </c>
      <c r="U18" s="2">
        <f t="shared" si="1"/>
        <v>-0.78426892761365496</v>
      </c>
      <c r="V18" s="2">
        <f t="shared" si="1"/>
        <v>1.3154608862808796</v>
      </c>
      <c r="W18" s="2">
        <f t="shared" si="1"/>
        <v>-0.43230200694497795</v>
      </c>
      <c r="X18" s="2">
        <f t="shared" si="1"/>
        <v>-1.0612968218076941</v>
      </c>
      <c r="Y18" s="2">
        <f t="shared" si="1"/>
        <v>-0.48134243132600418</v>
      </c>
      <c r="Z18" s="2">
        <f t="shared" si="1"/>
        <v>1.0511991602604229</v>
      </c>
      <c r="AA18" s="2">
        <f t="shared" si="1"/>
        <v>1.5771330596080417</v>
      </c>
      <c r="AB18" s="2">
        <f t="shared" si="1"/>
        <v>0.14618297474452002</v>
      </c>
      <c r="AC18" s="2">
        <f t="shared" si="1"/>
        <v>-0.43209476084875331</v>
      </c>
      <c r="AD18" s="2">
        <f t="shared" si="1"/>
        <v>3.2819498055096727</v>
      </c>
    </row>
    <row r="19" spans="1:30" ht="15.75" thickBot="1" x14ac:dyDescent="0.3">
      <c r="A19" s="7">
        <v>2011</v>
      </c>
      <c r="B19" s="7">
        <v>1.47</v>
      </c>
      <c r="C19" s="7">
        <v>0.87</v>
      </c>
      <c r="D19" s="7">
        <v>1.47</v>
      </c>
      <c r="E19" s="7">
        <v>2.2799999999999998</v>
      </c>
      <c r="F19" s="7">
        <v>0.46</v>
      </c>
      <c r="G19" s="7">
        <v>0.44</v>
      </c>
      <c r="H19" s="7">
        <v>1.02</v>
      </c>
      <c r="I19" s="7">
        <v>0.3</v>
      </c>
      <c r="J19" s="7">
        <v>1.3</v>
      </c>
      <c r="K19" s="7">
        <v>0.86</v>
      </c>
      <c r="L19" s="7">
        <v>0.05</v>
      </c>
      <c r="M19" s="7">
        <v>0.08</v>
      </c>
      <c r="N19" s="7">
        <v>0.03</v>
      </c>
      <c r="Q19" s="2">
        <v>2011</v>
      </c>
      <c r="R19" s="2">
        <f t="shared" si="1"/>
        <v>3.2980973103591373</v>
      </c>
      <c r="S19" s="2">
        <f t="shared" si="1"/>
        <v>0.37943817835563831</v>
      </c>
      <c r="T19" s="2">
        <f t="shared" si="1"/>
        <v>1.2903276892523545</v>
      </c>
      <c r="U19" s="2">
        <f t="shared" si="1"/>
        <v>1.5901140317387539</v>
      </c>
      <c r="V19" s="2">
        <f t="shared" si="1"/>
        <v>-1.2786743053077227</v>
      </c>
      <c r="W19" s="2">
        <f t="shared" si="1"/>
        <v>-0.58828726718285673</v>
      </c>
      <c r="X19" s="2">
        <f t="shared" si="1"/>
        <v>0.88731373626544896</v>
      </c>
      <c r="Y19" s="2">
        <f t="shared" si="1"/>
        <v>-0.60970041301293854</v>
      </c>
      <c r="Z19" s="2">
        <f t="shared" si="1"/>
        <v>0.73996798894464821</v>
      </c>
      <c r="AA19" s="2">
        <f t="shared" si="1"/>
        <v>0.56809819110488624</v>
      </c>
      <c r="AB19" s="2">
        <f t="shared" si="1"/>
        <v>-0.46892460729735574</v>
      </c>
      <c r="AC19" s="2">
        <f t="shared" si="1"/>
        <v>-0.28180093098831738</v>
      </c>
      <c r="AD19" s="2">
        <f t="shared" si="1"/>
        <v>-0.70144020527148332</v>
      </c>
    </row>
    <row r="20" spans="1:30" ht="15.75" thickBot="1" x14ac:dyDescent="0.3">
      <c r="A20" s="7">
        <v>2012</v>
      </c>
      <c r="B20" s="7">
        <v>0.03</v>
      </c>
      <c r="C20" s="7">
        <v>0.48</v>
      </c>
      <c r="D20" s="7">
        <v>0.14000000000000001</v>
      </c>
      <c r="E20" s="7">
        <v>0.08</v>
      </c>
      <c r="F20" s="7">
        <v>0.99</v>
      </c>
      <c r="G20" s="7">
        <v>0.52</v>
      </c>
      <c r="H20" s="7">
        <v>0.96</v>
      </c>
      <c r="I20" s="7">
        <v>0.7</v>
      </c>
      <c r="J20" s="7">
        <v>0.26</v>
      </c>
      <c r="K20" s="7">
        <v>1.62</v>
      </c>
      <c r="L20" s="7">
        <v>0.7</v>
      </c>
      <c r="M20" s="7">
        <v>0.09</v>
      </c>
      <c r="N20" s="7">
        <v>0</v>
      </c>
      <c r="Q20" s="2">
        <v>2012</v>
      </c>
      <c r="R20" s="2">
        <f t="shared" si="1"/>
        <v>-0.65844192063403184</v>
      </c>
      <c r="S20" s="2">
        <f t="shared" si="1"/>
        <v>-0.37255182303157935</v>
      </c>
      <c r="T20" s="2">
        <f t="shared" si="1"/>
        <v>-1.2615471459976551</v>
      </c>
      <c r="U20" s="2">
        <f t="shared" si="1"/>
        <v>-1.5007986964123108</v>
      </c>
      <c r="V20" s="2">
        <f t="shared" si="1"/>
        <v>-0.26772456152687035</v>
      </c>
      <c r="W20" s="2">
        <f t="shared" si="1"/>
        <v>-0.46349905899255373</v>
      </c>
      <c r="X20" s="2">
        <f t="shared" si="1"/>
        <v>0.74812726783165295</v>
      </c>
      <c r="Y20" s="2">
        <f t="shared" si="1"/>
        <v>0.4171634404825369</v>
      </c>
      <c r="Z20" s="2">
        <f t="shared" si="1"/>
        <v>-0.80136733566680807</v>
      </c>
      <c r="AA20" s="2">
        <f t="shared" si="1"/>
        <v>2.1997290423014779</v>
      </c>
      <c r="AB20" s="2">
        <f t="shared" si="1"/>
        <v>2.8629081287628044</v>
      </c>
      <c r="AC20" s="2">
        <f t="shared" si="1"/>
        <v>-0.20665401605809944</v>
      </c>
      <c r="AD20" s="2">
        <f t="shared" si="1"/>
        <v>-0.7844274971627575</v>
      </c>
    </row>
    <row r="21" spans="1:30" ht="15.75" thickBot="1" x14ac:dyDescent="0.3">
      <c r="A21" s="7">
        <v>2013</v>
      </c>
      <c r="B21" s="7">
        <v>0</v>
      </c>
      <c r="C21" s="7">
        <v>1.1599999999999999</v>
      </c>
      <c r="D21" s="7">
        <v>1.07</v>
      </c>
      <c r="E21" s="7">
        <v>1.37</v>
      </c>
      <c r="F21" s="7">
        <v>0.42</v>
      </c>
      <c r="G21" s="7">
        <v>0.03</v>
      </c>
      <c r="H21" s="7">
        <v>0.34</v>
      </c>
      <c r="I21" s="7">
        <v>0.52</v>
      </c>
      <c r="J21" s="7">
        <v>0.7</v>
      </c>
      <c r="K21" s="7">
        <v>1.36</v>
      </c>
      <c r="L21" s="7">
        <v>0</v>
      </c>
      <c r="M21" s="7">
        <v>0.28000000000000003</v>
      </c>
      <c r="N21" s="7">
        <v>1.2</v>
      </c>
      <c r="Q21" s="2">
        <v>2013</v>
      </c>
      <c r="R21" s="2">
        <f t="shared" si="1"/>
        <v>-0.74086982127972278</v>
      </c>
      <c r="S21" s="2">
        <f t="shared" si="1"/>
        <v>0.93861023066921023</v>
      </c>
      <c r="T21" s="2">
        <f t="shared" si="1"/>
        <v>0.5228465357937051</v>
      </c>
      <c r="U21" s="2">
        <f t="shared" si="1"/>
        <v>0.31160013054899566</v>
      </c>
      <c r="V21" s="2">
        <f t="shared" si="1"/>
        <v>-1.3549723991779759</v>
      </c>
      <c r="W21" s="2">
        <f t="shared" si="1"/>
        <v>-1.2278268341581595</v>
      </c>
      <c r="X21" s="2">
        <f t="shared" si="1"/>
        <v>-0.69013290598423827</v>
      </c>
      <c r="Y21" s="2">
        <f t="shared" si="1"/>
        <v>-4.4925293590426955E-2</v>
      </c>
      <c r="Z21" s="2">
        <f t="shared" si="1"/>
        <v>-0.14926392910042285</v>
      </c>
      <c r="AA21" s="2">
        <f t="shared" si="1"/>
        <v>1.6415395405763282</v>
      </c>
      <c r="AB21" s="2">
        <f t="shared" si="1"/>
        <v>-0.7252194331481373</v>
      </c>
      <c r="AC21" s="2">
        <f t="shared" si="1"/>
        <v>1.221137367616042</v>
      </c>
      <c r="AD21" s="2">
        <f t="shared" si="1"/>
        <v>2.5350641784882062</v>
      </c>
    </row>
    <row r="22" spans="1:30" ht="15.75" thickBot="1" x14ac:dyDescent="0.3">
      <c r="A22" s="7">
        <v>2014</v>
      </c>
      <c r="B22" s="7">
        <v>1.2</v>
      </c>
      <c r="C22" s="7">
        <v>0.22</v>
      </c>
      <c r="D22" s="7">
        <v>0.31</v>
      </c>
      <c r="E22" s="7">
        <v>0.11</v>
      </c>
      <c r="F22" s="7">
        <v>0.5</v>
      </c>
      <c r="G22" s="7">
        <v>0.81</v>
      </c>
      <c r="H22" s="7">
        <v>0.49</v>
      </c>
      <c r="I22" s="7">
        <v>0.33</v>
      </c>
      <c r="J22" s="7">
        <v>0.23</v>
      </c>
      <c r="K22" s="7">
        <v>0.42</v>
      </c>
      <c r="L22" s="7">
        <v>0.02</v>
      </c>
      <c r="M22" s="7">
        <v>0.36</v>
      </c>
      <c r="N22" s="7">
        <v>0.01</v>
      </c>
      <c r="Q22" s="2">
        <v>2014</v>
      </c>
      <c r="R22" s="2">
        <f t="shared" si="1"/>
        <v>2.556246204547918</v>
      </c>
      <c r="S22" s="2">
        <f t="shared" si="1"/>
        <v>-0.87387849062305778</v>
      </c>
      <c r="T22" s="2">
        <f t="shared" si="1"/>
        <v>-0.93536765577772907</v>
      </c>
      <c r="U22" s="2">
        <f t="shared" si="1"/>
        <v>-1.458649886482978</v>
      </c>
      <c r="V22" s="2">
        <f t="shared" si="1"/>
        <v>-1.2023762114374696</v>
      </c>
      <c r="W22" s="2">
        <f t="shared" si="1"/>
        <v>-1.1141804302705409E-2</v>
      </c>
      <c r="X22" s="2">
        <f t="shared" si="1"/>
        <v>-0.34216673489974853</v>
      </c>
      <c r="Y22" s="2">
        <f t="shared" si="1"/>
        <v>-0.53268562400077779</v>
      </c>
      <c r="Z22" s="2">
        <f t="shared" si="1"/>
        <v>-0.84582893156906169</v>
      </c>
      <c r="AA22" s="2">
        <f t="shared" si="1"/>
        <v>-0.37653019642998248</v>
      </c>
      <c r="AB22" s="2">
        <f t="shared" si="1"/>
        <v>-0.62270150280782466</v>
      </c>
      <c r="AC22" s="2">
        <f t="shared" si="1"/>
        <v>1.8223126870577853</v>
      </c>
      <c r="AD22" s="2">
        <f t="shared" si="1"/>
        <v>-0.75676506653233278</v>
      </c>
    </row>
    <row r="23" spans="1:30" ht="15.75" thickBot="1" x14ac:dyDescent="0.3">
      <c r="A23" s="7">
        <v>2015</v>
      </c>
      <c r="B23" s="7">
        <v>0.01</v>
      </c>
      <c r="C23" s="7">
        <v>0.71</v>
      </c>
      <c r="D23" s="7">
        <v>0.43</v>
      </c>
      <c r="E23" s="7">
        <v>1.28</v>
      </c>
      <c r="F23" s="7">
        <v>1.03</v>
      </c>
      <c r="G23" s="7">
        <v>0.66</v>
      </c>
      <c r="H23" s="7">
        <v>0.34</v>
      </c>
      <c r="I23" s="7">
        <v>0.15</v>
      </c>
      <c r="J23" s="7">
        <v>0.99</v>
      </c>
      <c r="K23" s="7">
        <v>0</v>
      </c>
      <c r="L23" s="7">
        <v>0</v>
      </c>
      <c r="M23" s="7">
        <v>0</v>
      </c>
      <c r="N23" s="7">
        <v>0.22</v>
      </c>
      <c r="Q23" s="2">
        <v>2015</v>
      </c>
      <c r="R23" s="2">
        <f t="shared" si="1"/>
        <v>-0.71339385439782577</v>
      </c>
      <c r="S23" s="2">
        <f t="shared" si="1"/>
        <v>7.0929459837805367E-2</v>
      </c>
      <c r="T23" s="2">
        <f t="shared" si="1"/>
        <v>-0.70512330974013426</v>
      </c>
      <c r="U23" s="2">
        <f t="shared" si="1"/>
        <v>0.18515370076099741</v>
      </c>
      <c r="V23" s="2">
        <f t="shared" si="1"/>
        <v>-0.19142646765661725</v>
      </c>
      <c r="W23" s="2">
        <f t="shared" si="1"/>
        <v>-0.24511969465952352</v>
      </c>
      <c r="X23" s="2">
        <f t="shared" si="1"/>
        <v>-0.69013290598423827</v>
      </c>
      <c r="Y23" s="2">
        <f t="shared" si="1"/>
        <v>-0.99477435807374182</v>
      </c>
      <c r="Z23" s="2">
        <f t="shared" si="1"/>
        <v>0.28053149795469484</v>
      </c>
      <c r="AA23" s="2">
        <f t="shared" si="1"/>
        <v>-1.2782209299859935</v>
      </c>
      <c r="AB23" s="2">
        <f t="shared" si="1"/>
        <v>-0.7252194331481373</v>
      </c>
      <c r="AC23" s="2">
        <f t="shared" si="1"/>
        <v>-0.882976250430061</v>
      </c>
      <c r="AD23" s="2">
        <f t="shared" si="1"/>
        <v>-0.17585402329341418</v>
      </c>
    </row>
    <row r="24" spans="1:30" ht="15.75" thickBot="1" x14ac:dyDescent="0.3">
      <c r="A24" s="7">
        <v>2016</v>
      </c>
      <c r="B24" s="7">
        <v>0.22</v>
      </c>
      <c r="C24" s="7">
        <v>0.37</v>
      </c>
      <c r="D24" s="7">
        <v>0.63</v>
      </c>
      <c r="E24" s="7">
        <v>1.78</v>
      </c>
      <c r="F24" s="7">
        <v>1.29</v>
      </c>
      <c r="G24" s="7">
        <v>0.46</v>
      </c>
      <c r="H24" s="7">
        <v>1.1000000000000001</v>
      </c>
      <c r="I24" s="7">
        <v>0.21</v>
      </c>
      <c r="J24" s="7">
        <v>1.73</v>
      </c>
      <c r="K24" s="7">
        <v>0.43</v>
      </c>
      <c r="L24" s="7">
        <v>0.32</v>
      </c>
      <c r="M24" s="7">
        <v>0</v>
      </c>
      <c r="N24" s="7">
        <v>0.26</v>
      </c>
      <c r="Q24" s="2">
        <v>2016</v>
      </c>
      <c r="R24" s="2">
        <f t="shared" si="1"/>
        <v>-0.13639854987798866</v>
      </c>
      <c r="S24" s="2">
        <f t="shared" si="1"/>
        <v>-0.58465156701258947</v>
      </c>
      <c r="T24" s="2">
        <f t="shared" si="1"/>
        <v>-0.32138273301080944</v>
      </c>
      <c r="U24" s="2">
        <f t="shared" si="1"/>
        <v>0.88763386624987584</v>
      </c>
      <c r="V24" s="2">
        <f t="shared" si="1"/>
        <v>0.30451114250002731</v>
      </c>
      <c r="W24" s="2">
        <f t="shared" si="1"/>
        <v>-0.55709021513528101</v>
      </c>
      <c r="X24" s="2">
        <f t="shared" si="1"/>
        <v>1.072895694177177</v>
      </c>
      <c r="Y24" s="2">
        <f t="shared" si="1"/>
        <v>-0.84074478004942066</v>
      </c>
      <c r="Z24" s="2">
        <f t="shared" si="1"/>
        <v>1.3772508635436156</v>
      </c>
      <c r="AA24" s="2">
        <f t="shared" si="1"/>
        <v>-0.35506136944055361</v>
      </c>
      <c r="AB24" s="2">
        <f t="shared" si="1"/>
        <v>0.9150674522968647</v>
      </c>
      <c r="AC24" s="2">
        <f t="shared" si="1"/>
        <v>-0.882976250430061</v>
      </c>
      <c r="AD24" s="2">
        <f t="shared" si="1"/>
        <v>-6.5204300771715379E-2</v>
      </c>
    </row>
    <row r="25" spans="1:30" ht="15.75" thickBot="1" x14ac:dyDescent="0.3">
      <c r="A25" s="7">
        <v>2017</v>
      </c>
      <c r="B25" s="7">
        <v>0.26</v>
      </c>
      <c r="C25" s="7">
        <v>2.5299999999999998</v>
      </c>
      <c r="D25" s="7">
        <v>0.28999999999999998</v>
      </c>
      <c r="E25" s="7">
        <v>0.74</v>
      </c>
      <c r="F25" s="7">
        <v>1.54</v>
      </c>
      <c r="G25" s="7">
        <v>1.84</v>
      </c>
      <c r="H25" s="7">
        <v>1.64</v>
      </c>
      <c r="I25" s="7">
        <v>1.01</v>
      </c>
      <c r="J25" s="7">
        <v>0.41</v>
      </c>
      <c r="K25" s="7">
        <v>0.48</v>
      </c>
      <c r="L25" s="7">
        <v>0</v>
      </c>
      <c r="M25" s="7">
        <v>0.02</v>
      </c>
      <c r="N25" s="7">
        <v>0.5</v>
      </c>
      <c r="Q25" s="2">
        <v>2017</v>
      </c>
      <c r="R25" s="2">
        <f t="shared" si="1"/>
        <v>-2.649468235040062E-2</v>
      </c>
      <c r="S25" s="2">
        <f t="shared" si="1"/>
        <v>3.5802161329781539</v>
      </c>
      <c r="T25" s="2">
        <f t="shared" si="1"/>
        <v>-0.97374171345066174</v>
      </c>
      <c r="U25" s="2">
        <f t="shared" si="1"/>
        <v>-0.57352487796699136</v>
      </c>
      <c r="V25" s="2">
        <f t="shared" si="1"/>
        <v>0.78137422918910859</v>
      </c>
      <c r="W25" s="2">
        <f t="shared" si="1"/>
        <v>1.5955063761474455</v>
      </c>
      <c r="X25" s="2">
        <f t="shared" si="1"/>
        <v>2.3255739100813404</v>
      </c>
      <c r="Y25" s="2">
        <f t="shared" si="1"/>
        <v>1.2129829269415306</v>
      </c>
      <c r="Z25" s="2">
        <f t="shared" si="1"/>
        <v>-0.57905935615554038</v>
      </c>
      <c r="AA25" s="2">
        <f t="shared" si="1"/>
        <v>-0.24771723449340946</v>
      </c>
      <c r="AB25" s="2">
        <f t="shared" si="1"/>
        <v>-0.7252194331481373</v>
      </c>
      <c r="AC25" s="2">
        <f t="shared" si="1"/>
        <v>-0.73268242056962507</v>
      </c>
      <c r="AD25" s="2">
        <f t="shared" si="1"/>
        <v>0.59869403435847734</v>
      </c>
    </row>
    <row r="26" spans="1:30" ht="15.75" thickBot="1" x14ac:dyDescent="0.3">
      <c r="A26" s="7">
        <v>2018</v>
      </c>
      <c r="B26" s="7">
        <v>0.5</v>
      </c>
      <c r="C26" s="7">
        <v>0.63</v>
      </c>
      <c r="D26" s="7">
        <v>1.3</v>
      </c>
      <c r="E26" s="7">
        <v>0.94</v>
      </c>
      <c r="F26" s="7">
        <v>1.25</v>
      </c>
      <c r="G26" s="7">
        <v>0.46</v>
      </c>
      <c r="H26" s="7">
        <v>0.53</v>
      </c>
      <c r="I26" s="7">
        <v>1.34</v>
      </c>
      <c r="J26" s="7">
        <v>0.57999999999999996</v>
      </c>
      <c r="K26" s="7">
        <v>0.08</v>
      </c>
      <c r="L26" s="7">
        <v>0</v>
      </c>
      <c r="M26" s="7">
        <v>0</v>
      </c>
      <c r="N26" s="7">
        <v>0</v>
      </c>
      <c r="Q26" s="2">
        <v>2018</v>
      </c>
      <c r="R26" s="2">
        <f t="shared" si="1"/>
        <v>0.63292852281512746</v>
      </c>
      <c r="S26" s="2">
        <f t="shared" si="1"/>
        <v>-8.3324899421110987E-2</v>
      </c>
      <c r="T26" s="2">
        <f t="shared" si="1"/>
        <v>0.96414819903242854</v>
      </c>
      <c r="U26" s="2">
        <f t="shared" si="1"/>
        <v>-0.29253281177144008</v>
      </c>
      <c r="V26" s="2">
        <f t="shared" si="1"/>
        <v>0.22821304862977423</v>
      </c>
      <c r="W26" s="2">
        <f t="shared" si="1"/>
        <v>-0.55709021513528101</v>
      </c>
      <c r="X26" s="2">
        <f t="shared" si="1"/>
        <v>-0.24937575594388448</v>
      </c>
      <c r="Y26" s="2">
        <f t="shared" si="1"/>
        <v>2.0601456060752978</v>
      </c>
      <c r="Z26" s="2">
        <f t="shared" si="1"/>
        <v>-0.32711031270943702</v>
      </c>
      <c r="AA26" s="2">
        <f t="shared" si="1"/>
        <v>-1.106470314070563</v>
      </c>
      <c r="AB26" s="2">
        <f t="shared" si="1"/>
        <v>-0.7252194331481373</v>
      </c>
      <c r="AC26" s="2">
        <f t="shared" si="1"/>
        <v>-0.882976250430061</v>
      </c>
      <c r="AD26" s="2">
        <f t="shared" si="1"/>
        <v>-0.7844274971627575</v>
      </c>
    </row>
    <row r="27" spans="1:30" ht="15.75" thickBot="1" x14ac:dyDescent="0.3">
      <c r="A27" s="7">
        <v>2019</v>
      </c>
      <c r="B27" s="7">
        <v>0</v>
      </c>
      <c r="C27" s="7">
        <v>0.86</v>
      </c>
      <c r="D27" s="7">
        <v>0.76</v>
      </c>
      <c r="E27" s="7">
        <v>1.04</v>
      </c>
      <c r="F27" s="7">
        <v>1.62</v>
      </c>
      <c r="G27" s="7">
        <v>3.09</v>
      </c>
      <c r="H27" s="7">
        <v>0.49</v>
      </c>
      <c r="I27" s="7">
        <v>0.95</v>
      </c>
      <c r="J27" s="7">
        <v>3.3</v>
      </c>
      <c r="K27" s="7">
        <v>0.2</v>
      </c>
      <c r="L27" s="7">
        <v>0.1</v>
      </c>
      <c r="M27" s="7">
        <v>0.14000000000000001</v>
      </c>
      <c r="N27" s="7">
        <v>0.76</v>
      </c>
      <c r="Q27" s="2">
        <v>2019</v>
      </c>
      <c r="R27" s="2">
        <f t="shared" si="1"/>
        <v>-0.74086982127972278</v>
      </c>
      <c r="S27" s="2">
        <f t="shared" si="1"/>
        <v>0.36015638344827372</v>
      </c>
      <c r="T27" s="2">
        <f t="shared" si="1"/>
        <v>-7.1951358136748356E-2</v>
      </c>
      <c r="U27" s="2">
        <f t="shared" si="1"/>
        <v>-0.15203677867366425</v>
      </c>
      <c r="V27" s="2">
        <f t="shared" si="1"/>
        <v>0.9339704169296148</v>
      </c>
      <c r="W27" s="2">
        <f t="shared" si="1"/>
        <v>3.5453221291209287</v>
      </c>
      <c r="X27" s="2">
        <f t="shared" si="1"/>
        <v>-0.34216673489974853</v>
      </c>
      <c r="Y27" s="2">
        <f t="shared" si="1"/>
        <v>1.0589533489172092</v>
      </c>
      <c r="Z27" s="2">
        <f t="shared" si="1"/>
        <v>3.7040743824282178</v>
      </c>
      <c r="AA27" s="2">
        <f t="shared" si="1"/>
        <v>-0.84884439019741675</v>
      </c>
      <c r="AB27" s="2">
        <f t="shared" si="1"/>
        <v>-0.21262978144657418</v>
      </c>
      <c r="AC27" s="2">
        <f t="shared" si="1"/>
        <v>0.16908055859299043</v>
      </c>
      <c r="AD27" s="2">
        <f t="shared" si="1"/>
        <v>1.3179172307495195</v>
      </c>
    </row>
    <row r="28" spans="1:30" ht="15.75" thickBot="1" x14ac:dyDescent="0.3">
      <c r="A28" s="7">
        <v>2020</v>
      </c>
      <c r="B28" s="7">
        <v>0.76</v>
      </c>
      <c r="C28" s="7">
        <v>0.31</v>
      </c>
      <c r="D28" s="7">
        <v>0.22</v>
      </c>
      <c r="E28" s="7">
        <v>0.75</v>
      </c>
      <c r="F28" s="7">
        <v>1.01</v>
      </c>
      <c r="G28" s="7">
        <v>0.34</v>
      </c>
      <c r="H28" s="7">
        <v>0.73</v>
      </c>
      <c r="I28" s="7">
        <v>0.13</v>
      </c>
      <c r="J28" s="7">
        <v>1.39</v>
      </c>
      <c r="K28" s="7">
        <v>0.57999999999999996</v>
      </c>
      <c r="L28" s="7">
        <v>0.03</v>
      </c>
      <c r="M28" s="7">
        <v>0.02</v>
      </c>
      <c r="N28" s="7">
        <v>0.03</v>
      </c>
      <c r="Q28" s="2">
        <v>2020</v>
      </c>
      <c r="R28" s="2">
        <f t="shared" si="1"/>
        <v>1.3473036617444496</v>
      </c>
      <c r="S28" s="2">
        <f t="shared" si="1"/>
        <v>-0.70034233645677679</v>
      </c>
      <c r="T28" s="2">
        <f t="shared" si="1"/>
        <v>-1.1080509153059253</v>
      </c>
      <c r="U28" s="2">
        <f t="shared" si="1"/>
        <v>-0.55947527465721381</v>
      </c>
      <c r="V28" s="2">
        <f t="shared" si="1"/>
        <v>-0.2295755145917438</v>
      </c>
      <c r="W28" s="2">
        <f t="shared" si="1"/>
        <v>-0.74427252742073546</v>
      </c>
      <c r="X28" s="2">
        <f t="shared" si="1"/>
        <v>0.2145791388354352</v>
      </c>
      <c r="Y28" s="2">
        <f t="shared" si="1"/>
        <v>-1.0461175507485156</v>
      </c>
      <c r="Z28" s="2">
        <f t="shared" si="1"/>
        <v>0.87335277665140865</v>
      </c>
      <c r="AA28" s="2">
        <f t="shared" si="1"/>
        <v>-3.302896459912117E-2</v>
      </c>
      <c r="AB28" s="2">
        <f t="shared" si="1"/>
        <v>-0.57144253763766839</v>
      </c>
      <c r="AC28" s="2">
        <f t="shared" si="1"/>
        <v>-0.73268242056962507</v>
      </c>
      <c r="AD28" s="2">
        <f t="shared" si="1"/>
        <v>-0.70144020527148332</v>
      </c>
    </row>
    <row r="29" spans="1:30" ht="15.75" thickBot="1" x14ac:dyDescent="0.3">
      <c r="A29" s="7">
        <v>2021</v>
      </c>
      <c r="B29" s="7">
        <v>0.03</v>
      </c>
      <c r="C29" s="7">
        <v>0.27</v>
      </c>
      <c r="D29" s="7">
        <v>1.32</v>
      </c>
      <c r="E29" s="7">
        <v>1.17</v>
      </c>
      <c r="F29" s="7">
        <v>0.54</v>
      </c>
      <c r="G29" s="7">
        <v>1.84</v>
      </c>
      <c r="H29" s="7">
        <v>0.12</v>
      </c>
      <c r="I29" s="7">
        <v>0</v>
      </c>
      <c r="J29" s="7">
        <v>0.04</v>
      </c>
      <c r="K29" s="7">
        <v>0.24</v>
      </c>
      <c r="L29" s="7">
        <v>0.01</v>
      </c>
      <c r="M29" s="7">
        <v>0</v>
      </c>
      <c r="N29" s="7">
        <v>0.41</v>
      </c>
      <c r="Q29" s="2">
        <v>2021</v>
      </c>
      <c r="R29" s="2">
        <f t="shared" si="1"/>
        <v>-0.65844192063403184</v>
      </c>
      <c r="S29" s="2">
        <f t="shared" si="1"/>
        <v>-0.77746951608623494</v>
      </c>
      <c r="T29" s="2">
        <f t="shared" si="1"/>
        <v>1.0025222567053611</v>
      </c>
      <c r="U29" s="2">
        <f t="shared" si="1"/>
        <v>3.0608064353444004E-2</v>
      </c>
      <c r="V29" s="2">
        <f t="shared" si="1"/>
        <v>-1.1260781175672165</v>
      </c>
      <c r="W29" s="2">
        <f t="shared" si="1"/>
        <v>1.5955063761474455</v>
      </c>
      <c r="X29" s="2">
        <f t="shared" si="1"/>
        <v>-1.2004832902414901</v>
      </c>
      <c r="Y29" s="2">
        <f t="shared" si="1"/>
        <v>-1.3798483031345452</v>
      </c>
      <c r="Z29" s="2">
        <f t="shared" si="1"/>
        <v>-1.1274190389500007</v>
      </c>
      <c r="AA29" s="2">
        <f t="shared" si="1"/>
        <v>-0.7629690822397015</v>
      </c>
      <c r="AB29" s="2">
        <f t="shared" si="1"/>
        <v>-0.67396046797798093</v>
      </c>
      <c r="AC29" s="2">
        <f t="shared" si="1"/>
        <v>-0.882976250430061</v>
      </c>
      <c r="AD29" s="2">
        <f t="shared" si="1"/>
        <v>0.34973215868465501</v>
      </c>
    </row>
    <row r="31" spans="1:30" x14ac:dyDescent="0.25">
      <c r="A31" t="s">
        <v>15</v>
      </c>
      <c r="B31">
        <f>AVERAGE(B2:B29)</f>
        <v>0.26964285714285713</v>
      </c>
      <c r="C31">
        <f t="shared" ref="C31:N31" si="2">AVERAGE(C2:C29)</f>
        <v>0.67321428571428565</v>
      </c>
      <c r="D31">
        <f t="shared" si="2"/>
        <v>0.79749999999999999</v>
      </c>
      <c r="E31">
        <f t="shared" si="2"/>
        <v>1.1482142857142856</v>
      </c>
      <c r="F31">
        <f t="shared" si="2"/>
        <v>1.1303571428571431</v>
      </c>
      <c r="G31">
        <f t="shared" si="2"/>
        <v>0.81714285714285706</v>
      </c>
      <c r="H31">
        <f t="shared" si="2"/>
        <v>0.63750000000000007</v>
      </c>
      <c r="I31">
        <f t="shared" si="2"/>
        <v>0.53749999999999998</v>
      </c>
      <c r="J31">
        <f t="shared" si="2"/>
        <v>0.80071428571428582</v>
      </c>
      <c r="K31">
        <f t="shared" si="2"/>
        <v>0.59538461538461529</v>
      </c>
      <c r="L31">
        <f t="shared" si="2"/>
        <v>0.14148148148148146</v>
      </c>
      <c r="M31">
        <f t="shared" si="2"/>
        <v>0.11750000000000001</v>
      </c>
      <c r="N31">
        <f t="shared" si="2"/>
        <v>0.28357142857142859</v>
      </c>
    </row>
    <row r="32" spans="1:30" x14ac:dyDescent="0.25">
      <c r="A32" t="s">
        <v>16</v>
      </c>
      <c r="B32">
        <f>_xlfn.STDEV.S(B2:B29)</f>
        <v>0.36395443490611662</v>
      </c>
      <c r="C32">
        <f t="shared" ref="C32:N32" si="3">_xlfn.STDEV.S(C2:C29)</f>
        <v>0.5186239169145278</v>
      </c>
      <c r="D32">
        <f t="shared" si="3"/>
        <v>0.52118543653795568</v>
      </c>
      <c r="E32">
        <f t="shared" si="3"/>
        <v>0.71176386831083549</v>
      </c>
      <c r="F32">
        <f t="shared" si="3"/>
        <v>0.52425949287830298</v>
      </c>
      <c r="G32">
        <f t="shared" si="3"/>
        <v>0.641086214476286</v>
      </c>
      <c r="H32">
        <f t="shared" si="3"/>
        <v>0.43107638749049093</v>
      </c>
      <c r="I32">
        <f t="shared" si="3"/>
        <v>0.38953557342425477</v>
      </c>
      <c r="J32">
        <f t="shared" si="3"/>
        <v>0.67473961272000682</v>
      </c>
      <c r="K32">
        <f t="shared" si="3"/>
        <v>0.46579163383840022</v>
      </c>
      <c r="L32">
        <f t="shared" si="3"/>
        <v>0.19508782447723194</v>
      </c>
      <c r="M32">
        <f t="shared" si="3"/>
        <v>0.13307266185559424</v>
      </c>
      <c r="N32">
        <f t="shared" si="3"/>
        <v>0.36150113247826593</v>
      </c>
    </row>
  </sheetData>
  <conditionalFormatting sqref="B2:N29">
    <cfRule type="containsBlanks" dxfId="3" priority="2">
      <formula>LEN(TRIM(B2))=0</formula>
    </cfRule>
  </conditionalFormatting>
  <conditionalFormatting sqref="R2:AD29">
    <cfRule type="containsBlanks" dxfId="2" priority="1">
      <formula>LEN(TRIM(R2))=0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1F11C-B899-49B1-B5E7-87865B20D1E3}">
  <dimension ref="A1:AD32"/>
  <sheetViews>
    <sheetView tabSelected="1" workbookViewId="0">
      <selection activeCell="P8" sqref="P8"/>
    </sheetView>
  </sheetViews>
  <sheetFormatPr defaultRowHeight="15" x14ac:dyDescent="0.25"/>
  <cols>
    <col min="16" max="16" width="11.85546875" bestFit="1" customWidth="1"/>
  </cols>
  <sheetData>
    <row r="1" spans="1:30" ht="15.75" thickBot="1" x14ac:dyDescent="0.3">
      <c r="A1" s="5" t="s">
        <v>0</v>
      </c>
      <c r="B1" s="5" t="s">
        <v>14</v>
      </c>
      <c r="C1" s="5" t="s">
        <v>10</v>
      </c>
      <c r="D1" s="5" t="s">
        <v>11</v>
      </c>
      <c r="E1" s="5" t="s">
        <v>5</v>
      </c>
      <c r="F1" s="5" t="s">
        <v>2</v>
      </c>
      <c r="G1" s="5" t="s">
        <v>3</v>
      </c>
      <c r="H1" s="5" t="s">
        <v>12</v>
      </c>
      <c r="I1" s="5" t="s">
        <v>13</v>
      </c>
      <c r="J1" s="5" t="s">
        <v>4</v>
      </c>
      <c r="K1" s="5" t="s">
        <v>6</v>
      </c>
      <c r="L1" s="5" t="s">
        <v>7</v>
      </c>
      <c r="M1" s="5" t="s">
        <v>8</v>
      </c>
      <c r="N1" s="5" t="s">
        <v>9</v>
      </c>
      <c r="P1" t="s">
        <v>17</v>
      </c>
      <c r="Q1" s="5" t="s">
        <v>0</v>
      </c>
      <c r="R1" s="5" t="s">
        <v>14</v>
      </c>
      <c r="S1" s="5" t="s">
        <v>10</v>
      </c>
      <c r="T1" s="5" t="s">
        <v>11</v>
      </c>
      <c r="U1" s="5" t="s">
        <v>5</v>
      </c>
      <c r="V1" s="5" t="s">
        <v>2</v>
      </c>
      <c r="W1" s="5" t="s">
        <v>3</v>
      </c>
      <c r="X1" s="5" t="s">
        <v>12</v>
      </c>
      <c r="Y1" s="5" t="s">
        <v>13</v>
      </c>
      <c r="Z1" s="5" t="s">
        <v>4</v>
      </c>
      <c r="AA1" s="5" t="s">
        <v>6</v>
      </c>
      <c r="AB1" s="5" t="s">
        <v>7</v>
      </c>
      <c r="AC1" s="5" t="s">
        <v>8</v>
      </c>
      <c r="AD1" s="5" t="s">
        <v>9</v>
      </c>
    </row>
    <row r="2" spans="1:30" ht="15.75" thickBot="1" x14ac:dyDescent="0.3">
      <c r="A2" s="2">
        <v>1994</v>
      </c>
      <c r="B2" s="2">
        <v>0</v>
      </c>
      <c r="C2" s="2">
        <v>0.41</v>
      </c>
      <c r="D2" s="2">
        <v>0.6</v>
      </c>
      <c r="E2" s="2">
        <v>1.9</v>
      </c>
      <c r="F2" s="2">
        <v>2.21</v>
      </c>
      <c r="G2" s="2">
        <v>1.72</v>
      </c>
      <c r="H2" s="2">
        <v>0.5</v>
      </c>
      <c r="I2" s="2">
        <v>0.74</v>
      </c>
      <c r="J2" s="2">
        <v>0.88</v>
      </c>
      <c r="K2" s="2">
        <v>0.44</v>
      </c>
      <c r="L2" s="2">
        <v>0</v>
      </c>
      <c r="M2" s="2">
        <v>0.03</v>
      </c>
      <c r="N2" s="2">
        <v>0.12</v>
      </c>
      <c r="Q2" s="2">
        <v>1994</v>
      </c>
      <c r="R2" s="8">
        <f>(B2-B$31)/B$32</f>
        <v>-0.87909823520638242</v>
      </c>
      <c r="S2" s="8">
        <f t="shared" ref="S2:AD17" si="0">(C2-C$31)/C$32</f>
        <v>-0.81575422688328247</v>
      </c>
      <c r="T2" s="8">
        <f t="shared" si="0"/>
        <v>-1.1611075618181588</v>
      </c>
      <c r="U2" s="8">
        <f t="shared" si="0"/>
        <v>-0.48635762021020024</v>
      </c>
      <c r="V2" s="8">
        <f t="shared" si="0"/>
        <v>-0.18473378652412478</v>
      </c>
      <c r="W2" s="8">
        <f t="shared" si="0"/>
        <v>0.16111990652602873</v>
      </c>
      <c r="X2" s="8">
        <f t="shared" si="0"/>
        <v>-0.91502900252842867</v>
      </c>
      <c r="Y2" s="8">
        <f t="shared" si="0"/>
        <v>-3.1481117122939578E-2</v>
      </c>
      <c r="Z2" s="8">
        <f t="shared" si="0"/>
        <v>0.21101296155981936</v>
      </c>
      <c r="AA2" s="8">
        <f t="shared" si="0"/>
        <v>-2.2338469839823464E-2</v>
      </c>
      <c r="AB2" s="8">
        <f t="shared" si="0"/>
        <v>-0.49903277694718023</v>
      </c>
      <c r="AC2" s="8">
        <f t="shared" si="0"/>
        <v>-0.5269151494269646</v>
      </c>
      <c r="AD2" s="8">
        <f t="shared" si="0"/>
        <v>-0.63778807307326946</v>
      </c>
    </row>
    <row r="3" spans="1:30" ht="15.75" thickBot="1" x14ac:dyDescent="0.3">
      <c r="A3" s="2">
        <v>1995</v>
      </c>
      <c r="B3" s="2">
        <v>0.12</v>
      </c>
      <c r="C3" s="2">
        <v>4.04</v>
      </c>
      <c r="D3" s="2">
        <v>1.1100000000000001</v>
      </c>
      <c r="E3" s="2">
        <v>1.96</v>
      </c>
      <c r="F3" s="2">
        <v>5.29</v>
      </c>
      <c r="G3" s="2">
        <v>2.52</v>
      </c>
      <c r="H3" s="2">
        <v>1.02</v>
      </c>
      <c r="I3" s="2">
        <v>1.63</v>
      </c>
      <c r="J3" s="2">
        <v>0.9</v>
      </c>
      <c r="K3" s="2">
        <v>0.96</v>
      </c>
      <c r="L3" s="2">
        <v>1.26</v>
      </c>
      <c r="M3" s="2">
        <v>0.17</v>
      </c>
      <c r="N3" s="2">
        <v>0.63</v>
      </c>
      <c r="Q3" s="2">
        <v>1995</v>
      </c>
      <c r="R3" s="8">
        <f t="shared" ref="R3:AD29" si="1">(B3-B$31)/B$32</f>
        <v>-0.57608990732673571</v>
      </c>
      <c r="S3" s="8">
        <f t="shared" si="0"/>
        <v>3.4318512864577446</v>
      </c>
      <c r="T3" s="8">
        <f t="shared" si="0"/>
        <v>-0.71682524716748075</v>
      </c>
      <c r="U3" s="8">
        <f t="shared" si="0"/>
        <v>-0.44953559218166766</v>
      </c>
      <c r="V3" s="8">
        <f t="shared" si="0"/>
        <v>2.2852571824433952</v>
      </c>
      <c r="W3" s="8">
        <f t="shared" si="0"/>
        <v>0.95432560019263135</v>
      </c>
      <c r="X3" s="8">
        <f t="shared" si="0"/>
        <v>-0.16865240438759266</v>
      </c>
      <c r="Y3" s="8">
        <f t="shared" si="0"/>
        <v>1.7514948799307988</v>
      </c>
      <c r="Z3" s="8">
        <f t="shared" si="0"/>
        <v>0.24235706195066795</v>
      </c>
      <c r="AA3" s="8">
        <f t="shared" si="0"/>
        <v>1.2286158411902977</v>
      </c>
      <c r="AB3" s="8">
        <f t="shared" si="0"/>
        <v>4.1709609553330633</v>
      </c>
      <c r="AC3" s="8">
        <f t="shared" si="0"/>
        <v>8.4986314423705599E-3</v>
      </c>
      <c r="AD3" s="8">
        <f t="shared" si="0"/>
        <v>0.66137491009520999</v>
      </c>
    </row>
    <row r="4" spans="1:30" ht="15.75" thickBot="1" x14ac:dyDescent="0.3">
      <c r="A4" s="2">
        <v>1996</v>
      </c>
      <c r="B4" s="2">
        <v>0.63</v>
      </c>
      <c r="C4" s="2">
        <v>0.91</v>
      </c>
      <c r="D4" s="2">
        <v>4.4800000000000004</v>
      </c>
      <c r="E4" s="2">
        <v>3.08</v>
      </c>
      <c r="F4" s="2">
        <v>4</v>
      </c>
      <c r="G4" s="2">
        <v>4.4400000000000004</v>
      </c>
      <c r="H4" s="2">
        <v>1.59</v>
      </c>
      <c r="I4" s="2">
        <v>1.03</v>
      </c>
      <c r="J4" s="2">
        <v>0.64</v>
      </c>
      <c r="K4" s="2">
        <v>0.26</v>
      </c>
      <c r="L4" s="2">
        <v>0.03</v>
      </c>
      <c r="M4" s="2">
        <v>0</v>
      </c>
      <c r="N4" s="2">
        <v>0.54</v>
      </c>
      <c r="Q4" s="2">
        <v>1996</v>
      </c>
      <c r="R4" s="8">
        <f t="shared" si="1"/>
        <v>0.71169548616176281</v>
      </c>
      <c r="S4" s="8">
        <f t="shared" si="0"/>
        <v>-0.23068459694650181</v>
      </c>
      <c r="T4" s="8">
        <f t="shared" si="0"/>
        <v>2.2189225967007244</v>
      </c>
      <c r="U4" s="8">
        <f t="shared" si="0"/>
        <v>0.23780893101760589</v>
      </c>
      <c r="V4" s="8">
        <f t="shared" si="0"/>
        <v>1.2507479779082975</v>
      </c>
      <c r="W4" s="8">
        <f t="shared" si="0"/>
        <v>2.8580192649924778</v>
      </c>
      <c r="X4" s="8">
        <f t="shared" si="0"/>
        <v>0.6494911743437084</v>
      </c>
      <c r="Y4" s="8">
        <f t="shared" si="0"/>
        <v>0.54948858978221127</v>
      </c>
      <c r="Z4" s="8">
        <f t="shared" si="0"/>
        <v>-0.16511624313036316</v>
      </c>
      <c r="AA4" s="8">
        <f t="shared" si="0"/>
        <v>-0.45536111596563467</v>
      </c>
      <c r="AB4" s="8">
        <f t="shared" si="0"/>
        <v>-0.38784244998812684</v>
      </c>
      <c r="AC4" s="8">
        <f t="shared" si="0"/>
        <v>-0.64164667389896501</v>
      </c>
      <c r="AD4" s="8">
        <f t="shared" si="0"/>
        <v>0.43211085424194901</v>
      </c>
    </row>
    <row r="5" spans="1:30" ht="15.75" thickBot="1" x14ac:dyDescent="0.3">
      <c r="A5" s="2">
        <v>1997</v>
      </c>
      <c r="B5" s="2">
        <v>0.54</v>
      </c>
      <c r="C5" s="2">
        <v>1.31</v>
      </c>
      <c r="D5" s="2">
        <v>4.57</v>
      </c>
      <c r="E5" s="2">
        <v>7.22</v>
      </c>
      <c r="F5" s="2">
        <v>3.71</v>
      </c>
      <c r="G5" s="2">
        <v>0.68</v>
      </c>
      <c r="H5" s="2">
        <v>1.99</v>
      </c>
      <c r="I5" s="2">
        <v>1.03</v>
      </c>
      <c r="J5" s="2">
        <v>0.59</v>
      </c>
      <c r="K5" s="2">
        <v>0.19</v>
      </c>
      <c r="L5" s="2">
        <v>0.02</v>
      </c>
      <c r="M5" s="2">
        <v>0.39</v>
      </c>
      <c r="N5" s="2">
        <v>0.28000000000000003</v>
      </c>
      <c r="Q5" s="2">
        <v>1997</v>
      </c>
      <c r="R5" s="8">
        <f t="shared" si="1"/>
        <v>0.48443924025202784</v>
      </c>
      <c r="S5" s="8">
        <f t="shared" si="0"/>
        <v>0.23737110700292263</v>
      </c>
      <c r="T5" s="8">
        <f t="shared" si="0"/>
        <v>2.2973253581096675</v>
      </c>
      <c r="U5" s="8">
        <f t="shared" si="0"/>
        <v>2.7785288649863489</v>
      </c>
      <c r="V5" s="8">
        <f t="shared" si="0"/>
        <v>1.0181838931678491</v>
      </c>
      <c r="W5" s="8">
        <f t="shared" si="0"/>
        <v>-0.87004749524055458</v>
      </c>
      <c r="X5" s="8">
        <f t="shared" si="0"/>
        <v>1.2236270190674283</v>
      </c>
      <c r="Y5" s="8">
        <f t="shared" si="0"/>
        <v>0.54948858978221127</v>
      </c>
      <c r="Z5" s="8">
        <f t="shared" si="0"/>
        <v>-0.24347649410748459</v>
      </c>
      <c r="AA5" s="8">
        <f t="shared" si="0"/>
        <v>-0.62375881168122793</v>
      </c>
      <c r="AB5" s="8">
        <f t="shared" si="0"/>
        <v>-0.42490589230781128</v>
      </c>
      <c r="AC5" s="8">
        <f t="shared" si="0"/>
        <v>0.84986314423704012</v>
      </c>
      <c r="AD5" s="8">
        <f t="shared" si="0"/>
        <v>-0.23020752933413857</v>
      </c>
    </row>
    <row r="6" spans="1:30" ht="15.75" thickBot="1" x14ac:dyDescent="0.3">
      <c r="A6" s="2">
        <v>1998</v>
      </c>
      <c r="B6" s="2">
        <v>0.28000000000000003</v>
      </c>
      <c r="C6" s="2">
        <v>1.98</v>
      </c>
      <c r="D6" s="2">
        <v>1.48</v>
      </c>
      <c r="E6" s="2">
        <v>0.62</v>
      </c>
      <c r="F6" s="2">
        <v>4.43</v>
      </c>
      <c r="G6" s="2">
        <v>2.04</v>
      </c>
      <c r="H6" s="2">
        <v>1.18</v>
      </c>
      <c r="I6" s="2">
        <v>0.85</v>
      </c>
      <c r="J6" s="2">
        <v>2.2999999999999998</v>
      </c>
      <c r="K6" s="2">
        <v>1.07</v>
      </c>
      <c r="L6" s="2">
        <v>0.04</v>
      </c>
      <c r="M6" s="2">
        <v>0</v>
      </c>
      <c r="N6" s="2">
        <v>0.99</v>
      </c>
      <c r="Q6" s="2">
        <v>1998</v>
      </c>
      <c r="R6" s="8">
        <f t="shared" si="1"/>
        <v>-0.17207880348720669</v>
      </c>
      <c r="S6" s="8">
        <f t="shared" si="0"/>
        <v>1.0213644111182085</v>
      </c>
      <c r="T6" s="8">
        <f t="shared" si="0"/>
        <v>-0.39450278359738122</v>
      </c>
      <c r="U6" s="8">
        <f t="shared" si="0"/>
        <v>-1.271894218152227</v>
      </c>
      <c r="V6" s="8">
        <f t="shared" si="0"/>
        <v>1.5955843794199964</v>
      </c>
      <c r="W6" s="8">
        <f t="shared" si="0"/>
        <v>0.47840218399266982</v>
      </c>
      <c r="X6" s="8">
        <f t="shared" si="0"/>
        <v>6.1001933501895221E-2</v>
      </c>
      <c r="Y6" s="8">
        <f t="shared" si="0"/>
        <v>0.1888867027376348</v>
      </c>
      <c r="Z6" s="8">
        <f t="shared" si="0"/>
        <v>2.4364440893100658</v>
      </c>
      <c r="AA6" s="8">
        <f t="shared" si="0"/>
        <v>1.4932407916005159</v>
      </c>
      <c r="AB6" s="8">
        <f t="shared" si="0"/>
        <v>-0.35077900766844233</v>
      </c>
      <c r="AC6" s="8">
        <f t="shared" si="0"/>
        <v>-0.64164667389896501</v>
      </c>
      <c r="AD6" s="8">
        <f t="shared" si="0"/>
        <v>1.5784311335082541</v>
      </c>
    </row>
    <row r="7" spans="1:30" ht="15.75" thickBot="1" x14ac:dyDescent="0.3">
      <c r="A7" s="2">
        <v>1999</v>
      </c>
      <c r="B7" s="2">
        <v>0.99</v>
      </c>
      <c r="C7" s="2">
        <v>0.41</v>
      </c>
      <c r="D7" s="2">
        <v>2.91</v>
      </c>
      <c r="E7" s="2">
        <v>2.81</v>
      </c>
      <c r="F7" s="2">
        <v>1.86</v>
      </c>
      <c r="G7" s="2">
        <v>2.31</v>
      </c>
      <c r="H7" s="2">
        <v>0.32</v>
      </c>
      <c r="I7" s="2">
        <v>0.12</v>
      </c>
      <c r="J7" s="2">
        <v>0.28999999999999998</v>
      </c>
      <c r="K7" s="2">
        <v>0.2</v>
      </c>
      <c r="L7" s="2">
        <v>0.1</v>
      </c>
      <c r="M7" s="2">
        <v>0.2</v>
      </c>
      <c r="N7" s="2">
        <v>0</v>
      </c>
      <c r="Q7" s="2">
        <v>1999</v>
      </c>
      <c r="R7" s="8">
        <f t="shared" si="1"/>
        <v>1.6207204698007029</v>
      </c>
      <c r="S7" s="8">
        <f t="shared" si="0"/>
        <v>-0.81575422688328247</v>
      </c>
      <c r="T7" s="8">
        <f t="shared" si="0"/>
        <v>0.85122998101138236</v>
      </c>
      <c r="U7" s="8">
        <f t="shared" si="0"/>
        <v>7.2109804889209594E-2</v>
      </c>
      <c r="V7" s="8">
        <f t="shared" si="0"/>
        <v>-0.46541457845225193</v>
      </c>
      <c r="W7" s="8">
        <f t="shared" si="0"/>
        <v>0.7461091056051482</v>
      </c>
      <c r="X7" s="8">
        <f t="shared" si="0"/>
        <v>-1.1733901326541025</v>
      </c>
      <c r="Y7" s="8">
        <f t="shared" si="0"/>
        <v>-1.2735542836098135</v>
      </c>
      <c r="Z7" s="8">
        <f t="shared" si="0"/>
        <v>-0.71363799997021271</v>
      </c>
      <c r="AA7" s="8">
        <f t="shared" si="0"/>
        <v>-0.59970199800757173</v>
      </c>
      <c r="AB7" s="8">
        <f t="shared" si="0"/>
        <v>-0.12839835375033548</v>
      </c>
      <c r="AC7" s="8">
        <f t="shared" si="0"/>
        <v>0.12323015591437095</v>
      </c>
      <c r="AD7" s="8">
        <f t="shared" si="0"/>
        <v>-0.94347348087761751</v>
      </c>
    </row>
    <row r="8" spans="1:30" ht="15.75" thickBot="1" x14ac:dyDescent="0.3">
      <c r="A8" s="2">
        <v>2000</v>
      </c>
      <c r="B8" s="2">
        <v>0</v>
      </c>
      <c r="C8" s="2">
        <v>0.84</v>
      </c>
      <c r="D8" s="2">
        <v>2.62</v>
      </c>
      <c r="E8" s="2">
        <v>0.79</v>
      </c>
      <c r="F8" s="2">
        <v>3.29</v>
      </c>
      <c r="G8" s="2">
        <v>3.57</v>
      </c>
      <c r="H8" s="2">
        <v>0.72</v>
      </c>
      <c r="I8" s="2">
        <v>0.37</v>
      </c>
      <c r="J8" s="2">
        <v>0.37</v>
      </c>
      <c r="K8" s="2">
        <v>0.13</v>
      </c>
      <c r="L8" s="2">
        <v>0</v>
      </c>
      <c r="M8" s="2"/>
      <c r="N8" s="2"/>
      <c r="Q8" s="2">
        <v>2000</v>
      </c>
      <c r="R8" s="8">
        <f t="shared" si="1"/>
        <v>-0.87909823520638242</v>
      </c>
      <c r="S8" s="8">
        <f t="shared" si="0"/>
        <v>-0.31259434513765116</v>
      </c>
      <c r="T8" s="8">
        <f t="shared" si="0"/>
        <v>0.59859886091589887</v>
      </c>
      <c r="U8" s="8">
        <f t="shared" si="0"/>
        <v>-1.1675651387380517</v>
      </c>
      <c r="V8" s="8">
        <f t="shared" si="0"/>
        <v>0.68136694285409649</v>
      </c>
      <c r="W8" s="8">
        <f t="shared" si="0"/>
        <v>1.9954080731300472</v>
      </c>
      <c r="X8" s="8">
        <f t="shared" si="0"/>
        <v>-0.59925428793038271</v>
      </c>
      <c r="Y8" s="8">
        <f t="shared" si="0"/>
        <v>-0.7727183293812353</v>
      </c>
      <c r="Z8" s="8">
        <f t="shared" si="0"/>
        <v>-0.58826159840681858</v>
      </c>
      <c r="AA8" s="8">
        <f t="shared" si="0"/>
        <v>-0.768099693723165</v>
      </c>
      <c r="AB8" s="8">
        <f t="shared" si="0"/>
        <v>-0.49903277694718023</v>
      </c>
      <c r="AC8" s="8"/>
      <c r="AD8" s="8"/>
    </row>
    <row r="9" spans="1:30" ht="15.75" thickBot="1" x14ac:dyDescent="0.3">
      <c r="A9" s="2">
        <v>2001</v>
      </c>
      <c r="B9" s="2"/>
      <c r="C9" s="2">
        <v>0.7</v>
      </c>
      <c r="D9" s="2">
        <v>1.39</v>
      </c>
      <c r="E9" s="2">
        <v>0.96</v>
      </c>
      <c r="F9" s="2">
        <v>0.8</v>
      </c>
      <c r="G9" s="2">
        <v>0.85</v>
      </c>
      <c r="H9" s="2">
        <v>1.1000000000000001</v>
      </c>
      <c r="I9" s="2">
        <v>0.61</v>
      </c>
      <c r="J9" s="2">
        <v>0.19</v>
      </c>
      <c r="K9" s="2">
        <v>0.49</v>
      </c>
      <c r="L9" s="2">
        <v>0.12</v>
      </c>
      <c r="M9" s="2">
        <v>0.33</v>
      </c>
      <c r="N9" s="2">
        <v>0.26</v>
      </c>
      <c r="Q9" s="2">
        <v>2001</v>
      </c>
      <c r="R9" s="8"/>
      <c r="S9" s="8">
        <f t="shared" si="0"/>
        <v>-0.47641384151994975</v>
      </c>
      <c r="T9" s="8">
        <f t="shared" si="0"/>
        <v>-0.47290554500632442</v>
      </c>
      <c r="U9" s="8">
        <f t="shared" si="0"/>
        <v>-1.0632360593238761</v>
      </c>
      <c r="V9" s="8">
        <f t="shared" si="0"/>
        <v>-1.3154764054345802</v>
      </c>
      <c r="W9" s="8">
        <f t="shared" si="0"/>
        <v>-0.70149128533640159</v>
      </c>
      <c r="X9" s="8">
        <f t="shared" si="0"/>
        <v>-5.3825235442848555E-2</v>
      </c>
      <c r="Y9" s="8">
        <f t="shared" si="0"/>
        <v>-0.29191581332180028</v>
      </c>
      <c r="Z9" s="8">
        <f t="shared" si="0"/>
        <v>-0.87035850192445552</v>
      </c>
      <c r="AA9" s="8">
        <f t="shared" si="0"/>
        <v>9.7945598528457412E-2</v>
      </c>
      <c r="AB9" s="8">
        <f t="shared" si="0"/>
        <v>-5.4271469110966586E-2</v>
      </c>
      <c r="AC9" s="8">
        <f t="shared" si="0"/>
        <v>0.6204000952930393</v>
      </c>
      <c r="AD9" s="8">
        <f t="shared" si="0"/>
        <v>-0.28115509730152993</v>
      </c>
    </row>
    <row r="10" spans="1:30" ht="15.75" thickBot="1" x14ac:dyDescent="0.3">
      <c r="A10" s="2">
        <v>2002</v>
      </c>
      <c r="B10" s="2">
        <v>0.26</v>
      </c>
      <c r="C10" s="2">
        <v>1.35</v>
      </c>
      <c r="D10" s="2">
        <v>2.72</v>
      </c>
      <c r="E10" s="2">
        <v>2.2799999999999998</v>
      </c>
      <c r="F10" s="2">
        <v>1.34</v>
      </c>
      <c r="G10" s="2">
        <v>1.1200000000000001</v>
      </c>
      <c r="H10" s="2">
        <v>0.82</v>
      </c>
      <c r="I10" s="2">
        <v>0.39</v>
      </c>
      <c r="J10" s="2">
        <v>0.48</v>
      </c>
      <c r="K10" s="2">
        <v>0.55000000000000004</v>
      </c>
      <c r="L10" s="2">
        <v>0.32</v>
      </c>
      <c r="M10" s="2">
        <v>0</v>
      </c>
      <c r="N10" s="2">
        <v>0.2</v>
      </c>
      <c r="Q10" s="2">
        <v>2002</v>
      </c>
      <c r="R10" s="8">
        <f t="shared" si="1"/>
        <v>-0.22258019146714786</v>
      </c>
      <c r="S10" s="8">
        <f t="shared" si="0"/>
        <v>0.28417667739786512</v>
      </c>
      <c r="T10" s="8">
        <f t="shared" si="0"/>
        <v>0.68571304025916913</v>
      </c>
      <c r="U10" s="8">
        <f t="shared" si="0"/>
        <v>-0.25315144269616108</v>
      </c>
      <c r="V10" s="8">
        <f t="shared" si="0"/>
        <v>-0.8824260407454696</v>
      </c>
      <c r="W10" s="8">
        <f t="shared" si="0"/>
        <v>-0.43378436372392304</v>
      </c>
      <c r="X10" s="8">
        <f t="shared" si="0"/>
        <v>-0.45572032674945273</v>
      </c>
      <c r="Y10" s="8">
        <f t="shared" si="0"/>
        <v>-0.73265145304294899</v>
      </c>
      <c r="Z10" s="8">
        <f t="shared" si="0"/>
        <v>-0.41586904625715154</v>
      </c>
      <c r="AA10" s="8">
        <f t="shared" si="0"/>
        <v>0.24228648057039462</v>
      </c>
      <c r="AB10" s="8">
        <f t="shared" si="0"/>
        <v>0.68699737728272292</v>
      </c>
      <c r="AC10" s="8">
        <f t="shared" si="0"/>
        <v>-0.64164667389896501</v>
      </c>
      <c r="AD10" s="8">
        <f t="shared" si="0"/>
        <v>-0.43399780120370401</v>
      </c>
    </row>
    <row r="11" spans="1:30" ht="15.75" thickBot="1" x14ac:dyDescent="0.3">
      <c r="A11" s="2">
        <v>2003</v>
      </c>
      <c r="B11" s="2">
        <v>0.2</v>
      </c>
      <c r="C11" s="2">
        <v>0.15</v>
      </c>
      <c r="D11" s="2">
        <v>0.94</v>
      </c>
      <c r="E11" s="2">
        <v>3.62</v>
      </c>
      <c r="F11" s="2">
        <v>3.78</v>
      </c>
      <c r="G11" s="2">
        <v>1.1000000000000001</v>
      </c>
      <c r="H11" s="2">
        <v>2.76</v>
      </c>
      <c r="I11" s="2">
        <v>1.22</v>
      </c>
      <c r="J11" s="2">
        <v>0.2</v>
      </c>
      <c r="K11" s="2">
        <v>0</v>
      </c>
      <c r="L11" s="2">
        <v>0</v>
      </c>
      <c r="M11" s="2">
        <v>0</v>
      </c>
      <c r="N11" s="2">
        <v>7.0000000000000007E-2</v>
      </c>
      <c r="Q11" s="2">
        <v>2003</v>
      </c>
      <c r="R11" s="8">
        <f t="shared" si="1"/>
        <v>-0.37408435540697121</v>
      </c>
      <c r="S11" s="8">
        <f t="shared" si="0"/>
        <v>-1.1199904344504084</v>
      </c>
      <c r="T11" s="8">
        <f t="shared" si="0"/>
        <v>-0.8649193520510402</v>
      </c>
      <c r="U11" s="8">
        <f t="shared" si="0"/>
        <v>0.56920718327439856</v>
      </c>
      <c r="V11" s="8">
        <f t="shared" si="0"/>
        <v>1.0743200515534743</v>
      </c>
      <c r="W11" s="8">
        <f t="shared" si="0"/>
        <v>-0.45361450606558817</v>
      </c>
      <c r="X11" s="8">
        <f t="shared" si="0"/>
        <v>2.328838520160589</v>
      </c>
      <c r="Y11" s="8">
        <f t="shared" si="0"/>
        <v>0.93012391499593061</v>
      </c>
      <c r="Z11" s="8">
        <f t="shared" si="0"/>
        <v>-0.85468645172903124</v>
      </c>
      <c r="AA11" s="8">
        <f t="shared" si="0"/>
        <v>-1.0808382714806954</v>
      </c>
      <c r="AB11" s="8">
        <f t="shared" si="0"/>
        <v>-0.49903277694718023</v>
      </c>
      <c r="AC11" s="8">
        <f t="shared" si="0"/>
        <v>-0.64164667389896501</v>
      </c>
      <c r="AD11" s="8">
        <f t="shared" si="0"/>
        <v>-0.76515699299174778</v>
      </c>
    </row>
    <row r="12" spans="1:30" ht="15.75" thickBot="1" x14ac:dyDescent="0.3">
      <c r="A12" s="2">
        <v>2004</v>
      </c>
      <c r="B12" s="2">
        <v>7.0000000000000007E-2</v>
      </c>
      <c r="C12" s="2">
        <v>0.7</v>
      </c>
      <c r="D12" s="2">
        <v>1.37</v>
      </c>
      <c r="E12" s="2">
        <v>4.3099999999999996</v>
      </c>
      <c r="F12" s="2">
        <v>2.93</v>
      </c>
      <c r="G12" s="2">
        <v>1.9</v>
      </c>
      <c r="H12" s="2">
        <v>0.6</v>
      </c>
      <c r="I12" s="2">
        <v>0.66</v>
      </c>
      <c r="J12" s="2">
        <v>0.41</v>
      </c>
      <c r="K12" s="2">
        <v>1</v>
      </c>
      <c r="L12" s="2">
        <v>0.1</v>
      </c>
      <c r="M12" s="2">
        <v>1.08</v>
      </c>
      <c r="N12" s="2">
        <v>0.43</v>
      </c>
      <c r="Q12" s="2">
        <v>2004</v>
      </c>
      <c r="R12" s="8">
        <f t="shared" si="1"/>
        <v>-0.70234337727658847</v>
      </c>
      <c r="S12" s="8">
        <f t="shared" si="0"/>
        <v>-0.47641384151994975</v>
      </c>
      <c r="T12" s="8">
        <f t="shared" si="0"/>
        <v>-0.49032838087497832</v>
      </c>
      <c r="U12" s="8">
        <f t="shared" si="0"/>
        <v>0.99266050560252206</v>
      </c>
      <c r="V12" s="8">
        <f t="shared" si="0"/>
        <v>0.39266669972802282</v>
      </c>
      <c r="W12" s="8">
        <f t="shared" si="0"/>
        <v>0.33959118760101425</v>
      </c>
      <c r="X12" s="8">
        <f t="shared" si="0"/>
        <v>-0.77149504134749869</v>
      </c>
      <c r="Y12" s="8">
        <f t="shared" si="0"/>
        <v>-0.19174862247608454</v>
      </c>
      <c r="Z12" s="8">
        <f t="shared" si="0"/>
        <v>-0.52557339762512145</v>
      </c>
      <c r="AA12" s="8">
        <f t="shared" si="0"/>
        <v>1.3248430958849224</v>
      </c>
      <c r="AB12" s="8">
        <f t="shared" si="0"/>
        <v>-0.12839835375033548</v>
      </c>
      <c r="AC12" s="8">
        <f t="shared" si="0"/>
        <v>3.4886882070930492</v>
      </c>
      <c r="AD12" s="8">
        <f t="shared" si="0"/>
        <v>0.15189923042129647</v>
      </c>
    </row>
    <row r="13" spans="1:30" ht="15.75" thickBot="1" x14ac:dyDescent="0.3">
      <c r="A13" s="2">
        <v>2005</v>
      </c>
      <c r="B13" s="2">
        <v>0.43</v>
      </c>
      <c r="C13" s="2">
        <v>0.64</v>
      </c>
      <c r="D13" s="2">
        <v>0.13</v>
      </c>
      <c r="E13" s="2">
        <v>1.35</v>
      </c>
      <c r="F13" s="2">
        <v>0.93</v>
      </c>
      <c r="G13" s="2">
        <v>0.55000000000000004</v>
      </c>
      <c r="H13" s="2">
        <v>1.64</v>
      </c>
      <c r="I13" s="2">
        <v>0.74</v>
      </c>
      <c r="J13" s="2">
        <v>1.97</v>
      </c>
      <c r="K13" s="2">
        <v>0.62</v>
      </c>
      <c r="L13" s="2">
        <v>0.04</v>
      </c>
      <c r="M13" s="2">
        <v>0</v>
      </c>
      <c r="N13" s="2">
        <v>0.35</v>
      </c>
      <c r="Q13" s="2">
        <v>2005</v>
      </c>
      <c r="R13" s="8">
        <f t="shared" si="1"/>
        <v>0.20668160636235158</v>
      </c>
      <c r="S13" s="8">
        <f t="shared" si="0"/>
        <v>-0.54662219711236337</v>
      </c>
      <c r="T13" s="8">
        <f t="shared" si="0"/>
        <v>-1.5705442047315286</v>
      </c>
      <c r="U13" s="8">
        <f t="shared" si="0"/>
        <v>-0.82389287713841475</v>
      </c>
      <c r="V13" s="8">
        <f t="shared" si="0"/>
        <v>-1.2112235398612756</v>
      </c>
      <c r="W13" s="8">
        <f t="shared" si="0"/>
        <v>-0.99894342046137752</v>
      </c>
      <c r="X13" s="8">
        <f t="shared" si="0"/>
        <v>0.72125815493417311</v>
      </c>
      <c r="Y13" s="8">
        <f t="shared" si="0"/>
        <v>-3.1481117122939578E-2</v>
      </c>
      <c r="Z13" s="8">
        <f t="shared" si="0"/>
        <v>1.9192664328610649</v>
      </c>
      <c r="AA13" s="8">
        <f t="shared" si="0"/>
        <v>0.41068417628598775</v>
      </c>
      <c r="AB13" s="8">
        <f t="shared" si="0"/>
        <v>-0.35077900766844233</v>
      </c>
      <c r="AC13" s="8">
        <f t="shared" si="0"/>
        <v>-0.64164667389896501</v>
      </c>
      <c r="AD13" s="8">
        <f t="shared" si="0"/>
        <v>-5.1891041448268969E-2</v>
      </c>
    </row>
    <row r="14" spans="1:30" ht="15.75" thickBot="1" x14ac:dyDescent="0.3">
      <c r="A14" s="2">
        <v>2006</v>
      </c>
      <c r="B14" s="2">
        <v>0.35</v>
      </c>
      <c r="C14" s="2">
        <v>1.1299999999999999</v>
      </c>
      <c r="D14" s="2">
        <v>1.93</v>
      </c>
      <c r="E14" s="2">
        <v>6.38</v>
      </c>
      <c r="F14" s="2">
        <v>4.24</v>
      </c>
      <c r="G14" s="2">
        <v>0.99</v>
      </c>
      <c r="H14" s="2">
        <v>1.07</v>
      </c>
      <c r="I14" s="2">
        <v>0.94</v>
      </c>
      <c r="J14" s="2">
        <v>1.1599999999999999</v>
      </c>
      <c r="K14" s="2">
        <v>0.83</v>
      </c>
      <c r="L14" s="2">
        <v>0.05</v>
      </c>
      <c r="M14" s="2">
        <v>0</v>
      </c>
      <c r="N14" s="2">
        <v>0.05</v>
      </c>
      <c r="Q14" s="2">
        <v>2006</v>
      </c>
      <c r="R14" s="8">
        <f t="shared" si="1"/>
        <v>4.676054442587077E-3</v>
      </c>
      <c r="S14" s="8">
        <f t="shared" si="0"/>
        <v>2.6746040225681458E-2</v>
      </c>
      <c r="T14" s="8">
        <f t="shared" si="0"/>
        <v>-2.4889765526654724E-3</v>
      </c>
      <c r="U14" s="8">
        <f t="shared" si="0"/>
        <v>2.2630204725868936</v>
      </c>
      <c r="V14" s="8">
        <f t="shared" si="0"/>
        <v>1.4432148066590134</v>
      </c>
      <c r="W14" s="8">
        <f t="shared" si="0"/>
        <v>-0.56268028894474609</v>
      </c>
      <c r="X14" s="8">
        <f t="shared" si="0"/>
        <v>-9.6885423797127598E-2</v>
      </c>
      <c r="Y14" s="8">
        <f t="shared" si="0"/>
        <v>0.3691876462599229</v>
      </c>
      <c r="Z14" s="8">
        <f t="shared" si="0"/>
        <v>0.64983036703169883</v>
      </c>
      <c r="AA14" s="8">
        <f t="shared" si="0"/>
        <v>0.91587726343276743</v>
      </c>
      <c r="AB14" s="8">
        <f t="shared" si="0"/>
        <v>-0.31371556534875789</v>
      </c>
      <c r="AC14" s="8">
        <f t="shared" si="0"/>
        <v>-0.64164667389896501</v>
      </c>
      <c r="AD14" s="8">
        <f t="shared" si="0"/>
        <v>-0.81610456095913919</v>
      </c>
    </row>
    <row r="15" spans="1:30" ht="15.75" thickBot="1" x14ac:dyDescent="0.3">
      <c r="A15" s="2">
        <v>2007</v>
      </c>
      <c r="B15" s="2">
        <v>0.05</v>
      </c>
      <c r="C15" s="2">
        <v>0.39</v>
      </c>
      <c r="D15" s="2">
        <v>4.29</v>
      </c>
      <c r="E15" s="2">
        <v>3.56</v>
      </c>
      <c r="F15" s="2">
        <v>1.4</v>
      </c>
      <c r="G15" s="2">
        <v>1.08</v>
      </c>
      <c r="H15" s="2">
        <v>0.44</v>
      </c>
      <c r="I15" s="2">
        <v>0.56000000000000005</v>
      </c>
      <c r="J15" s="2">
        <v>0.16</v>
      </c>
      <c r="K15" s="2">
        <v>0.16</v>
      </c>
      <c r="L15" s="2">
        <v>0.02</v>
      </c>
      <c r="M15" s="2">
        <v>0.5</v>
      </c>
      <c r="N15" s="2">
        <v>0.56000000000000005</v>
      </c>
      <c r="Q15" s="2">
        <v>2007</v>
      </c>
      <c r="R15" s="8">
        <f t="shared" si="1"/>
        <v>-0.75284476525652966</v>
      </c>
      <c r="S15" s="8">
        <f t="shared" si="0"/>
        <v>-0.83915701208075366</v>
      </c>
      <c r="T15" s="8">
        <f t="shared" si="0"/>
        <v>2.0534056559485108</v>
      </c>
      <c r="U15" s="8">
        <f t="shared" si="0"/>
        <v>0.53238515524586594</v>
      </c>
      <c r="V15" s="8">
        <f t="shared" si="0"/>
        <v>-0.83430933355779069</v>
      </c>
      <c r="W15" s="8">
        <f t="shared" si="0"/>
        <v>-0.47344464840725325</v>
      </c>
      <c r="X15" s="8">
        <f t="shared" si="0"/>
        <v>-1.0011493792369868</v>
      </c>
      <c r="Y15" s="8">
        <f t="shared" si="0"/>
        <v>-0.39208300416751579</v>
      </c>
      <c r="Z15" s="8">
        <f t="shared" si="0"/>
        <v>-0.91737465251072825</v>
      </c>
      <c r="AA15" s="8">
        <f t="shared" si="0"/>
        <v>-0.69592925270219652</v>
      </c>
      <c r="AB15" s="8">
        <f t="shared" si="0"/>
        <v>-0.42490589230781128</v>
      </c>
      <c r="AC15" s="8">
        <f t="shared" si="0"/>
        <v>1.2705454006343748</v>
      </c>
      <c r="AD15" s="8">
        <f t="shared" si="0"/>
        <v>0.48305842220934037</v>
      </c>
    </row>
    <row r="16" spans="1:30" ht="15.75" thickBot="1" x14ac:dyDescent="0.3">
      <c r="A16" s="2">
        <v>2008</v>
      </c>
      <c r="B16" s="2">
        <v>0.56000000000000005</v>
      </c>
      <c r="C16" s="2">
        <v>1.25</v>
      </c>
      <c r="D16" s="2">
        <v>2.72</v>
      </c>
      <c r="E16" s="2">
        <v>2.74</v>
      </c>
      <c r="F16" s="2">
        <v>2.94</v>
      </c>
      <c r="G16" s="2">
        <v>0.75</v>
      </c>
      <c r="H16" s="2">
        <v>0.53</v>
      </c>
      <c r="I16" s="2">
        <v>0.38</v>
      </c>
      <c r="J16" s="2">
        <v>0.34</v>
      </c>
      <c r="K16" s="2">
        <v>0.15</v>
      </c>
      <c r="L16" s="2">
        <v>0.24</v>
      </c>
      <c r="M16" s="2">
        <v>0.28999999999999998</v>
      </c>
      <c r="N16" s="2">
        <v>0.03</v>
      </c>
      <c r="Q16" s="2">
        <v>2008</v>
      </c>
      <c r="R16" s="8">
        <f t="shared" si="1"/>
        <v>0.53494062823196897</v>
      </c>
      <c r="S16" s="8">
        <f t="shared" si="0"/>
        <v>0.1671627514105089</v>
      </c>
      <c r="T16" s="8">
        <f t="shared" si="0"/>
        <v>0.68571304025916913</v>
      </c>
      <c r="U16" s="8">
        <f t="shared" si="0"/>
        <v>2.91507721892551E-2</v>
      </c>
      <c r="V16" s="8">
        <f t="shared" si="0"/>
        <v>0.40068615092596915</v>
      </c>
      <c r="W16" s="8">
        <f t="shared" si="0"/>
        <v>-0.80064199704472683</v>
      </c>
      <c r="X16" s="8">
        <f t="shared" si="0"/>
        <v>-0.87196881417414962</v>
      </c>
      <c r="Y16" s="8">
        <f t="shared" si="0"/>
        <v>-0.75268489121209214</v>
      </c>
      <c r="Z16" s="8">
        <f t="shared" si="0"/>
        <v>-0.63527774899309131</v>
      </c>
      <c r="AA16" s="8">
        <f t="shared" si="0"/>
        <v>-0.71998606637585272</v>
      </c>
      <c r="AB16" s="8">
        <f t="shared" si="0"/>
        <v>0.39048983872524706</v>
      </c>
      <c r="AC16" s="8">
        <f t="shared" si="0"/>
        <v>0.46742472933037199</v>
      </c>
      <c r="AD16" s="8">
        <f t="shared" si="0"/>
        <v>-0.86705212892653039</v>
      </c>
    </row>
    <row r="17" spans="1:30" ht="15.75" thickBot="1" x14ac:dyDescent="0.3">
      <c r="A17" s="2">
        <v>2009</v>
      </c>
      <c r="B17" s="2">
        <v>0.03</v>
      </c>
      <c r="C17" s="2">
        <v>0.49</v>
      </c>
      <c r="D17" s="2">
        <v>2.1</v>
      </c>
      <c r="E17" s="2">
        <v>1.96</v>
      </c>
      <c r="F17" s="2">
        <v>3.02</v>
      </c>
      <c r="G17" s="2">
        <v>1.89</v>
      </c>
      <c r="H17" s="2">
        <v>1.48</v>
      </c>
      <c r="I17" s="2">
        <v>0.43</v>
      </c>
      <c r="J17" s="2">
        <v>1.18</v>
      </c>
      <c r="K17" s="2">
        <v>0.11</v>
      </c>
      <c r="L17" s="2">
        <v>0</v>
      </c>
      <c r="M17" s="2">
        <v>0.03</v>
      </c>
      <c r="N17" s="2">
        <v>0.18</v>
      </c>
      <c r="Q17" s="2">
        <v>2009</v>
      </c>
      <c r="R17" s="8">
        <f t="shared" si="1"/>
        <v>-0.80334615323647085</v>
      </c>
      <c r="S17" s="8">
        <f t="shared" si="0"/>
        <v>-0.7221430860933975</v>
      </c>
      <c r="T17" s="8">
        <f t="shared" si="0"/>
        <v>0.14560512833089395</v>
      </c>
      <c r="U17" s="8">
        <f t="shared" si="0"/>
        <v>-0.44953559218166766</v>
      </c>
      <c r="V17" s="8">
        <f t="shared" si="0"/>
        <v>0.46484176050954112</v>
      </c>
      <c r="W17" s="8">
        <f t="shared" si="0"/>
        <v>0.32967611643018174</v>
      </c>
      <c r="X17" s="8">
        <f t="shared" si="0"/>
        <v>0.49160381704468525</v>
      </c>
      <c r="Y17" s="8">
        <f t="shared" si="0"/>
        <v>-0.65251770036637657</v>
      </c>
      <c r="Z17" s="8">
        <f t="shared" si="0"/>
        <v>0.68117446742254739</v>
      </c>
      <c r="AA17" s="8">
        <f t="shared" si="0"/>
        <v>-0.81621332107047739</v>
      </c>
      <c r="AB17" s="8">
        <f t="shared" si="0"/>
        <v>-0.49903277694718023</v>
      </c>
      <c r="AC17" s="8">
        <f t="shared" si="0"/>
        <v>-0.5269151494269646</v>
      </c>
      <c r="AD17" s="8">
        <f t="shared" si="0"/>
        <v>-0.48494536917109538</v>
      </c>
    </row>
    <row r="18" spans="1:30" ht="15.75" thickBot="1" x14ac:dyDescent="0.3">
      <c r="A18" s="2">
        <v>2010</v>
      </c>
      <c r="B18" s="2">
        <v>0.18</v>
      </c>
      <c r="C18" s="2">
        <v>0.87</v>
      </c>
      <c r="D18" s="2">
        <v>1.29</v>
      </c>
      <c r="E18" s="2">
        <v>2.63</v>
      </c>
      <c r="F18" s="2">
        <v>2.69</v>
      </c>
      <c r="G18" s="2">
        <v>1.43</v>
      </c>
      <c r="H18" s="2">
        <v>0.73</v>
      </c>
      <c r="I18" s="2">
        <v>0.69</v>
      </c>
      <c r="J18" s="2">
        <v>1.36</v>
      </c>
      <c r="K18" s="2">
        <v>1.41</v>
      </c>
      <c r="L18" s="2">
        <v>0</v>
      </c>
      <c r="M18" s="2">
        <v>0.06</v>
      </c>
      <c r="N18" s="2">
        <v>0.85</v>
      </c>
      <c r="Q18" s="2">
        <v>2010</v>
      </c>
      <c r="R18" s="8">
        <f t="shared" si="1"/>
        <v>-0.42458574338691235</v>
      </c>
      <c r="S18" s="8">
        <f t="shared" si="1"/>
        <v>-0.27749016734144433</v>
      </c>
      <c r="T18" s="8">
        <f t="shared" si="1"/>
        <v>-0.56001972434959446</v>
      </c>
      <c r="U18" s="8">
        <f t="shared" si="1"/>
        <v>-3.8356279196388031E-2</v>
      </c>
      <c r="V18" s="8">
        <f t="shared" si="1"/>
        <v>0.20019987097730682</v>
      </c>
      <c r="W18" s="8">
        <f t="shared" si="1"/>
        <v>-0.12641715742811474</v>
      </c>
      <c r="X18" s="8">
        <f t="shared" si="1"/>
        <v>-0.58490089181228966</v>
      </c>
      <c r="Y18" s="8">
        <f t="shared" si="1"/>
        <v>-0.13164830796865531</v>
      </c>
      <c r="Z18" s="8">
        <f t="shared" si="1"/>
        <v>0.96327137094018456</v>
      </c>
      <c r="AA18" s="8">
        <f t="shared" si="1"/>
        <v>2.3111724565048255</v>
      </c>
      <c r="AB18" s="8">
        <f t="shared" si="1"/>
        <v>-0.49903277694718023</v>
      </c>
      <c r="AC18" s="8">
        <f t="shared" si="1"/>
        <v>-0.41218362495496425</v>
      </c>
      <c r="AD18" s="8">
        <f t="shared" si="1"/>
        <v>1.2217981577365147</v>
      </c>
    </row>
    <row r="19" spans="1:30" ht="15.75" thickBot="1" x14ac:dyDescent="0.3">
      <c r="A19" s="2">
        <v>2011</v>
      </c>
      <c r="B19" s="2">
        <v>0.85</v>
      </c>
      <c r="C19" s="2">
        <v>0.75</v>
      </c>
      <c r="D19" s="2">
        <v>2.2000000000000002</v>
      </c>
      <c r="E19" s="2">
        <v>3.53</v>
      </c>
      <c r="F19" s="2">
        <v>1.32</v>
      </c>
      <c r="G19" s="2">
        <v>0.74</v>
      </c>
      <c r="H19" s="2">
        <v>1.74</v>
      </c>
      <c r="I19" s="2">
        <v>1.57</v>
      </c>
      <c r="J19" s="2">
        <v>2.2200000000000002</v>
      </c>
      <c r="K19" s="2">
        <v>0.1</v>
      </c>
      <c r="L19" s="2">
        <v>0.48</v>
      </c>
      <c r="M19" s="2">
        <v>0</v>
      </c>
      <c r="N19" s="2">
        <v>0.02</v>
      </c>
      <c r="Q19" s="2">
        <v>2011</v>
      </c>
      <c r="R19" s="8">
        <f t="shared" si="1"/>
        <v>1.2672107539411148</v>
      </c>
      <c r="S19" s="8">
        <f t="shared" si="1"/>
        <v>-0.41790687852627162</v>
      </c>
      <c r="T19" s="8">
        <f t="shared" si="1"/>
        <v>0.23271930767416421</v>
      </c>
      <c r="U19" s="8">
        <f t="shared" si="1"/>
        <v>0.51397414123159957</v>
      </c>
      <c r="V19" s="8">
        <f t="shared" si="1"/>
        <v>-0.8984649431413626</v>
      </c>
      <c r="W19" s="8">
        <f t="shared" si="1"/>
        <v>-0.8105570682155594</v>
      </c>
      <c r="X19" s="8">
        <f t="shared" si="1"/>
        <v>0.86479211611510332</v>
      </c>
      <c r="Y19" s="8">
        <f t="shared" si="1"/>
        <v>1.6312942509159403</v>
      </c>
      <c r="Z19" s="8">
        <f t="shared" si="1"/>
        <v>2.311067687746672</v>
      </c>
      <c r="AA19" s="8">
        <f t="shared" si="1"/>
        <v>-0.84027013474413348</v>
      </c>
      <c r="AB19" s="8">
        <f t="shared" si="1"/>
        <v>1.2800124543976743</v>
      </c>
      <c r="AC19" s="8">
        <f t="shared" si="1"/>
        <v>-0.64164667389896501</v>
      </c>
      <c r="AD19" s="8">
        <f t="shared" si="1"/>
        <v>-0.89252591291022609</v>
      </c>
    </row>
    <row r="20" spans="1:30" ht="15.75" thickBot="1" x14ac:dyDescent="0.3">
      <c r="A20" s="2">
        <v>2012</v>
      </c>
      <c r="B20" s="2">
        <v>0.02</v>
      </c>
      <c r="C20" s="2">
        <v>0.93</v>
      </c>
      <c r="D20" s="2">
        <v>1.24</v>
      </c>
      <c r="E20" s="2">
        <v>2.2000000000000002</v>
      </c>
      <c r="F20" s="2">
        <v>2.9</v>
      </c>
      <c r="G20" s="2">
        <v>0.81</v>
      </c>
      <c r="H20" s="2">
        <v>2.2999999999999998</v>
      </c>
      <c r="I20" s="2">
        <v>0.57999999999999996</v>
      </c>
      <c r="J20" s="2">
        <v>0.59</v>
      </c>
      <c r="K20" s="2">
        <v>1.35</v>
      </c>
      <c r="L20" s="2">
        <v>0</v>
      </c>
      <c r="M20" s="2">
        <v>0</v>
      </c>
      <c r="N20" s="2">
        <v>0</v>
      </c>
      <c r="Q20" s="2">
        <v>2012</v>
      </c>
      <c r="R20" s="8">
        <f t="shared" si="1"/>
        <v>-0.82859684722644122</v>
      </c>
      <c r="S20" s="8">
        <f t="shared" si="1"/>
        <v>-0.20728181174903057</v>
      </c>
      <c r="T20" s="8">
        <f t="shared" si="1"/>
        <v>-0.60357681402122965</v>
      </c>
      <c r="U20" s="8">
        <f t="shared" si="1"/>
        <v>-0.30224748006753749</v>
      </c>
      <c r="V20" s="8">
        <f t="shared" si="1"/>
        <v>0.36860834613418314</v>
      </c>
      <c r="W20" s="8">
        <f t="shared" si="1"/>
        <v>-0.74115157001973164</v>
      </c>
      <c r="X20" s="8">
        <f t="shared" si="1"/>
        <v>1.668582298728311</v>
      </c>
      <c r="Y20" s="8">
        <f t="shared" si="1"/>
        <v>-0.3520161278292297</v>
      </c>
      <c r="Z20" s="8">
        <f t="shared" si="1"/>
        <v>-0.24347649410748459</v>
      </c>
      <c r="AA20" s="8">
        <f t="shared" si="1"/>
        <v>2.166831574462889</v>
      </c>
      <c r="AB20" s="8">
        <f t="shared" si="1"/>
        <v>-0.49903277694718023</v>
      </c>
      <c r="AC20" s="8">
        <f t="shared" si="1"/>
        <v>-0.64164667389896501</v>
      </c>
      <c r="AD20" s="8">
        <f t="shared" si="1"/>
        <v>-0.94347348087761751</v>
      </c>
    </row>
    <row r="21" spans="1:30" ht="15.75" thickBot="1" x14ac:dyDescent="0.3">
      <c r="A21" s="2">
        <v>2013</v>
      </c>
      <c r="B21" s="2">
        <v>0</v>
      </c>
      <c r="C21" s="2">
        <v>1.88</v>
      </c>
      <c r="D21" s="2">
        <v>1.77</v>
      </c>
      <c r="E21" s="2">
        <v>2.46</v>
      </c>
      <c r="F21" s="2">
        <v>0.32</v>
      </c>
      <c r="G21" s="2">
        <v>0.37</v>
      </c>
      <c r="H21" s="2">
        <v>0.91</v>
      </c>
      <c r="I21" s="2">
        <v>0.47</v>
      </c>
      <c r="J21" s="2">
        <v>1.5</v>
      </c>
      <c r="K21" s="2">
        <v>0.92</v>
      </c>
      <c r="L21" s="2">
        <v>0</v>
      </c>
      <c r="M21" s="2">
        <v>0.6</v>
      </c>
      <c r="N21" s="2">
        <v>1.56</v>
      </c>
      <c r="Q21" s="2">
        <v>2013</v>
      </c>
      <c r="R21" s="8">
        <f t="shared" si="1"/>
        <v>-0.87909823520638242</v>
      </c>
      <c r="S21" s="8">
        <f t="shared" si="1"/>
        <v>0.90435048513085226</v>
      </c>
      <c r="T21" s="8">
        <f t="shared" si="1"/>
        <v>-0.14187166350189767</v>
      </c>
      <c r="U21" s="8">
        <f t="shared" si="1"/>
        <v>-0.14268535861056345</v>
      </c>
      <c r="V21" s="8">
        <f t="shared" si="1"/>
        <v>-1.7004100629360119</v>
      </c>
      <c r="W21" s="8">
        <f t="shared" si="1"/>
        <v>-1.1774147015363632</v>
      </c>
      <c r="X21" s="8">
        <f t="shared" si="1"/>
        <v>-0.32653976168661564</v>
      </c>
      <c r="Y21" s="8">
        <f t="shared" si="1"/>
        <v>-0.57238394768980405</v>
      </c>
      <c r="Z21" s="8">
        <f t="shared" si="1"/>
        <v>1.1826800736761243</v>
      </c>
      <c r="AA21" s="8">
        <f t="shared" si="1"/>
        <v>1.1323885864956733</v>
      </c>
      <c r="AB21" s="8">
        <f t="shared" si="1"/>
        <v>-0.49903277694718023</v>
      </c>
      <c r="AC21" s="8">
        <f t="shared" si="1"/>
        <v>1.6529838155410428</v>
      </c>
      <c r="AD21" s="8">
        <f t="shared" si="1"/>
        <v>3.0304368205789083</v>
      </c>
    </row>
    <row r="22" spans="1:30" ht="15.75" thickBot="1" x14ac:dyDescent="0.3">
      <c r="A22" s="2">
        <v>2014</v>
      </c>
      <c r="B22" s="2">
        <v>1.56</v>
      </c>
      <c r="C22" s="2">
        <v>0.4</v>
      </c>
      <c r="D22" s="2">
        <v>1.06</v>
      </c>
      <c r="E22" s="2">
        <v>1.43</v>
      </c>
      <c r="F22" s="2">
        <v>1.34</v>
      </c>
      <c r="G22" s="2">
        <v>3.11</v>
      </c>
      <c r="H22" s="2">
        <v>1.97</v>
      </c>
      <c r="I22" s="2">
        <v>1.05</v>
      </c>
      <c r="J22" s="2">
        <v>0.36</v>
      </c>
      <c r="K22" s="2">
        <v>0.25</v>
      </c>
      <c r="L22" s="2">
        <v>0.62</v>
      </c>
      <c r="M22" s="2">
        <v>0.24</v>
      </c>
      <c r="N22" s="2">
        <v>0.19</v>
      </c>
      <c r="Q22" s="2">
        <v>2014</v>
      </c>
      <c r="R22" s="8">
        <f t="shared" si="1"/>
        <v>3.0600100272290249</v>
      </c>
      <c r="S22" s="8">
        <f t="shared" si="1"/>
        <v>-0.82745561948201796</v>
      </c>
      <c r="T22" s="8">
        <f t="shared" si="1"/>
        <v>-0.76038233683911594</v>
      </c>
      <c r="U22" s="8">
        <f t="shared" si="1"/>
        <v>-0.77479683976703817</v>
      </c>
      <c r="V22" s="8">
        <f t="shared" si="1"/>
        <v>-0.8824260407454696</v>
      </c>
      <c r="W22" s="8">
        <f t="shared" si="1"/>
        <v>1.5393147992717506</v>
      </c>
      <c r="X22" s="8">
        <f t="shared" si="1"/>
        <v>1.1949202268312422</v>
      </c>
      <c r="Y22" s="8">
        <f t="shared" si="1"/>
        <v>0.58955546612049747</v>
      </c>
      <c r="Z22" s="8">
        <f t="shared" si="1"/>
        <v>-0.60393364860224286</v>
      </c>
      <c r="AA22" s="8">
        <f t="shared" si="1"/>
        <v>-0.47941792963929086</v>
      </c>
      <c r="AB22" s="8">
        <f t="shared" si="1"/>
        <v>1.7989006468732569</v>
      </c>
      <c r="AC22" s="8">
        <f t="shared" si="1"/>
        <v>0.27620552187703806</v>
      </c>
      <c r="AD22" s="8">
        <f t="shared" si="1"/>
        <v>-0.45947158518739967</v>
      </c>
    </row>
    <row r="23" spans="1:30" ht="15.75" thickBot="1" x14ac:dyDescent="0.3">
      <c r="A23" s="2">
        <v>2015</v>
      </c>
      <c r="B23" s="2">
        <v>0.19</v>
      </c>
      <c r="C23" s="2">
        <v>1.93</v>
      </c>
      <c r="D23" s="2">
        <v>1.57</v>
      </c>
      <c r="E23" s="2">
        <v>2.09</v>
      </c>
      <c r="F23" s="2">
        <v>2.16</v>
      </c>
      <c r="G23" s="2">
        <v>1.67</v>
      </c>
      <c r="H23" s="2">
        <v>0.65</v>
      </c>
      <c r="I23" s="2">
        <v>0.12</v>
      </c>
      <c r="J23" s="2">
        <v>0.26</v>
      </c>
      <c r="K23" s="2">
        <v>0</v>
      </c>
      <c r="L23" s="2">
        <v>0</v>
      </c>
      <c r="M23" s="2">
        <v>0.03</v>
      </c>
      <c r="N23" s="2">
        <v>0.05</v>
      </c>
      <c r="Q23" s="2">
        <v>2015</v>
      </c>
      <c r="R23" s="8">
        <f t="shared" si="1"/>
        <v>-0.39933504939694181</v>
      </c>
      <c r="S23" s="8">
        <f t="shared" si="1"/>
        <v>0.96285744812453045</v>
      </c>
      <c r="T23" s="8">
        <f t="shared" si="1"/>
        <v>-0.31610002218843797</v>
      </c>
      <c r="U23" s="8">
        <f t="shared" si="1"/>
        <v>-0.36975453145318066</v>
      </c>
      <c r="V23" s="8">
        <f t="shared" si="1"/>
        <v>-0.2248310425138571</v>
      </c>
      <c r="W23" s="8">
        <f t="shared" si="1"/>
        <v>0.11154455067186603</v>
      </c>
      <c r="X23" s="8">
        <f t="shared" si="1"/>
        <v>-0.69972806075703364</v>
      </c>
      <c r="Y23" s="8">
        <f t="shared" si="1"/>
        <v>-1.2735542836098135</v>
      </c>
      <c r="Z23" s="8">
        <f t="shared" si="1"/>
        <v>-0.76065415055648555</v>
      </c>
      <c r="AA23" s="8">
        <f t="shared" si="1"/>
        <v>-1.0808382714806954</v>
      </c>
      <c r="AB23" s="8">
        <f t="shared" si="1"/>
        <v>-0.49903277694718023</v>
      </c>
      <c r="AC23" s="8">
        <f t="shared" si="1"/>
        <v>-0.5269151494269646</v>
      </c>
      <c r="AD23" s="8">
        <f t="shared" si="1"/>
        <v>-0.81610456095913919</v>
      </c>
    </row>
    <row r="24" spans="1:30" ht="15.75" thickBot="1" x14ac:dyDescent="0.3">
      <c r="A24" s="2">
        <v>2016</v>
      </c>
      <c r="B24" s="2">
        <v>0.05</v>
      </c>
      <c r="C24" s="2">
        <v>0.75</v>
      </c>
      <c r="D24" s="2">
        <v>1.67</v>
      </c>
      <c r="E24" s="2">
        <v>6.02</v>
      </c>
      <c r="F24" s="2">
        <v>2.84</v>
      </c>
      <c r="G24" s="2">
        <v>1.25</v>
      </c>
      <c r="H24" s="2">
        <v>1.6</v>
      </c>
      <c r="I24" s="2">
        <v>0.18</v>
      </c>
      <c r="J24" s="2">
        <v>0.59</v>
      </c>
      <c r="K24" s="2">
        <v>7.0000000000000007E-2</v>
      </c>
      <c r="L24" s="2">
        <v>0.25</v>
      </c>
      <c r="M24" s="2">
        <v>0</v>
      </c>
      <c r="N24" s="2">
        <v>0.21</v>
      </c>
      <c r="Q24" s="2">
        <v>2016</v>
      </c>
      <c r="R24" s="8">
        <f t="shared" si="1"/>
        <v>-0.75284476525652966</v>
      </c>
      <c r="S24" s="8">
        <f t="shared" si="1"/>
        <v>-0.41790687852627162</v>
      </c>
      <c r="T24" s="8">
        <f t="shared" si="1"/>
        <v>-0.22898584284516793</v>
      </c>
      <c r="U24" s="8">
        <f t="shared" si="1"/>
        <v>2.0420883044156986</v>
      </c>
      <c r="V24" s="8">
        <f t="shared" si="1"/>
        <v>0.32049163894650418</v>
      </c>
      <c r="W24" s="8">
        <f t="shared" si="1"/>
        <v>-0.30488843850310027</v>
      </c>
      <c r="X24" s="8">
        <f t="shared" si="1"/>
        <v>0.66384457046180145</v>
      </c>
      <c r="Y24" s="8">
        <f t="shared" si="1"/>
        <v>-1.1533536545949548</v>
      </c>
      <c r="Z24" s="8">
        <f t="shared" si="1"/>
        <v>-0.24347649410748459</v>
      </c>
      <c r="AA24" s="8">
        <f t="shared" si="1"/>
        <v>-0.91244057576510207</v>
      </c>
      <c r="AB24" s="8">
        <f t="shared" si="1"/>
        <v>0.42755328104493157</v>
      </c>
      <c r="AC24" s="8">
        <f t="shared" si="1"/>
        <v>-0.64164667389896501</v>
      </c>
      <c r="AD24" s="8">
        <f t="shared" si="1"/>
        <v>-0.40852401722000836</v>
      </c>
    </row>
    <row r="25" spans="1:30" ht="15.75" thickBot="1" x14ac:dyDescent="0.3">
      <c r="A25" s="2">
        <v>2017</v>
      </c>
      <c r="B25" s="2">
        <v>0.21</v>
      </c>
      <c r="C25" s="2">
        <v>3.07</v>
      </c>
      <c r="D25" s="2">
        <v>1.21</v>
      </c>
      <c r="E25" s="2">
        <v>2.4300000000000002</v>
      </c>
      <c r="F25" s="2">
        <v>1.1499999999999999</v>
      </c>
      <c r="G25" s="2">
        <v>2.0299999999999998</v>
      </c>
      <c r="H25" s="2">
        <v>2.36</v>
      </c>
      <c r="I25" s="2">
        <v>1.65</v>
      </c>
      <c r="J25" s="2">
        <v>0.21</v>
      </c>
      <c r="K25" s="2">
        <v>0.38</v>
      </c>
      <c r="L25" s="2">
        <v>0</v>
      </c>
      <c r="M25" s="2">
        <v>0.05</v>
      </c>
      <c r="N25" s="2">
        <v>0.76</v>
      </c>
      <c r="Q25" s="2">
        <v>2017</v>
      </c>
      <c r="R25" s="8">
        <f t="shared" si="1"/>
        <v>-0.34883366141700073</v>
      </c>
      <c r="S25" s="8">
        <f t="shared" si="1"/>
        <v>2.2968162043803901</v>
      </c>
      <c r="T25" s="8">
        <f t="shared" si="1"/>
        <v>-0.62971106782421071</v>
      </c>
      <c r="U25" s="8">
        <f t="shared" si="1"/>
        <v>-0.16109637262482956</v>
      </c>
      <c r="V25" s="8">
        <f t="shared" si="1"/>
        <v>-1.0347956135064531</v>
      </c>
      <c r="W25" s="8">
        <f t="shared" si="1"/>
        <v>0.46848711282183708</v>
      </c>
      <c r="X25" s="8">
        <f t="shared" si="1"/>
        <v>1.7547026754368691</v>
      </c>
      <c r="Y25" s="8">
        <f t="shared" si="1"/>
        <v>1.7915617562690849</v>
      </c>
      <c r="Z25" s="8">
        <f t="shared" si="1"/>
        <v>-0.83901440153360696</v>
      </c>
      <c r="AA25" s="8">
        <f t="shared" si="1"/>
        <v>-0.16667935188176053</v>
      </c>
      <c r="AB25" s="8">
        <f t="shared" si="1"/>
        <v>-0.49903277694718023</v>
      </c>
      <c r="AC25" s="8">
        <f t="shared" si="1"/>
        <v>-0.45042746644563103</v>
      </c>
      <c r="AD25" s="8">
        <f t="shared" si="1"/>
        <v>0.99253410188325375</v>
      </c>
    </row>
    <row r="26" spans="1:30" ht="15.75" thickBot="1" x14ac:dyDescent="0.3">
      <c r="A26" s="2">
        <v>2018</v>
      </c>
      <c r="B26" s="2">
        <v>0.76</v>
      </c>
      <c r="C26" s="2">
        <v>1.6</v>
      </c>
      <c r="D26" s="2">
        <v>2.42</v>
      </c>
      <c r="E26" s="2">
        <v>1.1299999999999999</v>
      </c>
      <c r="F26" s="2">
        <v>1.39</v>
      </c>
      <c r="G26" s="2">
        <v>0.71</v>
      </c>
      <c r="H26" s="2">
        <v>0.84</v>
      </c>
      <c r="I26" s="2">
        <v>0.64</v>
      </c>
      <c r="J26" s="2">
        <v>0.02</v>
      </c>
      <c r="K26" s="2">
        <v>0.45</v>
      </c>
      <c r="L26" s="2">
        <v>0</v>
      </c>
      <c r="M26" s="2">
        <v>0</v>
      </c>
      <c r="N26" s="2">
        <v>0.02</v>
      </c>
      <c r="Q26" s="2">
        <v>2018</v>
      </c>
      <c r="R26" s="8">
        <f t="shared" si="1"/>
        <v>1.0399545080313801</v>
      </c>
      <c r="S26" s="8">
        <f t="shared" si="1"/>
        <v>0.57671149236625541</v>
      </c>
      <c r="T26" s="8">
        <f t="shared" si="1"/>
        <v>0.42437050222935835</v>
      </c>
      <c r="U26" s="8">
        <f t="shared" si="1"/>
        <v>-0.95890697990970075</v>
      </c>
      <c r="V26" s="8">
        <f t="shared" si="1"/>
        <v>-0.84232878475573725</v>
      </c>
      <c r="W26" s="8">
        <f t="shared" si="1"/>
        <v>-0.84030228172805699</v>
      </c>
      <c r="X26" s="8">
        <f t="shared" si="1"/>
        <v>-0.42701353451326673</v>
      </c>
      <c r="Y26" s="8">
        <f t="shared" si="1"/>
        <v>-0.23181549881437083</v>
      </c>
      <c r="Z26" s="8">
        <f t="shared" si="1"/>
        <v>-1.136783355246668</v>
      </c>
      <c r="AA26" s="8">
        <f t="shared" si="1"/>
        <v>1.7183438338327385E-3</v>
      </c>
      <c r="AB26" s="8">
        <f t="shared" si="1"/>
        <v>-0.49903277694718023</v>
      </c>
      <c r="AC26" s="8">
        <f t="shared" si="1"/>
        <v>-0.64164667389896501</v>
      </c>
      <c r="AD26" s="8">
        <f t="shared" si="1"/>
        <v>-0.89252591291022609</v>
      </c>
    </row>
    <row r="27" spans="1:30" ht="15.75" thickBot="1" x14ac:dyDescent="0.3">
      <c r="A27" s="2">
        <v>2019</v>
      </c>
      <c r="B27" s="2">
        <v>0.02</v>
      </c>
      <c r="C27" s="2">
        <v>0.95</v>
      </c>
      <c r="D27" s="2">
        <v>1.07</v>
      </c>
      <c r="E27" s="2">
        <v>2.57</v>
      </c>
      <c r="F27" s="2">
        <v>1.73</v>
      </c>
      <c r="G27" s="2">
        <v>2.68</v>
      </c>
      <c r="H27" s="2">
        <v>0.35</v>
      </c>
      <c r="I27" s="2">
        <v>2.0099999999999998</v>
      </c>
      <c r="J27" s="2">
        <v>0.48</v>
      </c>
      <c r="K27" s="2">
        <v>0.09</v>
      </c>
      <c r="L27" s="2">
        <v>0.08</v>
      </c>
      <c r="M27" s="2">
        <v>0.53</v>
      </c>
      <c r="N27" s="2">
        <v>1</v>
      </c>
      <c r="Q27" s="2">
        <v>2019</v>
      </c>
      <c r="R27" s="8">
        <f t="shared" si="1"/>
        <v>-0.82859684722644122</v>
      </c>
      <c r="S27" s="8">
        <f t="shared" si="1"/>
        <v>-0.18387902655155947</v>
      </c>
      <c r="T27" s="8">
        <f t="shared" si="1"/>
        <v>-0.75167091890478888</v>
      </c>
      <c r="U27" s="8">
        <f t="shared" si="1"/>
        <v>-7.5178307224920568E-2</v>
      </c>
      <c r="V27" s="8">
        <f t="shared" si="1"/>
        <v>-0.56966744402555647</v>
      </c>
      <c r="W27" s="8">
        <f t="shared" si="1"/>
        <v>1.1129667389259521</v>
      </c>
      <c r="X27" s="8">
        <f t="shared" si="1"/>
        <v>-1.1303299442998236</v>
      </c>
      <c r="Y27" s="8">
        <f t="shared" si="1"/>
        <v>2.5127655303582377</v>
      </c>
      <c r="Z27" s="8">
        <f t="shared" si="1"/>
        <v>-0.41586904625715154</v>
      </c>
      <c r="AA27" s="8">
        <f t="shared" si="1"/>
        <v>-0.86432694841778968</v>
      </c>
      <c r="AB27" s="8">
        <f t="shared" si="1"/>
        <v>-0.20252523838970446</v>
      </c>
      <c r="AC27" s="8">
        <f t="shared" si="1"/>
        <v>1.3852769251063752</v>
      </c>
      <c r="AD27" s="8">
        <f t="shared" si="1"/>
        <v>1.60390491749195</v>
      </c>
    </row>
    <row r="28" spans="1:30" ht="15.75" thickBot="1" x14ac:dyDescent="0.3">
      <c r="A28" s="2">
        <v>2020</v>
      </c>
      <c r="B28" s="2">
        <v>1</v>
      </c>
      <c r="C28" s="2">
        <v>0.52</v>
      </c>
      <c r="D28" s="2">
        <v>0.46</v>
      </c>
      <c r="E28" s="2">
        <v>1.7</v>
      </c>
      <c r="F28" s="2">
        <v>2.76</v>
      </c>
      <c r="G28" s="2">
        <v>0.32</v>
      </c>
      <c r="H28" s="2">
        <v>0.46</v>
      </c>
      <c r="I28" s="2">
        <v>0.41</v>
      </c>
      <c r="J28" s="2">
        <v>1.1200000000000001</v>
      </c>
      <c r="K28" s="2">
        <v>0.36</v>
      </c>
      <c r="L28" s="2">
        <v>0</v>
      </c>
      <c r="M28" s="2">
        <v>0</v>
      </c>
      <c r="N28" s="2">
        <v>0.05</v>
      </c>
      <c r="Q28" s="2">
        <v>2020</v>
      </c>
      <c r="R28" s="8">
        <f t="shared" si="1"/>
        <v>1.6459711637906735</v>
      </c>
      <c r="S28" s="8">
        <f t="shared" si="1"/>
        <v>-0.68703890829719072</v>
      </c>
      <c r="T28" s="8">
        <f t="shared" si="1"/>
        <v>-1.2830674128987369</v>
      </c>
      <c r="U28" s="8">
        <f t="shared" si="1"/>
        <v>-0.60909771363864185</v>
      </c>
      <c r="V28" s="8">
        <f t="shared" si="1"/>
        <v>0.25633602936293215</v>
      </c>
      <c r="W28" s="8">
        <f t="shared" si="1"/>
        <v>-1.2269900573905257</v>
      </c>
      <c r="X28" s="8">
        <f t="shared" si="1"/>
        <v>-0.97244258700080066</v>
      </c>
      <c r="Y28" s="8">
        <f t="shared" si="1"/>
        <v>-0.69258457670466289</v>
      </c>
      <c r="Z28" s="8">
        <f t="shared" si="1"/>
        <v>0.58714216625000204</v>
      </c>
      <c r="AA28" s="8">
        <f t="shared" si="1"/>
        <v>-0.21479297922907295</v>
      </c>
      <c r="AB28" s="8">
        <f t="shared" si="1"/>
        <v>-0.49903277694718023</v>
      </c>
      <c r="AC28" s="8">
        <f t="shared" si="1"/>
        <v>-0.64164667389896501</v>
      </c>
      <c r="AD28" s="8">
        <f t="shared" si="1"/>
        <v>-0.81610456095913919</v>
      </c>
    </row>
    <row r="29" spans="1:30" ht="15.75" thickBot="1" x14ac:dyDescent="0.3">
      <c r="A29" s="2">
        <v>2021</v>
      </c>
      <c r="B29" s="2">
        <v>0.05</v>
      </c>
      <c r="C29" s="2">
        <v>0.65</v>
      </c>
      <c r="D29" s="2">
        <v>2.8</v>
      </c>
      <c r="E29" s="2">
        <v>1.66</v>
      </c>
      <c r="F29" s="2">
        <v>1.56</v>
      </c>
      <c r="G29" s="2">
        <v>0.98</v>
      </c>
      <c r="H29" s="2">
        <v>0.18</v>
      </c>
      <c r="I29" s="2">
        <v>0.09</v>
      </c>
      <c r="J29" s="2">
        <v>0.1</v>
      </c>
      <c r="K29" s="2">
        <v>0.04</v>
      </c>
      <c r="L29" s="2">
        <v>0</v>
      </c>
      <c r="M29" s="2">
        <v>0</v>
      </c>
      <c r="N29" s="2">
        <v>0.6</v>
      </c>
      <c r="Q29" s="2">
        <v>2021</v>
      </c>
      <c r="R29" s="8">
        <f t="shared" si="1"/>
        <v>-0.75284476525652966</v>
      </c>
      <c r="S29" s="8">
        <f t="shared" si="1"/>
        <v>-0.53492080451362778</v>
      </c>
      <c r="T29" s="8">
        <f t="shared" si="1"/>
        <v>0.75540438373378493</v>
      </c>
      <c r="U29" s="8">
        <f t="shared" si="1"/>
        <v>-0.6336457323243303</v>
      </c>
      <c r="V29" s="8">
        <f t="shared" si="1"/>
        <v>-0.70599811439064675</v>
      </c>
      <c r="W29" s="8">
        <f t="shared" si="1"/>
        <v>-0.57259536011557866</v>
      </c>
      <c r="X29" s="8">
        <f t="shared" si="1"/>
        <v>-1.3743376783074048</v>
      </c>
      <c r="Y29" s="8">
        <f t="shared" si="1"/>
        <v>-1.333654598117243</v>
      </c>
      <c r="Z29" s="8">
        <f t="shared" si="1"/>
        <v>-1.0114069536832739</v>
      </c>
      <c r="AA29" s="8">
        <f t="shared" si="1"/>
        <v>-0.98461101678607077</v>
      </c>
      <c r="AB29" s="8">
        <f t="shared" si="1"/>
        <v>-0.49903277694718023</v>
      </c>
      <c r="AC29" s="8">
        <f t="shared" si="1"/>
        <v>-0.64164667389896501</v>
      </c>
      <c r="AD29" s="8">
        <f t="shared" si="1"/>
        <v>0.58495355814412286</v>
      </c>
    </row>
    <row r="31" spans="1:30" x14ac:dyDescent="0.25">
      <c r="A31" t="s">
        <v>15</v>
      </c>
      <c r="B31">
        <f>AVERAGE(B2:B29)</f>
        <v>0.34814814814814815</v>
      </c>
      <c r="C31">
        <f t="shared" ref="C31:N31" si="2">AVERAGE(C2:C29)</f>
        <v>1.107142857142857</v>
      </c>
      <c r="D31">
        <f t="shared" si="2"/>
        <v>1.9328571428571435</v>
      </c>
      <c r="E31">
        <f t="shared" si="2"/>
        <v>2.6924999999999999</v>
      </c>
      <c r="F31">
        <f t="shared" si="2"/>
        <v>2.4403571428571431</v>
      </c>
      <c r="G31">
        <f t="shared" si="2"/>
        <v>1.5574999999999999</v>
      </c>
      <c r="H31">
        <f t="shared" si="2"/>
        <v>1.1375</v>
      </c>
      <c r="I31">
        <f t="shared" si="2"/>
        <v>0.75571428571428589</v>
      </c>
      <c r="J31">
        <f t="shared" si="2"/>
        <v>0.74535714285714305</v>
      </c>
      <c r="K31">
        <f t="shared" si="2"/>
        <v>0.44928571428571423</v>
      </c>
      <c r="L31">
        <f t="shared" si="2"/>
        <v>0.13464285714285715</v>
      </c>
      <c r="M31">
        <f t="shared" si="2"/>
        <v>0.16777777777777775</v>
      </c>
      <c r="N31">
        <f t="shared" si="2"/>
        <v>0.37037037037037035</v>
      </c>
    </row>
    <row r="32" spans="1:30" x14ac:dyDescent="0.25">
      <c r="A32" t="s">
        <v>16</v>
      </c>
      <c r="B32">
        <f>_xlfn.STDEV.S(B2:B29)</f>
        <v>0.39602871920953725</v>
      </c>
      <c r="C32">
        <f t="shared" ref="C32:N32" si="3">_xlfn.STDEV.S(C2:C29)</f>
        <v>0.85459913558327627</v>
      </c>
      <c r="D32">
        <f t="shared" si="3"/>
        <v>1.1479187516185365</v>
      </c>
      <c r="E32">
        <f t="shared" si="3"/>
        <v>1.6294594081973821</v>
      </c>
      <c r="F32">
        <f t="shared" si="3"/>
        <v>1.246968122028183</v>
      </c>
      <c r="G32">
        <f t="shared" si="3"/>
        <v>1.0085656298078127</v>
      </c>
      <c r="H32">
        <f t="shared" si="3"/>
        <v>0.69669922837248399</v>
      </c>
      <c r="I32">
        <f t="shared" si="3"/>
        <v>0.49916544107754224</v>
      </c>
      <c r="J32">
        <f t="shared" si="3"/>
        <v>0.6380786097098945</v>
      </c>
      <c r="K32">
        <f t="shared" si="3"/>
        <v>0.41568264757151396</v>
      </c>
      <c r="L32">
        <f t="shared" si="3"/>
        <v>0.26980764262927026</v>
      </c>
      <c r="M32">
        <f t="shared" si="3"/>
        <v>0.2614800085509309</v>
      </c>
      <c r="N32">
        <f t="shared" si="3"/>
        <v>0.39256044592355943</v>
      </c>
    </row>
  </sheetData>
  <conditionalFormatting sqref="B2:N29">
    <cfRule type="containsBlanks" dxfId="1" priority="2">
      <formula>LEN(TRIM(B2))=0</formula>
    </cfRule>
  </conditionalFormatting>
  <conditionalFormatting sqref="R2:AD29">
    <cfRule type="containsBlanks" dxfId="0" priority="1">
      <formula>LEN(TRIM(R2))=0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A384C-8DBD-44AF-9E86-E09A5A7A697F}">
  <dimension ref="A1:G29"/>
  <sheetViews>
    <sheetView workbookViewId="0">
      <selection activeCell="M13" sqref="M13"/>
    </sheetView>
  </sheetViews>
  <sheetFormatPr defaultRowHeight="15" x14ac:dyDescent="0.25"/>
  <cols>
    <col min="2" max="5" width="12.7109375" customWidth="1"/>
  </cols>
  <sheetData>
    <row r="1" spans="1:7" ht="16.5" customHeight="1" thickBot="1" x14ac:dyDescent="0.3">
      <c r="A1" s="3" t="s">
        <v>0</v>
      </c>
      <c r="B1" s="9" t="s">
        <v>18</v>
      </c>
      <c r="C1" s="9" t="s">
        <v>19</v>
      </c>
      <c r="D1" s="9" t="s">
        <v>20</v>
      </c>
      <c r="E1" s="9" t="s">
        <v>21</v>
      </c>
    </row>
    <row r="2" spans="1:7" ht="15.75" thickBot="1" x14ac:dyDescent="0.3">
      <c r="A2" s="4">
        <v>1994</v>
      </c>
      <c r="B2" s="10">
        <f>Spokane!R2</f>
        <v>-0.62745032638357812</v>
      </c>
      <c r="C2" s="10">
        <f>Yakima!R2</f>
        <v>-0.89242299930834179</v>
      </c>
      <c r="D2" s="10">
        <f>Kennewick!R2</f>
        <v>-0.68591788751592886</v>
      </c>
      <c r="E2" s="10">
        <f>Dallesport!R2</f>
        <v>-0.87909823520638242</v>
      </c>
      <c r="G2" s="11"/>
    </row>
    <row r="3" spans="1:7" ht="15.75" thickBot="1" x14ac:dyDescent="0.3">
      <c r="A3" s="4">
        <v>1995</v>
      </c>
      <c r="B3" s="10">
        <f>Spokane!R3</f>
        <v>-0.30526439827291668</v>
      </c>
      <c r="C3" s="10">
        <f>Yakima!R3</f>
        <v>-0.62985371054511685</v>
      </c>
      <c r="D3" s="10">
        <f>Kennewick!R3</f>
        <v>-0.54853805310644377</v>
      </c>
      <c r="E3" s="10">
        <f>Dallesport!R3</f>
        <v>-0.57608990732673571</v>
      </c>
      <c r="G3" s="11"/>
    </row>
    <row r="4" spans="1:7" ht="15.75" thickBot="1" x14ac:dyDescent="0.3">
      <c r="A4" s="4">
        <v>1996</v>
      </c>
      <c r="B4" s="10">
        <f>Spokane!R4</f>
        <v>2.3859357071220204</v>
      </c>
      <c r="C4" s="10">
        <f>Yakima!R4</f>
        <v>2.2146469177231527</v>
      </c>
      <c r="D4" s="10">
        <f>Kennewick!R4</f>
        <v>0.38564482087805441</v>
      </c>
      <c r="E4" s="10">
        <f>Dallesport!R4</f>
        <v>0.71169548616176281</v>
      </c>
      <c r="G4" s="11"/>
    </row>
    <row r="5" spans="1:7" ht="15.75" thickBot="1" x14ac:dyDescent="0.3">
      <c r="A5" s="4">
        <v>1997</v>
      </c>
      <c r="B5" s="10">
        <f>Spokane!R5</f>
        <v>0.3391074579484063</v>
      </c>
      <c r="C5" s="10">
        <f>Yakima!R5</f>
        <v>0.55170808888939504</v>
      </c>
      <c r="D5" s="10">
        <f>Kennewick!R5</f>
        <v>-0.24630241740557671</v>
      </c>
      <c r="E5" s="10">
        <f>Dallesport!R5</f>
        <v>0.48443924025202784</v>
      </c>
      <c r="G5" s="11"/>
    </row>
    <row r="6" spans="1:7" ht="15.75" thickBot="1" x14ac:dyDescent="0.3">
      <c r="A6" s="4">
        <v>1998</v>
      </c>
      <c r="B6" s="10">
        <f>Spokane!R6</f>
        <v>0.58548493238597099</v>
      </c>
      <c r="C6" s="10">
        <f>Yakima!R6</f>
        <v>2.6569511362945331E-2</v>
      </c>
      <c r="D6" s="10">
        <f>Kennewick!R6</f>
        <v>0.19331305270477547</v>
      </c>
      <c r="E6" s="10">
        <f>Dallesport!R6</f>
        <v>-0.17207880348720669</v>
      </c>
      <c r="G6" s="11"/>
    </row>
    <row r="7" spans="1:7" ht="15.75" thickBot="1" x14ac:dyDescent="0.3">
      <c r="A7" s="4">
        <v>1999</v>
      </c>
      <c r="B7" s="10">
        <f>Spokane!R7</f>
        <v>-0.76011512031149764</v>
      </c>
      <c r="C7" s="10">
        <f>Yakima!R7</f>
        <v>-0.76113835492672932</v>
      </c>
      <c r="D7" s="10">
        <f>Kennewick!R7</f>
        <v>8.3409185177187345E-2</v>
      </c>
      <c r="E7" s="10">
        <f>Dallesport!R7</f>
        <v>1.6207204698007029</v>
      </c>
      <c r="G7" s="11"/>
    </row>
    <row r="8" spans="1:7" ht="15.75" thickBot="1" x14ac:dyDescent="0.3">
      <c r="A8" s="4">
        <v>2000</v>
      </c>
      <c r="B8" s="10">
        <f>Spokane!R8</f>
        <v>-1.1581095020952559</v>
      </c>
      <c r="C8" s="10">
        <f>Yakima!R8</f>
        <v>-1.0237076436899541</v>
      </c>
      <c r="D8" s="10">
        <f>Kennewick!R8</f>
        <v>-0.74086982127972278</v>
      </c>
      <c r="E8" s="10">
        <f>Dallesport!R8</f>
        <v>-0.87909823520638242</v>
      </c>
      <c r="G8" s="11"/>
    </row>
    <row r="9" spans="1:7" ht="15.75" thickBot="1" x14ac:dyDescent="0.3">
      <c r="A9" s="4">
        <v>2001</v>
      </c>
      <c r="B9" s="10">
        <f>Spokane!R9</f>
        <v>0.96452720075145515</v>
      </c>
      <c r="C9" s="10">
        <f>Yakima!R9</f>
        <v>-0.23599977740027955</v>
      </c>
      <c r="D9" s="10">
        <f>Kennewick!R9</f>
        <v>1.1000199598073768</v>
      </c>
      <c r="E9" s="10">
        <f>Dallesport!R9</f>
        <v>0</v>
      </c>
      <c r="G9" s="11"/>
    </row>
    <row r="10" spans="1:7" ht="15.75" thickBot="1" x14ac:dyDescent="0.3">
      <c r="A10" s="4">
        <v>2002</v>
      </c>
      <c r="B10" s="10">
        <f>Spokane!R10</f>
        <v>-0.83592357398459427</v>
      </c>
      <c r="C10" s="10">
        <f>Yakima!R10</f>
        <v>-0.41104596990909603</v>
      </c>
      <c r="D10" s="10">
        <f>Kennewick!R10</f>
        <v>-0.74086982127972278</v>
      </c>
      <c r="E10" s="10">
        <f>Dallesport!R10</f>
        <v>-0.22258019146714786</v>
      </c>
      <c r="G10" s="11"/>
    </row>
    <row r="11" spans="1:7" ht="15.75" thickBot="1" x14ac:dyDescent="0.3">
      <c r="A11" s="4">
        <v>2003</v>
      </c>
      <c r="B11" s="10">
        <f>Spokane!R11</f>
        <v>-0.11574326409017456</v>
      </c>
      <c r="C11" s="10">
        <f>Yakima!R11</f>
        <v>-0.58609216241791262</v>
      </c>
      <c r="D11" s="10">
        <f>Kennewick!R11</f>
        <v>-0.74086982127972278</v>
      </c>
      <c r="E11" s="10">
        <f>Dallesport!R11</f>
        <v>-0.37408435540697121</v>
      </c>
      <c r="G11" s="11"/>
    </row>
    <row r="12" spans="1:7" ht="15.75" thickBot="1" x14ac:dyDescent="0.3">
      <c r="A12" s="4">
        <v>2004</v>
      </c>
      <c r="B12" s="10">
        <f>Spokane!R12</f>
        <v>-5.8886923835352115E-2</v>
      </c>
      <c r="C12" s="10">
        <f>Yakima!R12</f>
        <v>-0.80489990305393344</v>
      </c>
      <c r="D12" s="10">
        <f>Kennewick!R12</f>
        <v>-2.649468235040062E-2</v>
      </c>
      <c r="E12" s="10">
        <f>Dallesport!R12</f>
        <v>-0.70234337727658847</v>
      </c>
      <c r="G12" s="11"/>
    </row>
    <row r="13" spans="1:7" ht="15.75" thickBot="1" x14ac:dyDescent="0.3">
      <c r="A13" s="4">
        <v>2005</v>
      </c>
      <c r="B13" s="10">
        <f>Spokane!R13</f>
        <v>0.14958632376566408</v>
      </c>
      <c r="C13" s="10">
        <f>Yakima!R13</f>
        <v>-0.36728442178189197</v>
      </c>
      <c r="D13" s="10">
        <f>Kennewick!R13</f>
        <v>-0.30125435116937072</v>
      </c>
      <c r="E13" s="10">
        <f>Dallesport!R13</f>
        <v>0.20668160636235158</v>
      </c>
      <c r="G13" s="11"/>
    </row>
    <row r="14" spans="1:7" ht="15.75" thickBot="1" x14ac:dyDescent="0.3">
      <c r="A14" s="4">
        <v>2006</v>
      </c>
      <c r="B14" s="10">
        <f>Spokane!R14</f>
        <v>0.43386802503977717</v>
      </c>
      <c r="C14" s="10">
        <f>Yakima!R14</f>
        <v>0.59546963701659927</v>
      </c>
      <c r="D14" s="10">
        <f>Kennewick!R14</f>
        <v>-0.52106208622454675</v>
      </c>
      <c r="E14" s="10">
        <f>Dallesport!R14</f>
        <v>4.676054442587077E-3</v>
      </c>
      <c r="G14" s="11"/>
    </row>
    <row r="15" spans="1:7" ht="15.75" thickBot="1" x14ac:dyDescent="0.3">
      <c r="A15" s="4">
        <v>2007</v>
      </c>
      <c r="B15" s="10">
        <f>Spokane!R15</f>
        <v>-0.55164187271048126</v>
      </c>
      <c r="C15" s="10">
        <f>Yakima!R15</f>
        <v>1.3831775033062741</v>
      </c>
      <c r="D15" s="10">
        <f>Kennewick!R15</f>
        <v>-5.3970649232297649E-2</v>
      </c>
      <c r="E15" s="10">
        <f>Dallesport!R15</f>
        <v>-0.75284476525652966</v>
      </c>
      <c r="G15" s="11"/>
    </row>
    <row r="16" spans="1:7" ht="15.75" thickBot="1" x14ac:dyDescent="0.3">
      <c r="A16" s="4">
        <v>2008</v>
      </c>
      <c r="B16" s="10">
        <f>Spokane!R16</f>
        <v>-0.45688130561911033</v>
      </c>
      <c r="C16" s="10">
        <f>Yakima!R16</f>
        <v>-0.19223822927307535</v>
      </c>
      <c r="D16" s="10">
        <f>Kennewick!R16</f>
        <v>-0.27377838428747364</v>
      </c>
      <c r="E16" s="10">
        <f>Dallesport!R16</f>
        <v>0.53494062823196897</v>
      </c>
      <c r="G16" s="11"/>
    </row>
    <row r="17" spans="1:7" ht="15.75" thickBot="1" x14ac:dyDescent="0.3">
      <c r="A17" s="4">
        <v>2009</v>
      </c>
      <c r="B17" s="10">
        <f>Spokane!R17</f>
        <v>-0.13469537750844879</v>
      </c>
      <c r="C17" s="10">
        <f>Yakima!R17</f>
        <v>-0.19223822927307535</v>
      </c>
      <c r="D17" s="10">
        <f>Kennewick!R17</f>
        <v>-0.6034899868702378</v>
      </c>
      <c r="E17" s="10">
        <f>Dallesport!R17</f>
        <v>-0.80334615323647085</v>
      </c>
      <c r="G17" s="11"/>
    </row>
    <row r="18" spans="1:7" ht="15.75" thickBot="1" x14ac:dyDescent="0.3">
      <c r="A18" s="4">
        <v>2010</v>
      </c>
      <c r="B18" s="10">
        <f>Spokane!R18</f>
        <v>-0.22945594459981988</v>
      </c>
      <c r="C18" s="10">
        <f>Yakima!R18</f>
        <v>0.8580389257798241</v>
      </c>
      <c r="D18" s="10">
        <f>Kennewick!R18</f>
        <v>-0.43863418557885575</v>
      </c>
      <c r="E18" s="10">
        <f>Dallesport!R18</f>
        <v>-0.42458574338691235</v>
      </c>
      <c r="G18" s="11"/>
    </row>
    <row r="19" spans="1:7" ht="15.75" thickBot="1" x14ac:dyDescent="0.3">
      <c r="A19" s="4">
        <v>2011</v>
      </c>
      <c r="B19" s="10">
        <f>Spokane!R19</f>
        <v>0.14958632376566408</v>
      </c>
      <c r="C19" s="10">
        <f>Yakima!R19</f>
        <v>2.827308591504011</v>
      </c>
      <c r="D19" s="10">
        <f>Kennewick!R19</f>
        <v>3.2980973103591373</v>
      </c>
      <c r="E19" s="10">
        <f>Dallesport!R19</f>
        <v>1.2672107539411148</v>
      </c>
      <c r="G19" s="11"/>
    </row>
    <row r="20" spans="1:7" ht="15.75" thickBot="1" x14ac:dyDescent="0.3">
      <c r="A20" s="4">
        <v>2012</v>
      </c>
      <c r="B20" s="10">
        <f>Spokane!R20</f>
        <v>-0.89277991423941694</v>
      </c>
      <c r="C20" s="10">
        <f>Yakima!R20</f>
        <v>-0.71737680679952509</v>
      </c>
      <c r="D20" s="10">
        <f>Kennewick!R20</f>
        <v>-0.65844192063403184</v>
      </c>
      <c r="E20" s="10">
        <f>Dallesport!R20</f>
        <v>-0.82859684722644122</v>
      </c>
      <c r="G20" s="11"/>
    </row>
    <row r="21" spans="1:7" ht="15.75" thickBot="1" x14ac:dyDescent="0.3">
      <c r="A21" s="4">
        <v>2013</v>
      </c>
      <c r="B21" s="10">
        <f>Spokane!R21</f>
        <v>-1.1581095020952559</v>
      </c>
      <c r="C21" s="10">
        <f>Yakima!R21</f>
        <v>-0.84866145118113756</v>
      </c>
      <c r="D21" s="10">
        <f>Kennewick!R21</f>
        <v>-0.74086982127972278</v>
      </c>
      <c r="E21" s="10">
        <f>Dallesport!R21</f>
        <v>-0.87909823520638242</v>
      </c>
      <c r="G21" s="11"/>
    </row>
    <row r="22" spans="1:7" ht="15.75" thickBot="1" x14ac:dyDescent="0.3">
      <c r="A22" s="4">
        <v>2014</v>
      </c>
      <c r="B22" s="10">
        <f>Spokane!R22</f>
        <v>1.79842019115552</v>
      </c>
      <c r="C22" s="10">
        <f>Yakima!R22</f>
        <v>0.28913880012617021</v>
      </c>
      <c r="D22" s="10">
        <f>Kennewick!R22</f>
        <v>2.556246204547918</v>
      </c>
      <c r="E22" s="10">
        <f>Dallesport!R22</f>
        <v>3.0600100272290249</v>
      </c>
      <c r="G22" s="11"/>
    </row>
    <row r="23" spans="1:7" ht="15.75" thickBot="1" x14ac:dyDescent="0.3">
      <c r="A23" s="4">
        <v>2015</v>
      </c>
      <c r="B23" s="10">
        <f>Spokane!R23</f>
        <v>-0.66535455322012649</v>
      </c>
      <c r="C23" s="10">
        <f>Yakima!R23</f>
        <v>0.98932357016143668</v>
      </c>
      <c r="D23" s="10">
        <f>Kennewick!R23</f>
        <v>-0.71339385439782577</v>
      </c>
      <c r="E23" s="10">
        <f>Dallesport!R23</f>
        <v>-0.39933504939694181</v>
      </c>
      <c r="G23" s="11"/>
    </row>
    <row r="24" spans="1:7" ht="15.75" thickBot="1" x14ac:dyDescent="0.3">
      <c r="A24" s="4">
        <v>2016</v>
      </c>
      <c r="B24" s="10">
        <f>Spokane!R24</f>
        <v>-0.17259960434499722</v>
      </c>
      <c r="C24" s="10">
        <f>Yakima!R24</f>
        <v>-0.97994609556275003</v>
      </c>
      <c r="D24" s="10">
        <f>Kennewick!R24</f>
        <v>-0.13639854987798866</v>
      </c>
      <c r="E24" s="10">
        <f>Dallesport!R24</f>
        <v>-0.75284476525652966</v>
      </c>
      <c r="G24" s="11"/>
    </row>
    <row r="25" spans="1:7" ht="15.75" thickBot="1" x14ac:dyDescent="0.3">
      <c r="A25" s="4">
        <v>2017</v>
      </c>
      <c r="B25" s="10">
        <f>Spokane!R25</f>
        <v>-0.76011512031149764</v>
      </c>
      <c r="C25" s="10">
        <f>Yakima!R25</f>
        <v>-0.27976132552748362</v>
      </c>
      <c r="D25" s="10">
        <f>Kennewick!R25</f>
        <v>-2.649468235040062E-2</v>
      </c>
      <c r="E25" s="10">
        <f>Dallesport!R25</f>
        <v>-0.34883366141700073</v>
      </c>
      <c r="G25" s="11"/>
    </row>
    <row r="26" spans="1:7" ht="15.75" thickBot="1" x14ac:dyDescent="0.3">
      <c r="A26" s="4">
        <v>2018</v>
      </c>
      <c r="B26" s="10">
        <f>Spokane!R26</f>
        <v>1.1350962215159226</v>
      </c>
      <c r="C26" s="10">
        <f>Yakima!R26</f>
        <v>-0.32352287365468779</v>
      </c>
      <c r="D26" s="10">
        <f>Kennewick!R26</f>
        <v>0.63292852281512746</v>
      </c>
      <c r="E26" s="10">
        <f>Dallesport!R26</f>
        <v>1.0399545080313801</v>
      </c>
      <c r="G26" s="11"/>
    </row>
    <row r="27" spans="1:7" ht="15.75" thickBot="1" x14ac:dyDescent="0.3">
      <c r="A27" s="4">
        <v>2019</v>
      </c>
      <c r="B27" s="10">
        <f>Spokane!R27</f>
        <v>-1.1202052752587073</v>
      </c>
      <c r="C27" s="10">
        <f>Yakima!R27</f>
        <v>-0.97994609556275003</v>
      </c>
      <c r="D27" s="10">
        <f>Kennewick!R27</f>
        <v>-0.74086982127972278</v>
      </c>
      <c r="E27" s="10">
        <f>Dallesport!R27</f>
        <v>-0.82859684722644122</v>
      </c>
      <c r="G27" s="11"/>
    </row>
    <row r="28" spans="1:7" ht="15.75" thickBot="1" x14ac:dyDescent="0.3">
      <c r="A28" s="4">
        <v>2020</v>
      </c>
      <c r="B28" s="10">
        <f>Spokane!R28</f>
        <v>2.5944089547230367</v>
      </c>
      <c r="C28" s="10">
        <f>Yakima!R28</f>
        <v>1.2518928589246616</v>
      </c>
      <c r="D28" s="10">
        <f>Kennewick!R28</f>
        <v>1.3473036617444496</v>
      </c>
      <c r="E28" s="10">
        <f>Dallesport!R28</f>
        <v>1.6459711637906735</v>
      </c>
      <c r="G28" s="11"/>
    </row>
    <row r="29" spans="1:7" ht="15.75" thickBot="1" x14ac:dyDescent="0.3">
      <c r="A29" s="4">
        <v>2021</v>
      </c>
      <c r="B29" s="10">
        <f>Spokane!R29</f>
        <v>-0.53268975929220708</v>
      </c>
      <c r="C29" s="10">
        <f>Yakima!R29</f>
        <v>-0.76113835492672932</v>
      </c>
      <c r="D29" s="10">
        <f>Kennewick!R29</f>
        <v>-0.65844192063403184</v>
      </c>
      <c r="E29" s="10">
        <f>Dallesport!R29</f>
        <v>-0.75284476525652966</v>
      </c>
      <c r="G29" s="11"/>
    </row>
  </sheetData>
  <conditionalFormatting sqref="B2:E29">
    <cfRule type="containsBlanks" dxfId="20" priority="1">
      <formula>LEN(TRIM(B2))=0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EC50E-A376-4CF1-A5E2-B3B5B21C24AC}">
  <dimension ref="A1:G29"/>
  <sheetViews>
    <sheetView workbookViewId="0">
      <selection activeCell="J18" sqref="J18"/>
    </sheetView>
  </sheetViews>
  <sheetFormatPr defaultRowHeight="15" x14ac:dyDescent="0.25"/>
  <cols>
    <col min="4" max="5" width="12" bestFit="1" customWidth="1"/>
  </cols>
  <sheetData>
    <row r="1" spans="1:7" ht="15.75" thickBot="1" x14ac:dyDescent="0.3">
      <c r="A1" s="3" t="s">
        <v>0</v>
      </c>
      <c r="B1" s="9" t="s">
        <v>18</v>
      </c>
      <c r="C1" s="9" t="s">
        <v>19</v>
      </c>
      <c r="D1" s="9" t="s">
        <v>20</v>
      </c>
      <c r="E1" s="9" t="s">
        <v>21</v>
      </c>
    </row>
    <row r="2" spans="1:7" ht="15.75" thickBot="1" x14ac:dyDescent="0.3">
      <c r="A2" s="4">
        <v>1994</v>
      </c>
      <c r="B2" s="10">
        <f>Spokane!$S2</f>
        <v>-0.8315029831436116</v>
      </c>
      <c r="C2" s="10">
        <f>Yakima!S2</f>
        <v>-1.0555864369770425</v>
      </c>
      <c r="D2" s="10">
        <f>Kennewick!$S2</f>
        <v>-0.58465156701258947</v>
      </c>
      <c r="E2" s="10">
        <f>Dallesport!$S2</f>
        <v>-0.81575422688328247</v>
      </c>
      <c r="G2" s="11"/>
    </row>
    <row r="3" spans="1:7" ht="15.75" thickBot="1" x14ac:dyDescent="0.3">
      <c r="A3" s="4">
        <v>1995</v>
      </c>
      <c r="B3" s="10">
        <f>Spokane!$S3</f>
        <v>1.1244891459386315</v>
      </c>
      <c r="C3" s="10">
        <f>Yakima!S3</f>
        <v>1.3652251251569749</v>
      </c>
      <c r="D3" s="10">
        <f>Kennewick!$S3</f>
        <v>0.55297433252191919</v>
      </c>
      <c r="E3" s="10">
        <f>Dallesport!$S3</f>
        <v>3.4318512864577446</v>
      </c>
      <c r="G3" s="11"/>
    </row>
    <row r="4" spans="1:7" ht="15.75" thickBot="1" x14ac:dyDescent="0.3">
      <c r="A4" s="4">
        <v>1996</v>
      </c>
      <c r="B4" s="10">
        <f>Spokane!$S4</f>
        <v>5.983520226095488E-2</v>
      </c>
      <c r="C4" s="10">
        <f>Yakima!S4</f>
        <v>-0.6802668149407608</v>
      </c>
      <c r="D4" s="10">
        <f>Kennewick!$S4</f>
        <v>-0.17973387395793383</v>
      </c>
      <c r="E4" s="10">
        <f>Dallesport!$S4</f>
        <v>-0.23068459694650181</v>
      </c>
      <c r="G4" s="11"/>
    </row>
    <row r="5" spans="1:7" ht="15.75" thickBot="1" x14ac:dyDescent="0.3">
      <c r="A5" s="4">
        <v>1997</v>
      </c>
      <c r="B5" s="10">
        <f>Spokane!$S5</f>
        <v>1.5206394505628831</v>
      </c>
      <c r="C5" s="10">
        <f>Yakima!S5</f>
        <v>-0.15481934408996625</v>
      </c>
      <c r="D5" s="10">
        <f>Kennewick!$S5</f>
        <v>0.91932843576184564</v>
      </c>
      <c r="E5" s="10">
        <f>Dallesport!$S5</f>
        <v>0.23737110700292263</v>
      </c>
      <c r="G5" s="11"/>
    </row>
    <row r="6" spans="1:7" ht="15.75" thickBot="1" x14ac:dyDescent="0.3">
      <c r="A6" s="4">
        <v>1998</v>
      </c>
      <c r="B6" s="10">
        <f>Spokane!$S6</f>
        <v>0.20013843514871063</v>
      </c>
      <c r="C6" s="10">
        <f>Yakima!S6</f>
        <v>2.0408004448222821</v>
      </c>
      <c r="D6" s="10">
        <f>Kennewick!$S6</f>
        <v>0.64938330705874214</v>
      </c>
      <c r="E6" s="10">
        <f>Dallesport!$S6</f>
        <v>1.0213644111182085</v>
      </c>
      <c r="G6" s="11"/>
    </row>
    <row r="7" spans="1:7" ht="15.75" thickBot="1" x14ac:dyDescent="0.3">
      <c r="A7" s="4">
        <v>1999</v>
      </c>
      <c r="B7" s="10">
        <f>Spokane!$S7</f>
        <v>-0.95529995333869011</v>
      </c>
      <c r="C7" s="10">
        <f>Yakima!S7</f>
        <v>-0.83039466375527349</v>
      </c>
      <c r="D7" s="10">
        <f>Kennewick!$S7</f>
        <v>-1.124541824418797</v>
      </c>
      <c r="E7" s="10">
        <f>Dallesport!$S7</f>
        <v>-0.81575422688328247</v>
      </c>
      <c r="G7" s="11"/>
    </row>
    <row r="8" spans="1:7" ht="15.75" thickBot="1" x14ac:dyDescent="0.3">
      <c r="A8" s="4">
        <v>2000</v>
      </c>
      <c r="B8" s="10">
        <f>Spokane!$S8</f>
        <v>-0.44360580986569831</v>
      </c>
      <c r="C8" s="10">
        <f>Yakima!S8</f>
        <v>-0.43630906061717761</v>
      </c>
      <c r="D8" s="10">
        <f>Kennewick!$S8</f>
        <v>-0.14117028414320471</v>
      </c>
      <c r="E8" s="10">
        <f>Dallesport!$S8</f>
        <v>-0.31259434513765116</v>
      </c>
      <c r="G8" s="11"/>
    </row>
    <row r="9" spans="1:7" ht="15.75" thickBot="1" x14ac:dyDescent="0.3">
      <c r="A9" s="4">
        <v>2001</v>
      </c>
      <c r="B9" s="10">
        <f>Spokane!$S9</f>
        <v>-0.64993409352416276</v>
      </c>
      <c r="C9" s="10">
        <f>Yakima!S9</f>
        <v>-0.58643690943169036</v>
      </c>
      <c r="D9" s="10">
        <f>Kennewick!$S9</f>
        <v>0.76507407650292947</v>
      </c>
      <c r="E9" s="10">
        <f>Dallesport!$S9</f>
        <v>-0.47641384151994975</v>
      </c>
      <c r="G9" s="11"/>
    </row>
    <row r="10" spans="1:7" ht="15.75" thickBot="1" x14ac:dyDescent="0.3">
      <c r="A10" s="4">
        <v>2002</v>
      </c>
      <c r="B10" s="10">
        <f>Spokane!$S10</f>
        <v>0.55502308304126957</v>
      </c>
      <c r="C10" s="10">
        <f>Yakima!S10</f>
        <v>-0.51137298502443407</v>
      </c>
      <c r="D10" s="10">
        <f>Kennewick!$S10</f>
        <v>-0.31470643830948564</v>
      </c>
      <c r="E10" s="10">
        <f>Dallesport!$S10</f>
        <v>0.28417667739786512</v>
      </c>
      <c r="G10" s="11"/>
    </row>
    <row r="11" spans="1:7" ht="15.75" thickBot="1" x14ac:dyDescent="0.3">
      <c r="A11" s="4">
        <v>2003</v>
      </c>
      <c r="B11" s="10">
        <f>Spokane!$S11</f>
        <v>-1.0295781354557374</v>
      </c>
      <c r="C11" s="10">
        <f>Yakima!S11</f>
        <v>-1.0180544747734146</v>
      </c>
      <c r="D11" s="10">
        <f>Kennewick!$S11</f>
        <v>-1.1631054142335262</v>
      </c>
      <c r="E11" s="10">
        <f>Dallesport!$S11</f>
        <v>-1.1199904344504084</v>
      </c>
      <c r="G11" s="11"/>
    </row>
    <row r="12" spans="1:7" ht="15.75" thickBot="1" x14ac:dyDescent="0.3">
      <c r="A12" s="4">
        <v>2004</v>
      </c>
      <c r="B12" s="10">
        <f>Spokane!$S12</f>
        <v>-0.75722480102656431</v>
      </c>
      <c r="C12" s="10">
        <f>Yakima!S12</f>
        <v>-0.81162868265345944</v>
      </c>
      <c r="D12" s="10">
        <f>Kennewick!$S12</f>
        <v>-1.0281328498819742</v>
      </c>
      <c r="E12" s="10">
        <f>Dallesport!$S12</f>
        <v>-0.47641384151994975</v>
      </c>
      <c r="G12" s="11"/>
    </row>
    <row r="13" spans="1:7" ht="15.75" thickBot="1" x14ac:dyDescent="0.3">
      <c r="A13" s="4">
        <v>2005</v>
      </c>
      <c r="B13" s="10">
        <f>Spokane!$S13</f>
        <v>-0.3033025769779425</v>
      </c>
      <c r="C13" s="10">
        <f>Yakima!S13</f>
        <v>-2.3457476377267736E-2</v>
      </c>
      <c r="D13" s="10">
        <f>Kennewick!$S13</f>
        <v>-0.75818772117887034</v>
      </c>
      <c r="E13" s="10">
        <f>Dallesport!$S13</f>
        <v>-0.54662219711236337</v>
      </c>
      <c r="G13" s="11"/>
    </row>
    <row r="14" spans="1:7" ht="15.75" thickBot="1" x14ac:dyDescent="0.3">
      <c r="A14" s="4">
        <v>2006</v>
      </c>
      <c r="B14" s="10">
        <f>Spokane!$S14</f>
        <v>-0.32806197101695822</v>
      </c>
      <c r="C14" s="10">
        <f>Yakima!S14</f>
        <v>-0.7553307393480172</v>
      </c>
      <c r="D14" s="10">
        <f>Kennewick!$S14</f>
        <v>1.2278371542796789</v>
      </c>
      <c r="E14" s="10">
        <f>Dallesport!$S14</f>
        <v>2.6746040225681458E-2</v>
      </c>
      <c r="G14" s="11"/>
    </row>
    <row r="15" spans="1:7" ht="15.75" thickBot="1" x14ac:dyDescent="0.3">
      <c r="A15" s="4">
        <v>2007</v>
      </c>
      <c r="B15" s="10">
        <f>Spokane!$S15</f>
        <v>-0.41059328448034399</v>
      </c>
      <c r="C15" s="10">
        <f>Yakima!S15</f>
        <v>-0.69903279604257496</v>
      </c>
      <c r="D15" s="10">
        <f>Kennewick!$S15</f>
        <v>-0.10260669432847555</v>
      </c>
      <c r="E15" s="10">
        <f>Dallesport!$S15</f>
        <v>-0.83915701208075366</v>
      </c>
      <c r="G15" s="11"/>
    </row>
    <row r="16" spans="1:7" ht="15.75" thickBot="1" x14ac:dyDescent="0.3">
      <c r="A16" s="4">
        <v>2008</v>
      </c>
      <c r="B16" s="10">
        <f>Spokane!$S16</f>
        <v>-0.20426500082187965</v>
      </c>
      <c r="C16" s="10">
        <f>Yakima!S16</f>
        <v>-0.13605336298815215</v>
      </c>
      <c r="D16" s="10">
        <f>Kennewick!$S16</f>
        <v>-0.56536977210522488</v>
      </c>
      <c r="E16" s="10">
        <f>Dallesport!$S16</f>
        <v>0.1671627514105089</v>
      </c>
      <c r="G16" s="11"/>
    </row>
    <row r="17" spans="1:7" ht="15.75" thickBot="1" x14ac:dyDescent="0.3">
      <c r="A17" s="4">
        <v>2009</v>
      </c>
      <c r="B17" s="10">
        <f>Spokane!$S17</f>
        <v>-0.93054055929967439</v>
      </c>
      <c r="C17" s="10">
        <f>Yakima!S17</f>
        <v>-0.36124513620992132</v>
      </c>
      <c r="D17" s="10">
        <f>Kennewick!$S17</f>
        <v>-1.0281328498819742</v>
      </c>
      <c r="E17" s="10">
        <f>Dallesport!$S17</f>
        <v>-0.7221430860933975</v>
      </c>
      <c r="G17" s="11"/>
    </row>
    <row r="18" spans="1:7" ht="15.75" thickBot="1" x14ac:dyDescent="0.3">
      <c r="A18" s="4">
        <v>2010</v>
      </c>
      <c r="B18" s="10">
        <f>Spokane!$S18</f>
        <v>0.72833884131437965</v>
      </c>
      <c r="C18" s="10">
        <f>Yakima!S18</f>
        <v>0.48322401337171267</v>
      </c>
      <c r="D18" s="10">
        <f>Kennewick!$S18</f>
        <v>0.93861023066921023</v>
      </c>
      <c r="E18" s="10">
        <f>Dallesport!$S18</f>
        <v>-0.27749016734144433</v>
      </c>
      <c r="G18" s="11"/>
    </row>
    <row r="19" spans="1:7" ht="15.75" thickBot="1" x14ac:dyDescent="0.3">
      <c r="A19" s="4">
        <v>2011</v>
      </c>
      <c r="B19" s="10">
        <f>Spokane!$S19</f>
        <v>9.2847727646309219E-2</v>
      </c>
      <c r="C19" s="10">
        <f>Yakima!S19</f>
        <v>0.20173429684450131</v>
      </c>
      <c r="D19" s="10">
        <f>Kennewick!$S19</f>
        <v>0.37943817835563831</v>
      </c>
      <c r="E19" s="10">
        <f>Dallesport!$S19</f>
        <v>-0.41790687852627162</v>
      </c>
      <c r="G19" s="11"/>
    </row>
    <row r="20" spans="1:7" ht="15.75" thickBot="1" x14ac:dyDescent="0.3">
      <c r="A20" s="4">
        <v>2012</v>
      </c>
      <c r="B20" s="10">
        <f>Spokane!$S20</f>
        <v>-0.57565591140711558</v>
      </c>
      <c r="C20" s="10">
        <f>Yakima!S20</f>
        <v>0.50198999447352677</v>
      </c>
      <c r="D20" s="10">
        <f>Kennewick!$S20</f>
        <v>-0.37255182303157935</v>
      </c>
      <c r="E20" s="10">
        <f>Dallesport!$S20</f>
        <v>-0.20728181174903057</v>
      </c>
      <c r="G20" s="11"/>
    </row>
    <row r="21" spans="1:7" ht="15.75" thickBot="1" x14ac:dyDescent="0.3">
      <c r="A21" s="4">
        <v>2013</v>
      </c>
      <c r="B21" s="10">
        <f>Spokane!$S21</f>
        <v>9.2847727646309219E-2</v>
      </c>
      <c r="C21" s="10">
        <f>Yakima!S21</f>
        <v>0.7084157865934817</v>
      </c>
      <c r="D21" s="10">
        <f>Kennewick!$S21</f>
        <v>0.93861023066921023</v>
      </c>
      <c r="E21" s="10">
        <f>Dallesport!$S21</f>
        <v>0.90435048513085226</v>
      </c>
      <c r="G21" s="11"/>
    </row>
    <row r="22" spans="1:7" ht="15.75" thickBot="1" x14ac:dyDescent="0.3">
      <c r="A22" s="4">
        <v>2014</v>
      </c>
      <c r="B22" s="10">
        <f>Spokane!$S22</f>
        <v>-1.1038563175727845</v>
      </c>
      <c r="C22" s="10">
        <f>Yakima!S22</f>
        <v>-0.94299055036615809</v>
      </c>
      <c r="D22" s="10">
        <f>Kennewick!$S22</f>
        <v>-0.87387849062305778</v>
      </c>
      <c r="E22" s="10">
        <f>Dallesport!$S22</f>
        <v>-0.82745561948201796</v>
      </c>
      <c r="G22" s="11"/>
    </row>
    <row r="23" spans="1:7" ht="15.75" thickBot="1" x14ac:dyDescent="0.3">
      <c r="A23" s="4">
        <v>2015</v>
      </c>
      <c r="B23" s="10">
        <f>Spokane!$S23</f>
        <v>-6.1898485097538012E-3</v>
      </c>
      <c r="C23" s="10">
        <f>Yakima!S23</f>
        <v>0.42692607006627037</v>
      </c>
      <c r="D23" s="10">
        <f>Kennewick!$S23</f>
        <v>7.0929459837805367E-2</v>
      </c>
      <c r="E23" s="10">
        <f>Dallesport!$S23</f>
        <v>0.96285744812453045</v>
      </c>
      <c r="G23" s="11"/>
    </row>
    <row r="24" spans="1:7" ht="15.75" thickBot="1" x14ac:dyDescent="0.3">
      <c r="A24" s="4">
        <v>2016</v>
      </c>
      <c r="B24" s="10">
        <f>Spokane!$S24</f>
        <v>-0.237277526207234</v>
      </c>
      <c r="C24" s="10">
        <f>Yakima!S24</f>
        <v>-0.17358532519178038</v>
      </c>
      <c r="D24" s="10">
        <f>Kennewick!$S24</f>
        <v>-0.58465156701258947</v>
      </c>
      <c r="E24" s="10">
        <f>Dallesport!$S24</f>
        <v>-0.41790687852627162</v>
      </c>
      <c r="G24" s="11"/>
    </row>
    <row r="25" spans="1:7" ht="15.75" thickBot="1" x14ac:dyDescent="0.3">
      <c r="A25" s="4">
        <v>2017</v>
      </c>
      <c r="B25" s="10">
        <f>Spokane!$S25</f>
        <v>3.9635663290791019</v>
      </c>
      <c r="C25" s="10">
        <f>Yakima!S25</f>
        <v>3.3731851030510827</v>
      </c>
      <c r="D25" s="10">
        <f>Kennewick!$S25</f>
        <v>3.5802161329781539</v>
      </c>
      <c r="E25" s="10">
        <f>Dallesport!$S25</f>
        <v>2.2968162043803901</v>
      </c>
      <c r="G25" s="11"/>
    </row>
    <row r="26" spans="1:7" ht="15.75" thickBot="1" x14ac:dyDescent="0.3">
      <c r="A26" s="4">
        <v>2018</v>
      </c>
      <c r="B26" s="10">
        <f>Spokane!$S26</f>
        <v>-2.2696111202430969E-2</v>
      </c>
      <c r="C26" s="10">
        <f>Yakima!S26</f>
        <v>0.29556420235357184</v>
      </c>
      <c r="D26" s="10">
        <f>Kennewick!$S26</f>
        <v>-8.3324899421110987E-2</v>
      </c>
      <c r="E26" s="10">
        <f>Dallesport!$S26</f>
        <v>0.57671149236625541</v>
      </c>
      <c r="G26" s="11"/>
    </row>
    <row r="27" spans="1:7" ht="15.75" thickBot="1" x14ac:dyDescent="0.3">
      <c r="A27" s="4">
        <v>2019</v>
      </c>
      <c r="B27" s="10">
        <f>Spokane!$S27</f>
        <v>0.17537904110969488</v>
      </c>
      <c r="C27" s="10">
        <f>Yakima!S27</f>
        <v>0.82101167320436641</v>
      </c>
      <c r="D27" s="10">
        <f>Kennewick!$S27</f>
        <v>0.36015638344827372</v>
      </c>
      <c r="E27" s="10">
        <f>Dallesport!$S27</f>
        <v>-0.18387902655155947</v>
      </c>
      <c r="G27" s="11"/>
    </row>
    <row r="28" spans="1:7" ht="15.75" thickBot="1" x14ac:dyDescent="0.3">
      <c r="A28" s="4">
        <v>2020</v>
      </c>
      <c r="B28" s="10">
        <f>Spokane!$S28</f>
        <v>8.4594596299970626E-2</v>
      </c>
      <c r="C28" s="10">
        <f>Yakima!S28</f>
        <v>-0.22988326849722268</v>
      </c>
      <c r="D28" s="10">
        <f>Kennewick!$S28</f>
        <v>-0.70034233645677679</v>
      </c>
      <c r="E28" s="10">
        <f>Dallesport!$S28</f>
        <v>-0.68703890829719072</v>
      </c>
      <c r="G28" s="11"/>
    </row>
    <row r="29" spans="1:7" ht="15.75" thickBot="1" x14ac:dyDescent="0.3">
      <c r="A29" s="4">
        <v>2021</v>
      </c>
      <c r="B29" s="10">
        <f>Spokane!$S29</f>
        <v>0.19188530380237204</v>
      </c>
      <c r="C29" s="10">
        <f>Yakima!S29</f>
        <v>-0.81162868265345944</v>
      </c>
      <c r="D29" s="10">
        <f>Kennewick!$S29</f>
        <v>-0.77746951608623494</v>
      </c>
      <c r="E29" s="10">
        <f>Dallesport!$S29</f>
        <v>-0.53492080451362778</v>
      </c>
      <c r="G29" s="11"/>
    </row>
  </sheetData>
  <conditionalFormatting sqref="B2:E29">
    <cfRule type="containsBlanks" dxfId="19" priority="1">
      <formula>LEN(TRIM(B2))=0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E26A-93C1-41F2-9766-FBBE7F6E41E1}">
  <dimension ref="A1:G29"/>
  <sheetViews>
    <sheetView workbookViewId="0">
      <selection activeCell="G29" sqref="G1:G29"/>
    </sheetView>
  </sheetViews>
  <sheetFormatPr defaultRowHeight="15" x14ac:dyDescent="0.25"/>
  <cols>
    <col min="4" max="4" width="11.140625" customWidth="1"/>
    <col min="5" max="5" width="10.5703125" customWidth="1"/>
  </cols>
  <sheetData>
    <row r="1" spans="1:7" ht="15.75" thickBot="1" x14ac:dyDescent="0.3">
      <c r="A1" s="3" t="s">
        <v>0</v>
      </c>
      <c r="B1" s="9" t="s">
        <v>18</v>
      </c>
      <c r="C1" s="9" t="s">
        <v>19</v>
      </c>
      <c r="D1" s="9" t="s">
        <v>20</v>
      </c>
      <c r="E1" s="9" t="s">
        <v>21</v>
      </c>
    </row>
    <row r="2" spans="1:7" ht="15.75" thickBot="1" x14ac:dyDescent="0.3">
      <c r="A2" s="4">
        <v>1994</v>
      </c>
      <c r="B2" s="10">
        <f>Spokane!$T2</f>
        <v>-1.3378251191115551</v>
      </c>
      <c r="C2" s="10">
        <f>Yakima!T2</f>
        <v>-1.0419293259924809</v>
      </c>
      <c r="D2" s="10">
        <f>Kennewick!$T2</f>
        <v>-1.2423601171611889</v>
      </c>
      <c r="E2" s="10">
        <f>Dallesport!$T2</f>
        <v>-1.1611075618181588</v>
      </c>
      <c r="G2" s="11"/>
    </row>
    <row r="3" spans="1:7" ht="15.75" thickBot="1" x14ac:dyDescent="0.3">
      <c r="A3" s="4">
        <v>1995</v>
      </c>
      <c r="B3" s="10">
        <f>Spokane!$T3</f>
        <v>0.25444194363484074</v>
      </c>
      <c r="C3" s="10">
        <f>Yakima!T3</f>
        <v>-0.24172760363025561</v>
      </c>
      <c r="D3" s="10">
        <f>Kennewick!$T3</f>
        <v>0.36935030510197508</v>
      </c>
      <c r="E3" s="10">
        <f>Dallesport!$T3</f>
        <v>-0.71682524716748075</v>
      </c>
      <c r="G3" s="11"/>
    </row>
    <row r="4" spans="1:7" ht="15.75" thickBot="1" x14ac:dyDescent="0.3">
      <c r="A4" s="4">
        <v>1996</v>
      </c>
      <c r="B4" s="10">
        <f>Spokane!$T4</f>
        <v>-0.62334630890483922</v>
      </c>
      <c r="C4" s="10">
        <f>Yakima!T4</f>
        <v>1.1752962797195186</v>
      </c>
      <c r="D4" s="10">
        <f>Kennewick!$T4</f>
        <v>4.3170814882048963E-2</v>
      </c>
      <c r="E4" s="10">
        <f>Dallesport!$T4</f>
        <v>2.2189225967007244</v>
      </c>
      <c r="G4" s="11"/>
    </row>
    <row r="5" spans="1:7" ht="15.75" thickBot="1" x14ac:dyDescent="0.3">
      <c r="A5" s="4">
        <v>1997</v>
      </c>
      <c r="B5" s="10">
        <f>Spokane!$T5</f>
        <v>2.0916731698806816</v>
      </c>
      <c r="C5" s="10">
        <f>Yakima!T5</f>
        <v>2.9257375473868863</v>
      </c>
      <c r="D5" s="10">
        <f>Kennewick!$T5</f>
        <v>3.113095428716647</v>
      </c>
      <c r="E5" s="10">
        <f>Dallesport!$T5</f>
        <v>2.2973253581096675</v>
      </c>
      <c r="G5" s="11"/>
    </row>
    <row r="6" spans="1:7" ht="15.75" thickBot="1" x14ac:dyDescent="0.3">
      <c r="A6" s="4">
        <v>1998</v>
      </c>
      <c r="B6" s="10">
        <f>Spokane!$T6</f>
        <v>-7.2906001041519498E-4</v>
      </c>
      <c r="C6" s="10">
        <f>Yakima!T6</f>
        <v>0.4917906418684509</v>
      </c>
      <c r="D6" s="10">
        <f>Kennewick!$T6</f>
        <v>0.50365950695723882</v>
      </c>
      <c r="E6" s="10">
        <f>Dallesport!$T6</f>
        <v>-0.39450278359738122</v>
      </c>
      <c r="G6" s="11"/>
    </row>
    <row r="7" spans="1:7" ht="15.75" thickBot="1" x14ac:dyDescent="0.3">
      <c r="A7" s="4">
        <v>1999</v>
      </c>
      <c r="B7" s="10">
        <f>Spokane!$T7</f>
        <v>1.8262953260896153</v>
      </c>
      <c r="C7" s="10">
        <f>Yakima!T7</f>
        <v>-8.3354346079398556E-3</v>
      </c>
      <c r="D7" s="10">
        <f>Kennewick!$T7</f>
        <v>1.0600833432147598</v>
      </c>
      <c r="E7" s="10">
        <f>Dallesport!$T7</f>
        <v>0.85122998101138236</v>
      </c>
      <c r="G7" s="11"/>
    </row>
    <row r="8" spans="1:7" ht="15.75" thickBot="1" x14ac:dyDescent="0.3">
      <c r="A8" s="4">
        <v>2000</v>
      </c>
      <c r="B8" s="10">
        <f>Spokane!$T8</f>
        <v>7.0718821010256463E-2</v>
      </c>
      <c r="C8" s="10">
        <f>Yakima!T8</f>
        <v>-0.50846151108433058</v>
      </c>
      <c r="D8" s="10">
        <f>Kennewick!$T8</f>
        <v>-0.74349736741306671</v>
      </c>
      <c r="E8" s="10">
        <f>Dallesport!$T8</f>
        <v>0.59859886091589887</v>
      </c>
      <c r="G8" s="11"/>
    </row>
    <row r="9" spans="1:7" ht="15.75" thickBot="1" x14ac:dyDescent="0.3">
      <c r="A9" s="4">
        <v>2001</v>
      </c>
      <c r="B9" s="10">
        <f>Spokane!$T9</f>
        <v>-0.87851731255009491</v>
      </c>
      <c r="C9" s="10">
        <f>Yakima!T9</f>
        <v>-0.2250567344143759</v>
      </c>
      <c r="D9" s="10">
        <f>Kennewick!$T9</f>
        <v>0.61878167997603639</v>
      </c>
      <c r="E9" s="10">
        <f>Dallesport!$T9</f>
        <v>-0.47290554500632442</v>
      </c>
      <c r="G9" s="11"/>
    </row>
    <row r="10" spans="1:7" ht="15.75" thickBot="1" x14ac:dyDescent="0.3">
      <c r="A10" s="4">
        <v>2002</v>
      </c>
      <c r="B10" s="10">
        <f>Spokane!$T10</f>
        <v>0.63209502902981884</v>
      </c>
      <c r="C10" s="10">
        <f>Yakima!T10</f>
        <v>1.8754727867864658</v>
      </c>
      <c r="D10" s="10">
        <f>Kennewick!$T10</f>
        <v>0.63796870881250223</v>
      </c>
      <c r="E10" s="10">
        <f>Dallesport!$T10</f>
        <v>0.68571304025916913</v>
      </c>
      <c r="G10" s="11"/>
    </row>
    <row r="11" spans="1:7" ht="15.75" thickBot="1" x14ac:dyDescent="0.3">
      <c r="A11" s="4">
        <v>2003</v>
      </c>
      <c r="B11" s="10">
        <f>Spokane!$T11</f>
        <v>-0.34776162496796303</v>
      </c>
      <c r="C11" s="10">
        <f>Yakima!T11</f>
        <v>-0.62515759559548845</v>
      </c>
      <c r="D11" s="10">
        <f>Kennewick!$T11</f>
        <v>-0.95455468461419535</v>
      </c>
      <c r="E11" s="10">
        <f>Dallesport!$T11</f>
        <v>-0.8649193520510402</v>
      </c>
      <c r="G11" s="11"/>
    </row>
    <row r="12" spans="1:7" ht="15.75" thickBot="1" x14ac:dyDescent="0.3">
      <c r="A12" s="4">
        <v>2004</v>
      </c>
      <c r="B12" s="10">
        <f>Spokane!$T12</f>
        <v>-0.42941634613444468</v>
      </c>
      <c r="C12" s="10">
        <f>Yakima!T12</f>
        <v>-1.2253088873671576</v>
      </c>
      <c r="D12" s="10">
        <f>Kennewick!$T12</f>
        <v>-1.012115771123594</v>
      </c>
      <c r="E12" s="10">
        <f>Dallesport!$T12</f>
        <v>-0.49032838087497832</v>
      </c>
      <c r="G12" s="11"/>
    </row>
    <row r="13" spans="1:7" ht="15.75" thickBot="1" x14ac:dyDescent="0.3">
      <c r="A13" s="4">
        <v>2005</v>
      </c>
      <c r="B13" s="10">
        <f>Spokane!$T13</f>
        <v>-0.87851731255009491</v>
      </c>
      <c r="C13" s="10">
        <f>Yakima!T13</f>
        <v>-1.258650625798917</v>
      </c>
      <c r="D13" s="10">
        <f>Kennewick!$T13</f>
        <v>-0.41731787719314073</v>
      </c>
      <c r="E13" s="10">
        <f>Dallesport!$T13</f>
        <v>-1.5705442047315286</v>
      </c>
      <c r="G13" s="11"/>
    </row>
    <row r="14" spans="1:7" ht="15.75" thickBot="1" x14ac:dyDescent="0.3">
      <c r="A14" s="4">
        <v>2006</v>
      </c>
      <c r="B14" s="10">
        <f>Spokane!$T14</f>
        <v>2.9891460427015515E-2</v>
      </c>
      <c r="C14" s="10">
        <f>Yakima!T14</f>
        <v>1.2753214950147969</v>
      </c>
      <c r="D14" s="10">
        <f>Kennewick!$T14</f>
        <v>-3.3577300463815837E-2</v>
      </c>
      <c r="E14" s="10">
        <f>Dallesport!$T14</f>
        <v>-2.4889765526654724E-3</v>
      </c>
      <c r="G14" s="11"/>
    </row>
    <row r="15" spans="1:7" ht="15.75" thickBot="1" x14ac:dyDescent="0.3">
      <c r="A15" s="4">
        <v>2007</v>
      </c>
      <c r="B15" s="10">
        <f>Spokane!$T15</f>
        <v>2.4387057348382295</v>
      </c>
      <c r="C15" s="10">
        <f>Yakima!T15</f>
        <v>0.50846151108433058</v>
      </c>
      <c r="D15" s="10">
        <f>Kennewick!$T15</f>
        <v>0.71471682415836724</v>
      </c>
      <c r="E15" s="10">
        <f>Dallesport!$T15</f>
        <v>2.0534056559485108</v>
      </c>
      <c r="G15" s="11"/>
    </row>
    <row r="16" spans="1:7" ht="15.75" thickBot="1" x14ac:dyDescent="0.3">
      <c r="A16" s="4">
        <v>2008</v>
      </c>
      <c r="B16" s="10">
        <f>Spokane!$T16</f>
        <v>-0.47024370671768562</v>
      </c>
      <c r="C16" s="10">
        <f>Yakima!T16</f>
        <v>1.1086128028559998</v>
      </c>
      <c r="D16" s="10">
        <f>Kennewick!$T16</f>
        <v>0.3501632762655088</v>
      </c>
      <c r="E16" s="10">
        <f>Dallesport!$T16</f>
        <v>0.68571304025916913</v>
      </c>
      <c r="G16" s="11"/>
    </row>
    <row r="17" spans="1:7" ht="15.75" thickBot="1" x14ac:dyDescent="0.3">
      <c r="A17" s="4">
        <v>2009</v>
      </c>
      <c r="B17" s="10">
        <f>Spokane!$T17</f>
        <v>-0.23548638336405042</v>
      </c>
      <c r="C17" s="10">
        <f>Yakima!T17</f>
        <v>0.24172760363025561</v>
      </c>
      <c r="D17" s="10">
        <f>Kennewick!$T17</f>
        <v>-0.55162707904840425</v>
      </c>
      <c r="E17" s="10">
        <f>Dallesport!$T17</f>
        <v>0.14560512833089395</v>
      </c>
      <c r="G17" s="11"/>
    </row>
    <row r="18" spans="1:7" ht="15.75" thickBot="1" x14ac:dyDescent="0.3">
      <c r="A18" s="4">
        <v>2010</v>
      </c>
      <c r="B18" s="10">
        <f>Spokane!$T18</f>
        <v>-0.69479418992551067</v>
      </c>
      <c r="C18" s="10">
        <f>Yakima!T18</f>
        <v>-0.47511977265257116</v>
      </c>
      <c r="D18" s="10">
        <f>Kennewick!$T18</f>
        <v>-0.85861954043186417</v>
      </c>
      <c r="E18" s="10">
        <f>Dallesport!$T18</f>
        <v>-0.56001972434959446</v>
      </c>
      <c r="G18" s="11"/>
    </row>
    <row r="19" spans="1:7" ht="15.75" thickBot="1" x14ac:dyDescent="0.3">
      <c r="A19" s="4">
        <v>2011</v>
      </c>
      <c r="B19" s="10">
        <f>Spokane!$T19</f>
        <v>1.1322301961745203</v>
      </c>
      <c r="C19" s="10">
        <f>Yakima!T19</f>
        <v>-8.3354346079398556E-3</v>
      </c>
      <c r="D19" s="10">
        <f>Kennewick!$T19</f>
        <v>1.2903276892523545</v>
      </c>
      <c r="E19" s="10">
        <f>Dallesport!$T19</f>
        <v>0.23271930767416421</v>
      </c>
      <c r="G19" s="11"/>
    </row>
    <row r="20" spans="1:7" ht="15.75" thickBot="1" x14ac:dyDescent="0.3">
      <c r="A20" s="4">
        <v>2012</v>
      </c>
      <c r="B20" s="10">
        <f>Spokane!$T20</f>
        <v>-0.26610690380148111</v>
      </c>
      <c r="C20" s="10">
        <f>Yakima!T20</f>
        <v>-0.5918158571637292</v>
      </c>
      <c r="D20" s="10">
        <f>Kennewick!$T20</f>
        <v>-1.2615471459976551</v>
      </c>
      <c r="E20" s="10">
        <f>Dallesport!$T20</f>
        <v>-0.60357681402122965</v>
      </c>
      <c r="G20" s="11"/>
    </row>
    <row r="21" spans="1:7" ht="15.75" thickBot="1" x14ac:dyDescent="0.3">
      <c r="A21" s="4">
        <v>2013</v>
      </c>
      <c r="B21" s="10">
        <f>Spokane!$T21</f>
        <v>1.2751259582158636</v>
      </c>
      <c r="C21" s="10">
        <f>Yakima!T21</f>
        <v>-0.29174021127789457</v>
      </c>
      <c r="D21" s="10">
        <f>Kennewick!$T21</f>
        <v>0.5228465357937051</v>
      </c>
      <c r="E21" s="10">
        <f>Dallesport!$T21</f>
        <v>-0.14187166350189767</v>
      </c>
      <c r="G21" s="11"/>
    </row>
    <row r="22" spans="1:7" ht="15.75" thickBot="1" x14ac:dyDescent="0.3">
      <c r="A22" s="4">
        <v>2014</v>
      </c>
      <c r="B22" s="10">
        <f>Spokane!$T22</f>
        <v>-0.43962318628025493</v>
      </c>
      <c r="C22" s="10">
        <f>Yakima!T22</f>
        <v>-0.75852454932252611</v>
      </c>
      <c r="D22" s="10">
        <f>Kennewick!$T22</f>
        <v>-0.93536765577772907</v>
      </c>
      <c r="E22" s="10">
        <f>Dallesport!$T22</f>
        <v>-0.76038233683911594</v>
      </c>
      <c r="G22" s="11"/>
    </row>
    <row r="23" spans="1:7" ht="15.75" thickBot="1" x14ac:dyDescent="0.3">
      <c r="A23" s="4">
        <v>2015</v>
      </c>
      <c r="B23" s="10">
        <f>Spokane!$T23</f>
        <v>-0.66417366948807988</v>
      </c>
      <c r="C23" s="10">
        <f>Yakima!T23</f>
        <v>-0.85854976461780419</v>
      </c>
      <c r="D23" s="10">
        <f>Kennewick!$T23</f>
        <v>-0.70512330974013426</v>
      </c>
      <c r="E23" s="10">
        <f>Dallesport!$T23</f>
        <v>-0.31610002218843797</v>
      </c>
      <c r="G23" s="11"/>
    </row>
    <row r="24" spans="1:7" ht="15.75" thickBot="1" x14ac:dyDescent="0.3">
      <c r="A24" s="4">
        <v>2016</v>
      </c>
      <c r="B24" s="10">
        <f>Spokane!$T24</f>
        <v>-1.2459635577992629</v>
      </c>
      <c r="C24" s="10">
        <f>Yakima!T24</f>
        <v>-0.32508194970965398</v>
      </c>
      <c r="D24" s="10">
        <f>Kennewick!$T24</f>
        <v>-0.32138273301080944</v>
      </c>
      <c r="E24" s="10">
        <f>Dallesport!$T24</f>
        <v>-0.22898584284516793</v>
      </c>
      <c r="G24" s="11"/>
    </row>
    <row r="25" spans="1:7" ht="15.75" thickBot="1" x14ac:dyDescent="0.3">
      <c r="A25" s="4">
        <v>2017</v>
      </c>
      <c r="B25" s="10">
        <f>Spokane!$T25</f>
        <v>-0.42941634613444468</v>
      </c>
      <c r="C25" s="10">
        <f>Yakima!T25</f>
        <v>-0.3584236881414134</v>
      </c>
      <c r="D25" s="10">
        <f>Kennewick!$T25</f>
        <v>-0.97374171345066174</v>
      </c>
      <c r="E25" s="10">
        <f>Dallesport!$T25</f>
        <v>-0.62971106782421071</v>
      </c>
      <c r="G25" s="11"/>
    </row>
    <row r="26" spans="1:7" ht="15.75" thickBot="1" x14ac:dyDescent="0.3">
      <c r="A26" s="4">
        <v>2018</v>
      </c>
      <c r="B26" s="10">
        <f>Spokane!$T26</f>
        <v>0.90767971296669503</v>
      </c>
      <c r="C26" s="10">
        <f>Yakima!T26</f>
        <v>0.69184107245900739</v>
      </c>
      <c r="D26" s="10">
        <f>Kennewick!$T26</f>
        <v>0.96414819903242854</v>
      </c>
      <c r="E26" s="10">
        <f>Dallesport!$T26</f>
        <v>0.42437050222935835</v>
      </c>
      <c r="G26" s="11"/>
    </row>
    <row r="27" spans="1:7" ht="15.75" thickBot="1" x14ac:dyDescent="0.3">
      <c r="A27" s="4">
        <v>2019</v>
      </c>
      <c r="B27" s="10">
        <f>Spokane!$T27</f>
        <v>-3.1349580447845908E-2</v>
      </c>
      <c r="C27" s="10">
        <f>Yakima!T27</f>
        <v>-0.69184107245900728</v>
      </c>
      <c r="D27" s="10">
        <f>Kennewick!$T27</f>
        <v>-7.1951358136748356E-2</v>
      </c>
      <c r="E27" s="10">
        <f>Dallesport!$T27</f>
        <v>-0.75167091890478888</v>
      </c>
      <c r="G27" s="11"/>
    </row>
    <row r="28" spans="1:7" ht="15.75" thickBot="1" x14ac:dyDescent="0.3">
      <c r="A28" s="4">
        <v>2020</v>
      </c>
      <c r="B28" s="10">
        <f>Spokane!$T28</f>
        <v>-1.3378251191115551</v>
      </c>
      <c r="C28" s="10">
        <f>Yakima!T28</f>
        <v>-1.3253341026624357</v>
      </c>
      <c r="D28" s="10">
        <f>Kennewick!$T28</f>
        <v>-1.1080509153059253</v>
      </c>
      <c r="E28" s="10">
        <f>Dallesport!$T28</f>
        <v>-1.2830674128987369</v>
      </c>
      <c r="G28" s="11"/>
    </row>
    <row r="29" spans="1:7" ht="15.75" thickBot="1" x14ac:dyDescent="0.3">
      <c r="A29" s="4">
        <v>2021</v>
      </c>
      <c r="B29" s="10">
        <f>Spokane!$T29</f>
        <v>-0.34776162496796303</v>
      </c>
      <c r="C29" s="10">
        <f>Yakima!T29</f>
        <v>0.52513238030021026</v>
      </c>
      <c r="D29" s="10">
        <f>Kennewick!$T29</f>
        <v>1.0025222567053611</v>
      </c>
      <c r="E29" s="10">
        <f>Dallesport!$T29</f>
        <v>0.75540438373378493</v>
      </c>
      <c r="G29" s="11"/>
    </row>
  </sheetData>
  <conditionalFormatting sqref="B2:E29">
    <cfRule type="containsBlanks" dxfId="18" priority="1">
      <formula>LEN(TRIM(B2))=0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C3D1-61CD-4A2C-8717-A1F8D668D3F5}">
  <dimension ref="A1:E29"/>
  <sheetViews>
    <sheetView workbookViewId="0">
      <selection activeCell="E23" sqref="E23"/>
    </sheetView>
  </sheetViews>
  <sheetFormatPr defaultRowHeight="15" x14ac:dyDescent="0.25"/>
  <cols>
    <col min="4" max="4" width="12" bestFit="1" customWidth="1"/>
    <col min="5" max="5" width="10.85546875" customWidth="1"/>
  </cols>
  <sheetData>
    <row r="1" spans="1:5" ht="15.75" thickBot="1" x14ac:dyDescent="0.3">
      <c r="A1" s="3" t="s">
        <v>0</v>
      </c>
      <c r="B1" s="9" t="s">
        <v>18</v>
      </c>
      <c r="C1" s="9" t="s">
        <v>19</v>
      </c>
      <c r="D1" s="9" t="s">
        <v>20</v>
      </c>
      <c r="E1" s="9" t="s">
        <v>21</v>
      </c>
    </row>
    <row r="2" spans="1:5" ht="15.75" thickBot="1" x14ac:dyDescent="0.3">
      <c r="A2" s="4">
        <v>1994</v>
      </c>
      <c r="B2" s="10">
        <f>Spokane!$U2</f>
        <v>-0.58086127774326712</v>
      </c>
      <c r="C2" s="10">
        <f>Yakima!U2</f>
        <v>-0.34135764270262786</v>
      </c>
      <c r="D2" s="10">
        <f>Kennewick!$U2</f>
        <v>-0.30658241508121747</v>
      </c>
      <c r="E2" s="10">
        <f>Dallesport!$U2</f>
        <v>-0.48635762021020024</v>
      </c>
    </row>
    <row r="3" spans="1:5" ht="15.75" thickBot="1" x14ac:dyDescent="0.3">
      <c r="A3" s="4">
        <v>1995</v>
      </c>
      <c r="B3" s="10">
        <f>Spokane!$U3</f>
        <v>-0.81177156346342982</v>
      </c>
      <c r="C3" s="10">
        <f>Yakima!U3</f>
        <v>-0.13885734618411952</v>
      </c>
      <c r="D3" s="10">
        <f>Kennewick!$U3</f>
        <v>-9.5838365434553915E-2</v>
      </c>
      <c r="E3" s="10">
        <f>Dallesport!$U3</f>
        <v>-0.44953559218166766</v>
      </c>
    </row>
    <row r="4" spans="1:5" ht="15.75" thickBot="1" x14ac:dyDescent="0.3">
      <c r="A4" s="4">
        <v>1996</v>
      </c>
      <c r="B4" s="10">
        <f>Spokane!$U4</f>
        <v>0.25242366637732028</v>
      </c>
      <c r="C4" s="10">
        <f>Yakima!U4</f>
        <v>0.57394369756102981</v>
      </c>
      <c r="D4" s="10">
        <f>Kennewick!$U4</f>
        <v>1.140526725825872</v>
      </c>
      <c r="E4" s="10">
        <f>Dallesport!$U4</f>
        <v>0.23780893101760589</v>
      </c>
    </row>
    <row r="5" spans="1:5" ht="15.75" thickBot="1" x14ac:dyDescent="0.3">
      <c r="A5" s="4">
        <v>1997</v>
      </c>
      <c r="B5" s="10">
        <f>Spokane!$U5</f>
        <v>1.7282415794583605</v>
      </c>
      <c r="C5" s="10">
        <f>Yakima!U5</f>
        <v>3.3603477776557051</v>
      </c>
      <c r="D5" s="10">
        <f>Kennewick!$U5</f>
        <v>2.8826775362382913</v>
      </c>
      <c r="E5" s="10">
        <f>Dallesport!$U5</f>
        <v>2.7785288649863489</v>
      </c>
    </row>
    <row r="6" spans="1:5" ht="15.75" thickBot="1" x14ac:dyDescent="0.3">
      <c r="A6" s="4">
        <v>1998</v>
      </c>
      <c r="B6" s="10">
        <f>Spokane!$U6</f>
        <v>-1.3840274889438333</v>
      </c>
      <c r="C6" s="10">
        <f>Yakima!U6</f>
        <v>-1.0136586271440757</v>
      </c>
      <c r="D6" s="10">
        <f>Kennewick!$U6</f>
        <v>-1.1776578202874268</v>
      </c>
      <c r="E6" s="10">
        <f>Dallesport!$U6</f>
        <v>-1.271894218152227</v>
      </c>
    </row>
    <row r="7" spans="1:5" ht="15.75" thickBot="1" x14ac:dyDescent="0.3">
      <c r="A7" s="4">
        <v>1999</v>
      </c>
      <c r="B7" s="10">
        <f>Spokane!$U7</f>
        <v>0.90499621297778032</v>
      </c>
      <c r="C7" s="10">
        <f>Yakima!U7</f>
        <v>-0.60865803410705899</v>
      </c>
      <c r="D7" s="10">
        <f>Kennewick!$U7</f>
        <v>-0.15203677867366425</v>
      </c>
      <c r="E7" s="10">
        <f>Dallesport!$U7</f>
        <v>7.2109804889209594E-2</v>
      </c>
    </row>
    <row r="8" spans="1:5" ht="15.75" thickBot="1" x14ac:dyDescent="0.3">
      <c r="A8" s="4">
        <v>2000</v>
      </c>
      <c r="B8" s="10">
        <f>Spokane!$U8</f>
        <v>-0.11904070630294172</v>
      </c>
      <c r="C8" s="10">
        <f>Yakima!U8</f>
        <v>-0.94885853225815286</v>
      </c>
      <c r="D8" s="10">
        <f>Kennewick!$U8</f>
        <v>-1.3743522666243126</v>
      </c>
      <c r="E8" s="10">
        <f>Dallesport!$U8</f>
        <v>-1.1675651387380517</v>
      </c>
    </row>
    <row r="9" spans="1:5" ht="15.75" thickBot="1" x14ac:dyDescent="0.3">
      <c r="A9" s="4">
        <v>2001</v>
      </c>
      <c r="B9" s="10">
        <f>Spokane!$U9</f>
        <v>-1.4543045324238828</v>
      </c>
      <c r="C9" s="10">
        <f>Yakima!U9</f>
        <v>-0.6005580222463186</v>
      </c>
      <c r="D9" s="10">
        <f>Kennewick!$U9</f>
        <v>-0.86856654747232032</v>
      </c>
      <c r="E9" s="10">
        <f>Dallesport!$U9</f>
        <v>-1.0632360593238761</v>
      </c>
    </row>
    <row r="10" spans="1:5" ht="15.75" thickBot="1" x14ac:dyDescent="0.3">
      <c r="A10" s="4">
        <v>2002</v>
      </c>
      <c r="B10" s="10">
        <f>Spokane!$U10</f>
        <v>-0.34995099202310453</v>
      </c>
      <c r="C10" s="10">
        <f>Yakima!U10</f>
        <v>-0.26035752409522445</v>
      </c>
      <c r="D10" s="10">
        <f>Kennewick!$U10</f>
        <v>-0.88261615078209787</v>
      </c>
      <c r="E10" s="10">
        <f>Dallesport!$U10</f>
        <v>-0.25315144269616108</v>
      </c>
    </row>
    <row r="11" spans="1:5" ht="15.75" thickBot="1" x14ac:dyDescent="0.3">
      <c r="A11" s="4">
        <v>2003</v>
      </c>
      <c r="B11" s="10">
        <f>Spokane!$U11</f>
        <v>0.89495663533777348</v>
      </c>
      <c r="C11" s="10">
        <f>Yakima!U11</f>
        <v>1.6593452869002348</v>
      </c>
      <c r="D11" s="10">
        <f>Kennewick!$U11</f>
        <v>0.64879060998365723</v>
      </c>
      <c r="E11" s="10">
        <f>Dallesport!$U11</f>
        <v>0.56920718327439856</v>
      </c>
    </row>
    <row r="12" spans="1:5" ht="15.75" thickBot="1" x14ac:dyDescent="0.3">
      <c r="A12" s="4">
        <v>2004</v>
      </c>
      <c r="B12" s="10">
        <f>Spokane!$U12</f>
        <v>-0.23951563798302633</v>
      </c>
      <c r="C12" s="10">
        <f>Yakima!U12</f>
        <v>0.49294357895362634</v>
      </c>
      <c r="D12" s="10">
        <f>Kennewick!$U12</f>
        <v>0.78928664308143281</v>
      </c>
      <c r="E12" s="10">
        <f>Dallesport!$U12</f>
        <v>0.99266050560252206</v>
      </c>
    </row>
    <row r="13" spans="1:5" ht="15.75" thickBot="1" x14ac:dyDescent="0.3">
      <c r="A13" s="4">
        <v>2005</v>
      </c>
      <c r="B13" s="10">
        <f>Spokane!$U13</f>
        <v>-1.0426818491835927</v>
      </c>
      <c r="C13" s="10">
        <f>Yakima!U13</f>
        <v>-0.26035752409522445</v>
      </c>
      <c r="D13" s="10">
        <f>Kennewick!$U13</f>
        <v>-0.53137606803765858</v>
      </c>
      <c r="E13" s="10">
        <f>Dallesport!$U13</f>
        <v>-0.82389287713841475</v>
      </c>
    </row>
    <row r="14" spans="1:5" ht="15.75" thickBot="1" x14ac:dyDescent="0.3">
      <c r="A14" s="4">
        <v>2006</v>
      </c>
      <c r="B14" s="10">
        <f>Spokane!$U14</f>
        <v>0.583729728497554</v>
      </c>
      <c r="C14" s="10">
        <f>Yakima!U14</f>
        <v>0.76024397035805746</v>
      </c>
      <c r="D14" s="10">
        <f>Kennewick!$U14</f>
        <v>0.92978267617920862</v>
      </c>
      <c r="E14" s="10">
        <f>Dallesport!$U14</f>
        <v>2.2630204725868936</v>
      </c>
    </row>
    <row r="15" spans="1:5" ht="15.75" thickBot="1" x14ac:dyDescent="0.3">
      <c r="A15" s="4">
        <v>2007</v>
      </c>
      <c r="B15" s="10">
        <f>Spokane!$U15</f>
        <v>-8.6053522628635366E-3</v>
      </c>
      <c r="C15" s="10">
        <f>Yakima!U15</f>
        <v>0.90604418385138352</v>
      </c>
      <c r="D15" s="10">
        <f>Kennewick!$U15</f>
        <v>0.81738584970098793</v>
      </c>
      <c r="E15" s="10">
        <f>Dallesport!$U15</f>
        <v>0.53238515524586594</v>
      </c>
    </row>
    <row r="16" spans="1:5" ht="15.75" thickBot="1" x14ac:dyDescent="0.3">
      <c r="A16" s="4">
        <v>2008</v>
      </c>
      <c r="B16" s="10">
        <f>Spokane!$U16</f>
        <v>1.3467376291380921</v>
      </c>
      <c r="C16" s="10">
        <f>Yakima!U16</f>
        <v>-0.15505736990560021</v>
      </c>
      <c r="D16" s="10">
        <f>Kennewick!$U16</f>
        <v>-0.12393757205410907</v>
      </c>
      <c r="E16" s="10">
        <f>Dallesport!$U16</f>
        <v>2.91507721892551E-2</v>
      </c>
    </row>
    <row r="17" spans="1:5" ht="15.75" thickBot="1" x14ac:dyDescent="0.3">
      <c r="A17" s="4">
        <v>2009</v>
      </c>
      <c r="B17" s="10">
        <f>Spokane!$U17</f>
        <v>1.5676083372182477</v>
      </c>
      <c r="C17" s="10">
        <f>Yakima!U17</f>
        <v>-0.49525786805669425</v>
      </c>
      <c r="D17" s="10">
        <f>Kennewick!$U17</f>
        <v>0.62069140336410211</v>
      </c>
      <c r="E17" s="10">
        <f>Dallesport!$U17</f>
        <v>-0.44953559218166766</v>
      </c>
    </row>
    <row r="18" spans="1:5" ht="15.75" thickBot="1" x14ac:dyDescent="0.3">
      <c r="A18" s="4">
        <v>2010</v>
      </c>
      <c r="B18" s="10">
        <f>Spokane!$U18</f>
        <v>-0.50054465662321057</v>
      </c>
      <c r="C18" s="10">
        <f>Yakima!U18</f>
        <v>-0.38185770200632957</v>
      </c>
      <c r="D18" s="10">
        <f>Kennewick!$U18</f>
        <v>-0.78426892761365496</v>
      </c>
      <c r="E18" s="10">
        <f>Dallesport!$U18</f>
        <v>-3.8356279196388031E-2</v>
      </c>
    </row>
    <row r="19" spans="1:5" ht="15.75" thickBot="1" x14ac:dyDescent="0.3">
      <c r="A19" s="4">
        <v>2011</v>
      </c>
      <c r="B19" s="10">
        <f>Spokane!$U19</f>
        <v>0.8146400142177167</v>
      </c>
      <c r="C19" s="10">
        <f>Yakima!U19</f>
        <v>0.76024397035805746</v>
      </c>
      <c r="D19" s="10">
        <f>Kennewick!$U19</f>
        <v>1.5901140317387539</v>
      </c>
      <c r="E19" s="10">
        <f>Dallesport!$U19</f>
        <v>0.51397414123159957</v>
      </c>
    </row>
    <row r="20" spans="1:5" ht="15.75" thickBot="1" x14ac:dyDescent="0.3">
      <c r="A20" s="4">
        <v>2012</v>
      </c>
      <c r="B20" s="10">
        <f>Spokane!$U20</f>
        <v>-1.3739879113038262</v>
      </c>
      <c r="C20" s="10">
        <f>Yakima!U20</f>
        <v>-0.8921584492329705</v>
      </c>
      <c r="D20" s="10">
        <f>Kennewick!$U20</f>
        <v>-1.5007986964123108</v>
      </c>
      <c r="E20" s="10">
        <f>Dallesport!$U20</f>
        <v>-0.30224748006753749</v>
      </c>
    </row>
    <row r="21" spans="1:5" ht="15.75" thickBot="1" x14ac:dyDescent="0.3">
      <c r="A21" s="4">
        <v>2013</v>
      </c>
      <c r="B21" s="10">
        <f>Spokane!$U21</f>
        <v>0.20222577817728507</v>
      </c>
      <c r="C21" s="10">
        <f>Yakima!U21</f>
        <v>0.55774367383954904</v>
      </c>
      <c r="D21" s="10">
        <f>Kennewick!$U21</f>
        <v>0.31160013054899566</v>
      </c>
      <c r="E21" s="10">
        <f>Dallesport!$U21</f>
        <v>-0.14268535861056345</v>
      </c>
    </row>
    <row r="22" spans="1:5" ht="15.75" thickBot="1" x14ac:dyDescent="0.3">
      <c r="A22" s="4">
        <v>2014</v>
      </c>
      <c r="B22" s="10">
        <f>Spokane!$U22</f>
        <v>-1.7052939734240598</v>
      </c>
      <c r="C22" s="10">
        <f>Yakima!U22</f>
        <v>-0.90835847295445116</v>
      </c>
      <c r="D22" s="10">
        <f>Kennewick!$U22</f>
        <v>-1.458649886482978</v>
      </c>
      <c r="E22" s="10">
        <f>Dallesport!$U22</f>
        <v>-0.77479683976703817</v>
      </c>
    </row>
    <row r="23" spans="1:5" ht="15.75" thickBot="1" x14ac:dyDescent="0.3">
      <c r="A23" s="4">
        <v>2015</v>
      </c>
      <c r="B23" s="10">
        <f>Spokane!$U23</f>
        <v>-0.41018845786314684</v>
      </c>
      <c r="C23" s="10">
        <f>Yakima!U23</f>
        <v>-0.42235776131003117</v>
      </c>
      <c r="D23" s="10">
        <f>Kennewick!$U23</f>
        <v>0.18515370076099741</v>
      </c>
      <c r="E23" s="10">
        <f>Dallesport!$U23</f>
        <v>-0.36975453145318066</v>
      </c>
    </row>
    <row r="24" spans="1:5" ht="15.75" thickBot="1" x14ac:dyDescent="0.3">
      <c r="A24" s="4">
        <v>2016</v>
      </c>
      <c r="B24" s="10">
        <f>Spokane!$U24</f>
        <v>2.0796267968586091</v>
      </c>
      <c r="C24" s="10">
        <f>Yakima!U24</f>
        <v>1.643145263178754</v>
      </c>
      <c r="D24" s="10">
        <f>Kennewick!$U24</f>
        <v>0.88763386624987584</v>
      </c>
      <c r="E24" s="10">
        <f>Dallesport!$U24</f>
        <v>2.0420883044156986</v>
      </c>
    </row>
    <row r="25" spans="1:5" ht="15.75" thickBot="1" x14ac:dyDescent="0.3">
      <c r="A25" s="4">
        <v>2017</v>
      </c>
      <c r="B25" s="10">
        <f>Spokane!$U25</f>
        <v>-0.8920881845834866</v>
      </c>
      <c r="C25" s="10">
        <f>Yakima!U25</f>
        <v>-0.46285782061373287</v>
      </c>
      <c r="D25" s="10">
        <f>Kennewick!$U25</f>
        <v>-0.57352487796699136</v>
      </c>
      <c r="E25" s="10">
        <f>Dallesport!$U25</f>
        <v>-0.16109637262482956</v>
      </c>
    </row>
    <row r="26" spans="1:5" ht="15.75" thickBot="1" x14ac:dyDescent="0.3">
      <c r="A26" s="4">
        <v>2018</v>
      </c>
      <c r="B26" s="10">
        <f>Spokane!$U26</f>
        <v>0.50341310737749723</v>
      </c>
      <c r="C26" s="10">
        <f>Yakima!U26</f>
        <v>-0.87595842551149006</v>
      </c>
      <c r="D26" s="10">
        <f>Kennewick!$U26</f>
        <v>-0.29253281177144008</v>
      </c>
      <c r="E26" s="10">
        <f>Dallesport!$U26</f>
        <v>-0.95890697990970075</v>
      </c>
    </row>
    <row r="27" spans="1:5" ht="15.75" thickBot="1" x14ac:dyDescent="0.3">
      <c r="A27" s="4">
        <v>2019</v>
      </c>
      <c r="B27" s="10">
        <f>Spokane!$U27</f>
        <v>0.24238408873731343</v>
      </c>
      <c r="C27" s="10">
        <f>Yakima!U27</f>
        <v>-0.61675804596779915</v>
      </c>
      <c r="D27" s="10">
        <f>Kennewick!$U27</f>
        <v>-0.15203677867366425</v>
      </c>
      <c r="E27" s="10">
        <f>Dallesport!$U27</f>
        <v>-7.5178307224920568E-2</v>
      </c>
    </row>
    <row r="28" spans="1:5" ht="15.75" thickBot="1" x14ac:dyDescent="0.3">
      <c r="A28" s="4">
        <v>2020</v>
      </c>
      <c r="B28" s="10">
        <f>Spokane!$U28</f>
        <v>-0.23951563798302633</v>
      </c>
      <c r="C28" s="10">
        <f>Yakima!U28</f>
        <v>-0.63295806968927981</v>
      </c>
      <c r="D28" s="10">
        <f>Kennewick!$U28</f>
        <v>-0.55947527465721381</v>
      </c>
      <c r="E28" s="10">
        <f>Dallesport!$U28</f>
        <v>-0.60909771363864185</v>
      </c>
    </row>
    <row r="29" spans="1:5" ht="15.75" thickBot="1" x14ac:dyDescent="0.3">
      <c r="A29" s="4">
        <v>2021</v>
      </c>
      <c r="B29" s="10">
        <f>Spokane!$U29</f>
        <v>-8.6053522628635366E-3</v>
      </c>
      <c r="C29" s="10">
        <f>Yakima!U29</f>
        <v>-0.69775816457520257</v>
      </c>
      <c r="D29" s="10">
        <f>Kennewick!$U29</f>
        <v>3.0608064353444004E-2</v>
      </c>
      <c r="E29" s="10">
        <f>Dallesport!$U29</f>
        <v>-0.6336457323243303</v>
      </c>
    </row>
  </sheetData>
  <conditionalFormatting sqref="B2:E29">
    <cfRule type="containsBlanks" dxfId="17" priority="1">
      <formula>LEN(TRIM(B2))=0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F52A4-2C22-4989-B28C-614CD9499F08}">
  <dimension ref="A1:E29"/>
  <sheetViews>
    <sheetView workbookViewId="0">
      <selection activeCell="I1" sqref="F1:I1048576"/>
    </sheetView>
  </sheetViews>
  <sheetFormatPr defaultRowHeight="15" x14ac:dyDescent="0.25"/>
  <cols>
    <col min="4" max="4" width="12" bestFit="1" customWidth="1"/>
    <col min="5" max="5" width="11" customWidth="1"/>
  </cols>
  <sheetData>
    <row r="1" spans="1:5" ht="19.5" customHeight="1" thickBot="1" x14ac:dyDescent="0.3">
      <c r="A1" s="3" t="s">
        <v>0</v>
      </c>
      <c r="B1" s="9" t="s">
        <v>18</v>
      </c>
      <c r="C1" s="9" t="s">
        <v>19</v>
      </c>
      <c r="D1" s="9" t="s">
        <v>20</v>
      </c>
      <c r="E1" s="9" t="s">
        <v>21</v>
      </c>
    </row>
    <row r="2" spans="1:5" ht="15.75" thickBot="1" x14ac:dyDescent="0.3">
      <c r="A2" s="4">
        <v>1994</v>
      </c>
      <c r="B2" s="10">
        <f>Spokane!$V2</f>
        <v>-0.66313577429749682</v>
      </c>
      <c r="C2" s="10">
        <f>Yakima!V2</f>
        <v>-1.1493364159001218</v>
      </c>
      <c r="D2" s="10">
        <f>Kennewick!$V2</f>
        <v>-7.6979326851237651E-2</v>
      </c>
      <c r="E2" s="10">
        <f>Dallesport!$V2</f>
        <v>-0.18473378652412478</v>
      </c>
    </row>
    <row r="3" spans="1:5" ht="15.75" thickBot="1" x14ac:dyDescent="0.3">
      <c r="A3" s="4">
        <v>1995</v>
      </c>
      <c r="B3" s="10">
        <f>Spokane!$V3</f>
        <v>0.81641533283341428</v>
      </c>
      <c r="C3" s="10">
        <f>Yakima!V3</f>
        <v>3.0356347248000479</v>
      </c>
      <c r="D3" s="10">
        <f>Kennewick!$V3</f>
        <v>1.7351004025672712</v>
      </c>
      <c r="E3" s="10">
        <f>Dallesport!$V3</f>
        <v>2.2852571824433952</v>
      </c>
    </row>
    <row r="4" spans="1:5" ht="15.75" thickBot="1" x14ac:dyDescent="0.3">
      <c r="A4" s="4">
        <v>1996</v>
      </c>
      <c r="B4" s="10">
        <f>Spokane!$V4</f>
        <v>0.2404068865458075</v>
      </c>
      <c r="C4" s="10">
        <f>Yakima!V4</f>
        <v>4.8170386408661642E-2</v>
      </c>
      <c r="D4" s="10">
        <f>Kennewick!$V4</f>
        <v>0.57155447104591262</v>
      </c>
      <c r="E4" s="10">
        <f>Dallesport!$V4</f>
        <v>1.2507479779082975</v>
      </c>
    </row>
    <row r="5" spans="1:5" ht="15.75" thickBot="1" x14ac:dyDescent="0.3">
      <c r="A5" s="4">
        <v>1997</v>
      </c>
      <c r="B5" s="10">
        <f>Spokane!$V5</f>
        <v>-0.39207297604450558</v>
      </c>
      <c r="C5" s="10">
        <f>Yakima!V5</f>
        <v>-0.15351496976965995</v>
      </c>
      <c r="D5" s="10">
        <f>Kennewick!$V5</f>
        <v>0.72415065878641882</v>
      </c>
      <c r="E5" s="10">
        <f>Dallesport!$V5</f>
        <v>1.0181838931678491</v>
      </c>
    </row>
    <row r="6" spans="1:5" ht="15.75" thickBot="1" x14ac:dyDescent="0.3">
      <c r="A6" s="4">
        <v>1998</v>
      </c>
      <c r="B6" s="10">
        <f>Spokane!$V6</f>
        <v>7.0992637637688039E-2</v>
      </c>
      <c r="C6" s="10">
        <f>Yakima!V6</f>
        <v>0.86751714588309226</v>
      </c>
      <c r="D6" s="10">
        <f>Kennewick!$V6</f>
        <v>0.32358566596759059</v>
      </c>
      <c r="E6" s="10">
        <f>Dallesport!$V6</f>
        <v>1.5955843794199964</v>
      </c>
    </row>
    <row r="7" spans="1:5" ht="15.75" thickBot="1" x14ac:dyDescent="0.3">
      <c r="A7" s="4">
        <v>1999</v>
      </c>
      <c r="B7" s="10">
        <f>Spokane!$V7</f>
        <v>-0.14359874431259692</v>
      </c>
      <c r="C7" s="10">
        <f>Yakima!V7</f>
        <v>0.12380239497553223</v>
      </c>
      <c r="D7" s="10">
        <f>Kennewick!$V7</f>
        <v>-0.93533288289158412</v>
      </c>
      <c r="E7" s="10">
        <f>Dallesport!$V7</f>
        <v>-0.46541457845225193</v>
      </c>
    </row>
    <row r="8" spans="1:5" ht="15.75" thickBot="1" x14ac:dyDescent="0.3">
      <c r="A8" s="4">
        <v>2000</v>
      </c>
      <c r="B8" s="10">
        <f>Spokane!$V8</f>
        <v>-6.4538761488807717E-2</v>
      </c>
      <c r="C8" s="10">
        <f>Yakima!V8</f>
        <v>0.47675176828759447</v>
      </c>
      <c r="D8" s="10">
        <f>Kennewick!$V8</f>
        <v>0.47618185370809629</v>
      </c>
      <c r="E8" s="10">
        <f>Dallesport!$V8</f>
        <v>0.68136694285409649</v>
      </c>
    </row>
    <row r="9" spans="1:5" ht="15.75" thickBot="1" x14ac:dyDescent="0.3">
      <c r="A9" s="4">
        <v>2001</v>
      </c>
      <c r="B9" s="10">
        <f>Spokane!$V9</f>
        <v>-1.5666784351408012</v>
      </c>
      <c r="C9" s="10">
        <f>Yakima!V9</f>
        <v>-0.92244039019951019</v>
      </c>
      <c r="D9" s="10">
        <f>Kennewick!$V9</f>
        <v>-0.83996026555376802</v>
      </c>
      <c r="E9" s="10">
        <f>Dallesport!$V9</f>
        <v>-1.3154764054345802</v>
      </c>
    </row>
    <row r="10" spans="1:5" ht="15.75" thickBot="1" x14ac:dyDescent="0.3">
      <c r="A10" s="4">
        <v>2002</v>
      </c>
      <c r="B10" s="10">
        <f>Spokane!$V10</f>
        <v>-0.97937570559265341</v>
      </c>
      <c r="C10" s="10">
        <f>Yakima!V10</f>
        <v>-1.187152420183557</v>
      </c>
      <c r="D10" s="10">
        <f>Kennewick!$V10</f>
        <v>-1.6983138215941143</v>
      </c>
      <c r="E10" s="10">
        <f>Dallesport!$V10</f>
        <v>-0.8824260407454696</v>
      </c>
    </row>
    <row r="11" spans="1:5" ht="15.75" thickBot="1" x14ac:dyDescent="0.3">
      <c r="A11" s="4">
        <v>2003</v>
      </c>
      <c r="B11" s="10">
        <f>Spokane!$V11</f>
        <v>1.56183802802914</v>
      </c>
      <c r="C11" s="10">
        <f>Yakima!V11</f>
        <v>1.1826505149117195</v>
      </c>
      <c r="D11" s="10">
        <f>Kennewick!$V11</f>
        <v>1.2200882689430634</v>
      </c>
      <c r="E11" s="10">
        <f>Dallesport!$V11</f>
        <v>1.0743200515534743</v>
      </c>
    </row>
    <row r="12" spans="1:5" ht="15.75" thickBot="1" x14ac:dyDescent="0.3">
      <c r="A12" s="4">
        <v>2004</v>
      </c>
      <c r="B12" s="10">
        <f>Spokane!$V12</f>
        <v>-0.6744300575580382</v>
      </c>
      <c r="C12" s="10">
        <f>Yakima!V12</f>
        <v>0.35069842067614376</v>
      </c>
      <c r="D12" s="10">
        <f>Kennewick!$V12</f>
        <v>-0.24865003805930708</v>
      </c>
      <c r="E12" s="10">
        <f>Dallesport!$V12</f>
        <v>0.39266669972802282</v>
      </c>
    </row>
    <row r="13" spans="1:5" ht="15.75" thickBot="1" x14ac:dyDescent="0.3">
      <c r="A13" s="4">
        <v>2005</v>
      </c>
      <c r="B13" s="10">
        <f>Spokane!$V13</f>
        <v>-0.97937570559265341</v>
      </c>
      <c r="C13" s="10">
        <f>Yakima!V13</f>
        <v>-0.25435764785882048</v>
      </c>
      <c r="D13" s="10">
        <f>Kennewick!$V13</f>
        <v>-0.61106598394300882</v>
      </c>
      <c r="E13" s="10">
        <f>Dallesport!$V13</f>
        <v>-1.2112235398612756</v>
      </c>
    </row>
    <row r="14" spans="1:5" ht="15.75" thickBot="1" x14ac:dyDescent="0.3">
      <c r="A14" s="4">
        <v>2006</v>
      </c>
      <c r="B14" s="10">
        <f>Spokane!$V14</f>
        <v>2.7816206201676015</v>
      </c>
      <c r="C14" s="10">
        <f>Yakima!V14</f>
        <v>0.67843712446591609</v>
      </c>
      <c r="D14" s="10">
        <f>Kennewick!$V14</f>
        <v>1.9639946841780305</v>
      </c>
      <c r="E14" s="10">
        <f>Dallesport!$V14</f>
        <v>1.4432148066590134</v>
      </c>
    </row>
    <row r="15" spans="1:5" ht="15.75" thickBot="1" x14ac:dyDescent="0.3">
      <c r="A15" s="4">
        <v>2007</v>
      </c>
      <c r="B15" s="10">
        <f>Spokane!$V15</f>
        <v>-1.5215013020986359</v>
      </c>
      <c r="C15" s="10">
        <f>Yakima!V15</f>
        <v>-1.2249684244669923</v>
      </c>
      <c r="D15" s="10">
        <f>Kennewick!$V15</f>
        <v>-1.5075685869184816</v>
      </c>
      <c r="E15" s="10">
        <f>Dallesport!$V15</f>
        <v>-0.83430933355779069</v>
      </c>
    </row>
    <row r="16" spans="1:5" ht="15.75" thickBot="1" x14ac:dyDescent="0.3">
      <c r="A16" s="4">
        <v>2008</v>
      </c>
      <c r="B16" s="10">
        <f>Spokane!$V16</f>
        <v>1.3133637962972315</v>
      </c>
      <c r="C16" s="10">
        <f>Yakima!V16</f>
        <v>-0.58209635164859275</v>
      </c>
      <c r="D16" s="10">
        <f>Kennewick!$V16</f>
        <v>0.7050761353188556</v>
      </c>
      <c r="E16" s="10">
        <f>Dallesport!$V16</f>
        <v>0.40068615092596915</v>
      </c>
    </row>
    <row r="17" spans="1:5" ht="15.75" thickBot="1" x14ac:dyDescent="0.3">
      <c r="A17" s="4">
        <v>2009</v>
      </c>
      <c r="B17" s="10">
        <f>Spokane!$V17</f>
        <v>-0.9341985725504881</v>
      </c>
      <c r="C17" s="10">
        <f>Yakima!V17</f>
        <v>-0.38041099547027146</v>
      </c>
      <c r="D17" s="10">
        <f>Kennewick!$V17</f>
        <v>0.28543661903246403</v>
      </c>
      <c r="E17" s="10">
        <f>Dallesport!$V17</f>
        <v>0.46484176050954112</v>
      </c>
    </row>
    <row r="18" spans="1:5" ht="15.75" thickBot="1" x14ac:dyDescent="0.3">
      <c r="A18" s="4">
        <v>2010</v>
      </c>
      <c r="B18" s="10">
        <f>Spokane!$V18</f>
        <v>-0.53889865843154239</v>
      </c>
      <c r="C18" s="10">
        <f>Yakima!V18</f>
        <v>0.88012248064423737</v>
      </c>
      <c r="D18" s="10">
        <f>Kennewick!$V18</f>
        <v>1.3154608862808796</v>
      </c>
      <c r="E18" s="10">
        <f>Dallesport!$V18</f>
        <v>0.20019987097730682</v>
      </c>
    </row>
    <row r="19" spans="1:5" ht="15.75" thickBot="1" x14ac:dyDescent="0.3">
      <c r="A19" s="4">
        <v>2011</v>
      </c>
      <c r="B19" s="10">
        <f>Spokane!$V19</f>
        <v>0.46629255175663376</v>
      </c>
      <c r="C19" s="10">
        <f>Yakima!V19</f>
        <v>-0.8342030468714946</v>
      </c>
      <c r="D19" s="10">
        <f>Kennewick!$V19</f>
        <v>-1.2786743053077227</v>
      </c>
      <c r="E19" s="10">
        <f>Dallesport!$V19</f>
        <v>-0.8984649431413626</v>
      </c>
    </row>
    <row r="20" spans="1:5" ht="15.75" thickBot="1" x14ac:dyDescent="0.3">
      <c r="A20" s="4">
        <v>2012</v>
      </c>
      <c r="B20" s="10">
        <f>Spokane!$V20</f>
        <v>-0.23395301039692717</v>
      </c>
      <c r="C20" s="10">
        <f>Yakima!V20</f>
        <v>0.28767174687041824</v>
      </c>
      <c r="D20" s="10">
        <f>Kennewick!$V20</f>
        <v>-0.26772456152687035</v>
      </c>
      <c r="E20" s="10">
        <f>Dallesport!$V20</f>
        <v>0.36860834613418314</v>
      </c>
    </row>
    <row r="21" spans="1:5" ht="15.75" thickBot="1" x14ac:dyDescent="0.3">
      <c r="A21" s="4">
        <v>2013</v>
      </c>
      <c r="B21" s="10">
        <f>Spokane!$V21</f>
        <v>-0.43725010908667084</v>
      </c>
      <c r="C21" s="10">
        <f>Yakima!V21</f>
        <v>-1.4770751196898941</v>
      </c>
      <c r="D21" s="10">
        <f>Kennewick!$V21</f>
        <v>-1.3549723991779759</v>
      </c>
      <c r="E21" s="10">
        <f>Dallesport!$V21</f>
        <v>-1.7004100629360119</v>
      </c>
    </row>
    <row r="22" spans="1:5" ht="15.75" thickBot="1" x14ac:dyDescent="0.3">
      <c r="A22" s="4">
        <v>2014</v>
      </c>
      <c r="B22" s="10">
        <f>Spokane!$V22</f>
        <v>-1.1374956712402315</v>
      </c>
      <c r="C22" s="10">
        <f>Yakima!V22</f>
        <v>-1.2249684244669923</v>
      </c>
      <c r="D22" s="10">
        <f>Kennewick!$V22</f>
        <v>-1.2023762114374696</v>
      </c>
      <c r="E22" s="10">
        <f>Dallesport!$V22</f>
        <v>-0.8824260407454696</v>
      </c>
    </row>
    <row r="23" spans="1:5" ht="15.75" thickBot="1" x14ac:dyDescent="0.3">
      <c r="A23" s="4">
        <v>2015</v>
      </c>
      <c r="B23" s="10">
        <f>Spokane!$V23</f>
        <v>-0.1210101777915143</v>
      </c>
      <c r="C23" s="10">
        <f>Yakima!V23</f>
        <v>-0.7207550340211889</v>
      </c>
      <c r="D23" s="10">
        <f>Kennewick!$V23</f>
        <v>-0.19142646765661725</v>
      </c>
      <c r="E23" s="10">
        <f>Dallesport!$V23</f>
        <v>-0.2248310425138571</v>
      </c>
    </row>
    <row r="24" spans="1:5" ht="15.75" thickBot="1" x14ac:dyDescent="0.3">
      <c r="A24" s="4">
        <v>2016</v>
      </c>
      <c r="B24" s="10">
        <f>Spokane!$V24</f>
        <v>0.81641533283341428</v>
      </c>
      <c r="C24" s="10">
        <f>Yakima!V24</f>
        <v>1.3087038625231706</v>
      </c>
      <c r="D24" s="10">
        <f>Kennewick!$V24</f>
        <v>0.30451114250002731</v>
      </c>
      <c r="E24" s="10">
        <f>Dallesport!$V24</f>
        <v>0.32049163894650418</v>
      </c>
    </row>
    <row r="25" spans="1:5" ht="15.75" thickBot="1" x14ac:dyDescent="0.3">
      <c r="A25" s="4">
        <v>2017</v>
      </c>
      <c r="B25" s="10">
        <f>Spokane!$V25</f>
        <v>-0.18877587735476192</v>
      </c>
      <c r="C25" s="10">
        <f>Yakima!V25</f>
        <v>1.1196238411059942</v>
      </c>
      <c r="D25" s="10">
        <f>Kennewick!$V25</f>
        <v>0.78137422918910859</v>
      </c>
      <c r="E25" s="10">
        <f>Dallesport!$V25</f>
        <v>-1.0347956135064531</v>
      </c>
    </row>
    <row r="26" spans="1:5" ht="15.75" thickBot="1" x14ac:dyDescent="0.3">
      <c r="A26" s="4">
        <v>2018</v>
      </c>
      <c r="B26" s="10">
        <f>Spokane!$V26</f>
        <v>0.60182395088312901</v>
      </c>
      <c r="C26" s="10">
        <f>Yakima!V26</f>
        <v>-0.46864833879828705</v>
      </c>
      <c r="D26" s="10">
        <f>Kennewick!$V26</f>
        <v>0.22821304862977423</v>
      </c>
      <c r="E26" s="10">
        <f>Dallesport!$V26</f>
        <v>-0.84232878475573725</v>
      </c>
    </row>
    <row r="27" spans="1:5" ht="15.75" thickBot="1" x14ac:dyDescent="0.3">
      <c r="A27" s="4">
        <v>2019</v>
      </c>
      <c r="B27" s="10">
        <f>Spokane!$V27</f>
        <v>-0.30171870996017508</v>
      </c>
      <c r="C27" s="10">
        <f>Yakima!V27</f>
        <v>0.18682906878125746</v>
      </c>
      <c r="D27" s="10">
        <f>Kennewick!$V27</f>
        <v>0.9339704169296148</v>
      </c>
      <c r="E27" s="10">
        <f>Dallesport!$V27</f>
        <v>-0.56966744402555647</v>
      </c>
    </row>
    <row r="28" spans="1:5" ht="15.75" thickBot="1" x14ac:dyDescent="0.3">
      <c r="A28" s="4">
        <v>2020</v>
      </c>
      <c r="B28" s="10">
        <f>Spokane!$V28</f>
        <v>1.3020695130366899</v>
      </c>
      <c r="C28" s="10">
        <f>Yakima!V28</f>
        <v>-0.27956831738111065</v>
      </c>
      <c r="D28" s="10">
        <f>Kennewick!$V28</f>
        <v>-0.2295755145917438</v>
      </c>
      <c r="E28" s="10">
        <f>Dallesport!$V28</f>
        <v>0.25633602936293215</v>
      </c>
    </row>
    <row r="29" spans="1:5" ht="15.75" thickBot="1" x14ac:dyDescent="0.3">
      <c r="A29" s="4">
        <v>2021</v>
      </c>
      <c r="B29" s="10">
        <f>Spokane!$V29</f>
        <v>0.90676959891774422</v>
      </c>
      <c r="C29" s="10">
        <f>Yakima!V29</f>
        <v>0.31288241639270847</v>
      </c>
      <c r="D29" s="10">
        <f>Kennewick!$V29</f>
        <v>-1.1260781175672165</v>
      </c>
      <c r="E29" s="10">
        <f>Dallesport!$V29</f>
        <v>-0.70599811439064675</v>
      </c>
    </row>
  </sheetData>
  <conditionalFormatting sqref="B2:E29">
    <cfRule type="containsBlanks" dxfId="16" priority="1">
      <formula>LEN(TRIM(B2))=0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76DDA-DC73-4ED3-9345-BD708CCCBA9D}">
  <dimension ref="A1:E29"/>
  <sheetViews>
    <sheetView workbookViewId="0">
      <selection activeCell="I1" sqref="F1:I1048576"/>
    </sheetView>
  </sheetViews>
  <sheetFormatPr defaultRowHeight="15" x14ac:dyDescent="0.25"/>
  <cols>
    <col min="4" max="5" width="12.7109375" bestFit="1" customWidth="1"/>
  </cols>
  <sheetData>
    <row r="1" spans="1:5" ht="19.5" customHeight="1" thickBot="1" x14ac:dyDescent="0.3">
      <c r="A1" s="3" t="s">
        <v>0</v>
      </c>
      <c r="B1" s="9" t="s">
        <v>18</v>
      </c>
      <c r="C1" s="9" t="s">
        <v>19</v>
      </c>
      <c r="D1" s="9" t="s">
        <v>20</v>
      </c>
      <c r="E1" s="9" t="s">
        <v>21</v>
      </c>
    </row>
    <row r="2" spans="1:5" ht="15.75" thickBot="1" x14ac:dyDescent="0.3">
      <c r="A2" s="4">
        <v>1994</v>
      </c>
      <c r="B2" s="10">
        <f>Spokane!$W2</f>
        <v>-0.69024042452168233</v>
      </c>
      <c r="C2" s="10">
        <f>Yakima!W2</f>
        <v>0.31465848365269622</v>
      </c>
      <c r="D2" s="10">
        <f>Kennewick!$W2</f>
        <v>0.1136464038875975</v>
      </c>
      <c r="E2" s="10">
        <f>Dallesport!$W2</f>
        <v>0.16111990652602873</v>
      </c>
    </row>
    <row r="3" spans="1:5" ht="15.75" thickBot="1" x14ac:dyDescent="0.3">
      <c r="A3" s="4">
        <v>1995</v>
      </c>
      <c r="B3" s="10">
        <f>Spokane!$W3</f>
        <v>0.16502299804656342</v>
      </c>
      <c r="C3" s="10">
        <f>Yakima!W3</f>
        <v>-0.81369579807732295</v>
      </c>
      <c r="D3" s="10">
        <f>Kennewick!$W3</f>
        <v>-0.55709021513528101</v>
      </c>
      <c r="E3" s="10">
        <f>Dallesport!$W3</f>
        <v>0.95432560019263135</v>
      </c>
    </row>
    <row r="4" spans="1:5" ht="15.75" thickBot="1" x14ac:dyDescent="0.3">
      <c r="A4" s="4">
        <v>1996</v>
      </c>
      <c r="B4" s="10">
        <f>Spokane!$W4</f>
        <v>1.6422961824826241</v>
      </c>
      <c r="C4" s="10">
        <f>Yakima!W4</f>
        <v>1.4893834892894284</v>
      </c>
      <c r="D4" s="10">
        <f>Kennewick!$W4</f>
        <v>0.84677712700562757</v>
      </c>
      <c r="E4" s="10">
        <f>Dallesport!$W4</f>
        <v>2.8580192649924778</v>
      </c>
    </row>
    <row r="5" spans="1:5" ht="15.75" thickBot="1" x14ac:dyDescent="0.3">
      <c r="A5" s="4">
        <v>1997</v>
      </c>
      <c r="B5" s="10">
        <f>Spokane!$W5</f>
        <v>-5.7123345477656427E-2</v>
      </c>
      <c r="C5" s="10">
        <f>Yakima!W5</f>
        <v>-1.0146356016730798</v>
      </c>
      <c r="D5" s="10">
        <f>Kennewick!$W5</f>
        <v>-0.19832411658816004</v>
      </c>
      <c r="E5" s="10">
        <f>Dallesport!$W5</f>
        <v>-0.87004749524055458</v>
      </c>
    </row>
    <row r="6" spans="1:5" ht="15.75" thickBot="1" x14ac:dyDescent="0.3">
      <c r="A6" s="4">
        <v>1998</v>
      </c>
      <c r="B6" s="10">
        <f>Spokane!$W6</f>
        <v>0.15391568087035243</v>
      </c>
      <c r="C6" s="10">
        <f>Yakima!W6</f>
        <v>0.9020209864710621</v>
      </c>
      <c r="D6" s="10">
        <f>Kennewick!$W6</f>
        <v>0.19163903400653676</v>
      </c>
      <c r="E6" s="10">
        <f>Dallesport!$W6</f>
        <v>0.47840218399266982</v>
      </c>
    </row>
    <row r="7" spans="1:5" ht="15.75" thickBot="1" x14ac:dyDescent="0.3">
      <c r="A7" s="4">
        <v>1999</v>
      </c>
      <c r="B7" s="10">
        <f>Spokane!$W7</f>
        <v>2.0199449664737976</v>
      </c>
      <c r="C7" s="10">
        <f>Yakima!W7</f>
        <v>0.73199499881311425</v>
      </c>
      <c r="D7" s="10">
        <f>Kennewick!$W7</f>
        <v>-0.29191527273088719</v>
      </c>
      <c r="E7" s="10">
        <f>Dallesport!$W7</f>
        <v>0.7461091056051482</v>
      </c>
    </row>
    <row r="8" spans="1:5" ht="15.75" thickBot="1" x14ac:dyDescent="0.3">
      <c r="A8" s="4">
        <v>2000</v>
      </c>
      <c r="B8" s="10">
        <f>Spokane!$W8</f>
        <v>0.17613031522277442</v>
      </c>
      <c r="C8" s="10">
        <f>Yakima!W8</f>
        <v>0.25283085177707865</v>
      </c>
      <c r="D8" s="10">
        <f>Kennewick!$W8</f>
        <v>1.2211417515765366</v>
      </c>
      <c r="E8" s="10">
        <f>Dallesport!$W8</f>
        <v>1.9954080731300472</v>
      </c>
    </row>
    <row r="9" spans="1:5" ht="15.75" thickBot="1" x14ac:dyDescent="0.3">
      <c r="A9" s="4">
        <v>2001</v>
      </c>
      <c r="B9" s="10">
        <f>Spokane!$W9</f>
        <v>-0.87906481651726898</v>
      </c>
      <c r="C9" s="10">
        <f>Yakima!W9</f>
        <v>-0.90643724589074914</v>
      </c>
      <c r="D9" s="10">
        <f>Kennewick!$W9</f>
        <v>-0.80666663151588702</v>
      </c>
      <c r="E9" s="10">
        <f>Dallesport!$W9</f>
        <v>-0.70149128533640159</v>
      </c>
    </row>
    <row r="10" spans="1:5" ht="15.75" thickBot="1" x14ac:dyDescent="0.3">
      <c r="A10" s="4">
        <v>2002</v>
      </c>
      <c r="B10" s="10">
        <f>Spokane!$W10</f>
        <v>-0.45698676382125164</v>
      </c>
      <c r="C10" s="10">
        <f>Yakima!W10</f>
        <v>-9.9365836942956996E-3</v>
      </c>
      <c r="D10" s="10">
        <f>Kennewick!$W10</f>
        <v>-5.7937382374069063E-2</v>
      </c>
      <c r="E10" s="10">
        <f>Dallesport!$W10</f>
        <v>-0.43378436372392304</v>
      </c>
    </row>
    <row r="11" spans="1:5" ht="15.75" thickBot="1" x14ac:dyDescent="0.3">
      <c r="A11" s="4">
        <v>2003</v>
      </c>
      <c r="B11" s="10">
        <f>Spokane!$W11</f>
        <v>-1.0345672569842228</v>
      </c>
      <c r="C11" s="10">
        <f>Yakima!W11</f>
        <v>-0.87552342995294041</v>
      </c>
      <c r="D11" s="10">
        <f>Kennewick!$W11</f>
        <v>0.19163903400653676</v>
      </c>
      <c r="E11" s="10">
        <f>Dallesport!$W11</f>
        <v>-0.45361450606558817</v>
      </c>
    </row>
    <row r="12" spans="1:5" ht="15.75" thickBot="1" x14ac:dyDescent="0.3">
      <c r="A12" s="4">
        <v>2004</v>
      </c>
      <c r="B12" s="10">
        <f>Spokane!$W12</f>
        <v>9.5205575796095277E-3</v>
      </c>
      <c r="C12" s="10">
        <f>Yakima!W12</f>
        <v>0.84019335459544453</v>
      </c>
      <c r="D12" s="10">
        <f>Kennewick!$W12</f>
        <v>-0.12033148646922061</v>
      </c>
      <c r="E12" s="10">
        <f>Dallesport!$W12</f>
        <v>0.33959118760101425</v>
      </c>
    </row>
    <row r="13" spans="1:5" ht="15.75" thickBot="1" x14ac:dyDescent="0.3">
      <c r="A13" s="4">
        <v>2005</v>
      </c>
      <c r="B13" s="10">
        <f>Spokane!$W13</f>
        <v>-1.5677184814423499</v>
      </c>
      <c r="C13" s="10">
        <f>Yakima!W13</f>
        <v>-1.0764632335486972</v>
      </c>
      <c r="D13" s="10">
        <f>Kennewick!$W13</f>
        <v>-1.2278268341581595</v>
      </c>
      <c r="E13" s="10">
        <f>Dallesport!$W13</f>
        <v>-0.99894342046137752</v>
      </c>
    </row>
    <row r="14" spans="1:5" ht="15.75" thickBot="1" x14ac:dyDescent="0.3">
      <c r="A14" s="4">
        <v>2006</v>
      </c>
      <c r="B14" s="10">
        <f>Spokane!$W14</f>
        <v>-0.27926968900187604</v>
      </c>
      <c r="C14" s="10">
        <f>Yakima!W14</f>
        <v>-0.31907474307238304</v>
      </c>
      <c r="D14" s="10">
        <f>Kennewick!$W14</f>
        <v>-0.82226515753967488</v>
      </c>
      <c r="E14" s="10">
        <f>Dallesport!$W14</f>
        <v>-0.56268028894474609</v>
      </c>
    </row>
    <row r="15" spans="1:5" ht="15.75" thickBot="1" x14ac:dyDescent="0.3">
      <c r="A15" s="4">
        <v>2007</v>
      </c>
      <c r="B15" s="10">
        <f>Spokane!$W15</f>
        <v>0.39827665874699403</v>
      </c>
      <c r="C15" s="10">
        <f>Yakima!W15</f>
        <v>-9.9365836942956996E-3</v>
      </c>
      <c r="D15" s="10">
        <f>Kennewick!$W15</f>
        <v>5.1252299792445957E-2</v>
      </c>
      <c r="E15" s="10">
        <f>Dallesport!$W15</f>
        <v>-0.47344464840725325</v>
      </c>
    </row>
    <row r="16" spans="1:5" ht="15.75" thickBot="1" x14ac:dyDescent="0.3">
      <c r="A16" s="4">
        <v>2008</v>
      </c>
      <c r="B16" s="10">
        <f>Spokane!$W16</f>
        <v>-0.57916725275957248</v>
      </c>
      <c r="C16" s="10">
        <f>Yakima!W16</f>
        <v>-0.52001454666813984</v>
      </c>
      <c r="D16" s="10">
        <f>Kennewick!$W16</f>
        <v>-0.51029463706391742</v>
      </c>
      <c r="E16" s="10">
        <f>Dallesport!$W16</f>
        <v>-0.80064199704472683</v>
      </c>
    </row>
    <row r="17" spans="1:5" ht="15.75" thickBot="1" x14ac:dyDescent="0.3">
      <c r="A17" s="4">
        <v>2009</v>
      </c>
      <c r="B17" s="10">
        <f>Spokane!$W17</f>
        <v>-0.25705505464945405</v>
      </c>
      <c r="C17" s="10">
        <f>Yakima!W17</f>
        <v>-0.27270401916566989</v>
      </c>
      <c r="D17" s="10">
        <f>Kennewick!$W17</f>
        <v>6.6850825816233847E-2</v>
      </c>
      <c r="E17" s="10">
        <f>Dallesport!$W17</f>
        <v>0.32967611643018174</v>
      </c>
    </row>
    <row r="18" spans="1:5" ht="15.75" thickBot="1" x14ac:dyDescent="0.3">
      <c r="A18" s="4">
        <v>2010</v>
      </c>
      <c r="B18" s="10">
        <f>Spokane!$W18</f>
        <v>-0.19041115159218808</v>
      </c>
      <c r="C18" s="10">
        <f>Yakima!W18</f>
        <v>0.25283085177707865</v>
      </c>
      <c r="D18" s="10">
        <f>Kennewick!$W18</f>
        <v>-0.43230200694497795</v>
      </c>
      <c r="E18" s="10">
        <f>Dallesport!$W18</f>
        <v>-0.12641715742811474</v>
      </c>
    </row>
    <row r="19" spans="1:5" ht="15.75" thickBot="1" x14ac:dyDescent="0.3">
      <c r="A19" s="4">
        <v>2011</v>
      </c>
      <c r="B19" s="10">
        <f>Spokane!$W19</f>
        <v>-0.34591359205914196</v>
      </c>
      <c r="C19" s="10">
        <f>Yakima!W19</f>
        <v>-0.8600665219840361</v>
      </c>
      <c r="D19" s="10">
        <f>Kennewick!$W19</f>
        <v>-0.58828726718285673</v>
      </c>
      <c r="E19" s="10">
        <f>Dallesport!$W19</f>
        <v>-0.8105570682155594</v>
      </c>
    </row>
    <row r="20" spans="1:5" ht="15.75" thickBot="1" x14ac:dyDescent="0.3">
      <c r="A20" s="4">
        <v>2012</v>
      </c>
      <c r="B20" s="10">
        <f>Spokane!$W20</f>
        <v>0.25388153545625114</v>
      </c>
      <c r="C20" s="10">
        <f>Yakima!W20</f>
        <v>-0.10267803150772184</v>
      </c>
      <c r="D20" s="10">
        <f>Kennewick!$W20</f>
        <v>-0.46349905899255373</v>
      </c>
      <c r="E20" s="10">
        <f>Dallesport!$W20</f>
        <v>-0.74115157001973164</v>
      </c>
    </row>
    <row r="21" spans="1:5" ht="15.75" thickBot="1" x14ac:dyDescent="0.3">
      <c r="A21" s="4">
        <v>2013</v>
      </c>
      <c r="B21" s="10">
        <f>Spokane!$W21</f>
        <v>-0.79020627910758123</v>
      </c>
      <c r="C21" s="10">
        <f>Yakima!W21</f>
        <v>-1.2619461291755496</v>
      </c>
      <c r="D21" s="10">
        <f>Kennewick!$W21</f>
        <v>-1.2278268341581595</v>
      </c>
      <c r="E21" s="10">
        <f>Dallesport!$W21</f>
        <v>-1.1774147015363632</v>
      </c>
    </row>
    <row r="22" spans="1:5" ht="15.75" thickBot="1" x14ac:dyDescent="0.3">
      <c r="A22" s="4">
        <v>2014</v>
      </c>
      <c r="B22" s="10">
        <f>Spokane!$W22</f>
        <v>0.39827665874699403</v>
      </c>
      <c r="C22" s="10">
        <f>Yakima!W22</f>
        <v>0.9020209864710621</v>
      </c>
      <c r="D22" s="10">
        <f>Kennewick!$W22</f>
        <v>-1.1141804302705409E-2</v>
      </c>
      <c r="E22" s="10">
        <f>Dallesport!$W22</f>
        <v>1.5393147992717506</v>
      </c>
    </row>
    <row r="23" spans="1:5" ht="15.75" thickBot="1" x14ac:dyDescent="0.3">
      <c r="A23" s="4">
        <v>2015</v>
      </c>
      <c r="B23" s="10">
        <f>Spokane!$W23</f>
        <v>-0.45698676382125164</v>
      </c>
      <c r="C23" s="10">
        <f>Yakima!W23</f>
        <v>0.22191703583926989</v>
      </c>
      <c r="D23" s="10">
        <f>Kennewick!$W23</f>
        <v>-0.24511969465952352</v>
      </c>
      <c r="E23" s="10">
        <f>Dallesport!$W23</f>
        <v>0.11154455067186603</v>
      </c>
    </row>
    <row r="24" spans="1:5" ht="15.75" thickBot="1" x14ac:dyDescent="0.3">
      <c r="A24" s="4">
        <v>2016</v>
      </c>
      <c r="B24" s="10">
        <f>Spokane!$W24</f>
        <v>-0.81242091346000311</v>
      </c>
      <c r="C24" s="10">
        <f>Yakima!W24</f>
        <v>-0.67458362635718361</v>
      </c>
      <c r="D24" s="10">
        <f>Kennewick!$W24</f>
        <v>-0.55709021513528101</v>
      </c>
      <c r="E24" s="10">
        <f>Dallesport!$W24</f>
        <v>-0.30488843850310027</v>
      </c>
    </row>
    <row r="25" spans="1:5" ht="15.75" thickBot="1" x14ac:dyDescent="0.3">
      <c r="A25" s="4">
        <v>2017</v>
      </c>
      <c r="B25" s="10">
        <f>Spokane!$W25</f>
        <v>3.2639644902094274</v>
      </c>
      <c r="C25" s="10">
        <f>Yakima!W25</f>
        <v>2.4013410594547859</v>
      </c>
      <c r="D25" s="10">
        <f>Kennewick!$W25</f>
        <v>1.5955063761474455</v>
      </c>
      <c r="E25" s="10">
        <f>Dallesport!$W25</f>
        <v>0.46848711282183708</v>
      </c>
    </row>
    <row r="26" spans="1:5" ht="15.75" thickBot="1" x14ac:dyDescent="0.3">
      <c r="A26" s="4">
        <v>2018</v>
      </c>
      <c r="B26" s="10">
        <f>Spokane!$W26</f>
        <v>0.16502299804656342</v>
      </c>
      <c r="C26" s="10">
        <f>Yakima!W26</f>
        <v>-1.0146356016730798</v>
      </c>
      <c r="D26" s="10">
        <f>Kennewick!$W26</f>
        <v>-0.55709021513528101</v>
      </c>
      <c r="E26" s="10">
        <f>Dallesport!$W26</f>
        <v>-0.84030228172805699</v>
      </c>
    </row>
    <row r="27" spans="1:5" ht="15.75" thickBot="1" x14ac:dyDescent="0.3">
      <c r="A27" s="4">
        <v>2019</v>
      </c>
      <c r="B27" s="10">
        <f>Spokane!$W27</f>
        <v>1.0536083721434417</v>
      </c>
      <c r="C27" s="10">
        <f>Yakima!W27</f>
        <v>2.4167979674236908</v>
      </c>
      <c r="D27" s="10">
        <f>Kennewick!$W27</f>
        <v>3.5453221291209287</v>
      </c>
      <c r="E27" s="10">
        <f>Dallesport!$W27</f>
        <v>1.1129667389259521</v>
      </c>
    </row>
    <row r="28" spans="1:5" ht="15.75" thickBot="1" x14ac:dyDescent="0.3">
      <c r="A28" s="4">
        <v>2020</v>
      </c>
      <c r="B28" s="10">
        <f>Spokane!$W28</f>
        <v>-0.62359652146441646</v>
      </c>
      <c r="C28" s="10">
        <f>Yakima!W28</f>
        <v>-1.1382908654243147</v>
      </c>
      <c r="D28" s="10">
        <f>Kennewick!$W28</f>
        <v>-0.74427252742073546</v>
      </c>
      <c r="E28" s="10">
        <f>Dallesport!$W28</f>
        <v>-1.2269900573905257</v>
      </c>
    </row>
    <row r="29" spans="1:5" ht="15.75" thickBot="1" x14ac:dyDescent="0.3">
      <c r="A29" s="4">
        <v>2021</v>
      </c>
      <c r="B29" s="10">
        <f>Spokane!$W29</f>
        <v>-0.67913310734547139</v>
      </c>
      <c r="C29" s="10">
        <f>Yakima!W29</f>
        <v>0.14463249599474798</v>
      </c>
      <c r="D29" s="10">
        <f>Kennewick!$W29</f>
        <v>1.5955063761474455</v>
      </c>
      <c r="E29" s="10">
        <f>Dallesport!$W29</f>
        <v>-0.57259536011557866</v>
      </c>
    </row>
  </sheetData>
  <conditionalFormatting sqref="B2:E29">
    <cfRule type="containsBlanks" dxfId="15" priority="1">
      <formula>LEN(TRIM(B2))=0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2F48-DBFC-4C63-8787-FBA2891BB928}">
  <dimension ref="A1:E29"/>
  <sheetViews>
    <sheetView workbookViewId="0">
      <selection activeCell="I1" sqref="F1:I1048576"/>
    </sheetView>
  </sheetViews>
  <sheetFormatPr defaultRowHeight="15" x14ac:dyDescent="0.25"/>
  <cols>
    <col min="4" max="5" width="12" bestFit="1" customWidth="1"/>
  </cols>
  <sheetData>
    <row r="1" spans="1:5" ht="15.75" thickBot="1" x14ac:dyDescent="0.3">
      <c r="A1" s="3" t="s">
        <v>0</v>
      </c>
      <c r="B1" s="9" t="s">
        <v>18</v>
      </c>
      <c r="C1" s="9" t="s">
        <v>19</v>
      </c>
      <c r="D1" s="9" t="s">
        <v>20</v>
      </c>
      <c r="E1" s="9" t="s">
        <v>21</v>
      </c>
    </row>
    <row r="2" spans="1:5" ht="15.75" thickBot="1" x14ac:dyDescent="0.3">
      <c r="A2" s="4">
        <v>1994</v>
      </c>
      <c r="B2" s="10">
        <f>Spokane!$X2</f>
        <v>-1.1548747952329415</v>
      </c>
      <c r="C2" s="10">
        <f>Yakima!X2</f>
        <v>-1.3021002864182389</v>
      </c>
      <c r="D2" s="10">
        <f>Kennewick!$X2</f>
        <v>-1.4092629928921838</v>
      </c>
      <c r="E2" s="10">
        <f>Dallesport!$X2</f>
        <v>-0.91502900252842867</v>
      </c>
    </row>
    <row r="3" spans="1:5" ht="15.75" thickBot="1" x14ac:dyDescent="0.3">
      <c r="A3" s="4">
        <v>1995</v>
      </c>
      <c r="B3" s="10">
        <f>Spokane!$X3</f>
        <v>1.707982830496505</v>
      </c>
      <c r="C3" s="10">
        <f>Yakima!X3</f>
        <v>1.5394410048728528</v>
      </c>
      <c r="D3" s="10">
        <f>Kennewick!$X3</f>
        <v>1.2120821626109726</v>
      </c>
      <c r="E3" s="10">
        <f>Dallesport!$X3</f>
        <v>-0.16865240438759266</v>
      </c>
    </row>
    <row r="4" spans="1:5" ht="15.75" thickBot="1" x14ac:dyDescent="0.3">
      <c r="A4" s="4">
        <v>1996</v>
      </c>
      <c r="B4" s="10">
        <f>Spokane!$X4</f>
        <v>-0.18909149980614012</v>
      </c>
      <c r="C4" s="10">
        <f>Yakima!X4</f>
        <v>-8.7570540947046735E-2</v>
      </c>
      <c r="D4" s="10">
        <f>Kennewick!$X4</f>
        <v>1.6296415679123608</v>
      </c>
      <c r="E4" s="10">
        <f>Dallesport!$X4</f>
        <v>0.6494911743437084</v>
      </c>
    </row>
    <row r="5" spans="1:5" ht="15.75" thickBot="1" x14ac:dyDescent="0.3">
      <c r="A5" s="4">
        <v>1997</v>
      </c>
      <c r="B5" s="10">
        <f>Spokane!$X5</f>
        <v>0.49213064607526413</v>
      </c>
      <c r="C5" s="10">
        <f>Yakima!X5</f>
        <v>-1.8823574222262197E-2</v>
      </c>
      <c r="D5" s="10">
        <f>Kennewick!$X5</f>
        <v>-1.7398308554224636E-2</v>
      </c>
      <c r="E5" s="10">
        <f>Dallesport!$X5</f>
        <v>1.2236270190674283</v>
      </c>
    </row>
    <row r="6" spans="1:5" ht="15.75" thickBot="1" x14ac:dyDescent="0.3">
      <c r="A6" s="4">
        <v>1998</v>
      </c>
      <c r="B6" s="10">
        <f>Spokane!$X6</f>
        <v>-0.53401410531571214</v>
      </c>
      <c r="C6" s="10">
        <f>Yakima!X6</f>
        <v>1.1040435489492177</v>
      </c>
      <c r="D6" s="10">
        <f>Kennewick!$X6</f>
        <v>0.1913813940964692</v>
      </c>
      <c r="E6" s="10">
        <f>Dallesport!$X6</f>
        <v>6.1001933501895221E-2</v>
      </c>
    </row>
    <row r="7" spans="1:5" ht="15.75" thickBot="1" x14ac:dyDescent="0.3">
      <c r="A7" s="4">
        <v>1999</v>
      </c>
      <c r="B7" s="10">
        <f>Spokane!$X7</f>
        <v>-0.98241349247815557</v>
      </c>
      <c r="C7" s="10">
        <f>Yakima!X7</f>
        <v>-1.0500280750940292</v>
      </c>
      <c r="D7" s="10">
        <f>Kennewick!$X7</f>
        <v>-1.1076923112856261</v>
      </c>
      <c r="E7" s="10">
        <f>Dallesport!$X7</f>
        <v>-1.1733901326541025</v>
      </c>
    </row>
    <row r="8" spans="1:5" ht="15.75" thickBot="1" x14ac:dyDescent="0.3">
      <c r="A8" s="4">
        <v>2000</v>
      </c>
      <c r="B8" s="10">
        <f>Spokane!$X8</f>
        <v>-0.1632223043929224</v>
      </c>
      <c r="C8" s="10">
        <f>Yakima!X8</f>
        <v>-1.8823574222262197E-2</v>
      </c>
      <c r="D8" s="10">
        <f>Kennewick!$X8</f>
        <v>0.91051148100441492</v>
      </c>
      <c r="E8" s="10">
        <f>Dallesport!$X8</f>
        <v>-0.59925428793038271</v>
      </c>
    </row>
    <row r="9" spans="1:5" ht="15.75" thickBot="1" x14ac:dyDescent="0.3">
      <c r="A9" s="4">
        <v>2001</v>
      </c>
      <c r="B9" s="10">
        <f>Spokane!$X9</f>
        <v>-0.3960450631118832</v>
      </c>
      <c r="C9" s="10">
        <f>Yakima!X9</f>
        <v>-0.31672709669632826</v>
      </c>
      <c r="D9" s="10">
        <f>Kennewick!$X9</f>
        <v>1.049697949438211</v>
      </c>
      <c r="E9" s="10">
        <f>Dallesport!$X9</f>
        <v>-5.3825235442848555E-2</v>
      </c>
    </row>
    <row r="10" spans="1:5" ht="15.75" thickBot="1" x14ac:dyDescent="0.3">
      <c r="A10" s="4">
        <v>2002</v>
      </c>
      <c r="B10" s="10">
        <f>Spokane!$X10</f>
        <v>-0.69785234293275866</v>
      </c>
      <c r="C10" s="10">
        <f>Yakima!X10</f>
        <v>-0.91253414164446045</v>
      </c>
      <c r="D10" s="10">
        <f>Kennewick!$X10</f>
        <v>-0.96850584285183028</v>
      </c>
      <c r="E10" s="10">
        <f>Dallesport!$X10</f>
        <v>-0.45572032674945273</v>
      </c>
    </row>
    <row r="11" spans="1:5" ht="15.75" thickBot="1" x14ac:dyDescent="0.3">
      <c r="A11" s="4">
        <v>2003</v>
      </c>
      <c r="B11" s="10">
        <f>Spokane!$X11</f>
        <v>0.25930788735630311</v>
      </c>
      <c r="C11" s="10">
        <f>Yakima!X11</f>
        <v>-0.56879930802053802</v>
      </c>
      <c r="D11" s="10">
        <f>Kennewick!$X11</f>
        <v>-0.78292388494010234</v>
      </c>
      <c r="E11" s="10">
        <f>Dallesport!$X11</f>
        <v>2.328838520160589</v>
      </c>
    </row>
    <row r="12" spans="1:5" ht="15.75" thickBot="1" x14ac:dyDescent="0.3">
      <c r="A12" s="4">
        <v>2004</v>
      </c>
      <c r="B12" s="10">
        <f>Spokane!$X12</f>
        <v>-0.99965962275363418</v>
      </c>
      <c r="C12" s="10">
        <f>Yakima!X12</f>
        <v>-0.38547406342111268</v>
      </c>
      <c r="D12" s="10">
        <f>Kennewick!$X12</f>
        <v>-1.0380990770687282</v>
      </c>
      <c r="E12" s="10">
        <f>Dallesport!$X12</f>
        <v>-0.77149504134749869</v>
      </c>
    </row>
    <row r="13" spans="1:5" ht="15.75" thickBot="1" x14ac:dyDescent="0.3">
      <c r="A13" s="4">
        <v>2005</v>
      </c>
      <c r="B13" s="10">
        <f>Spokane!$X13</f>
        <v>0.17307723597891009</v>
      </c>
      <c r="C13" s="10">
        <f>Yakima!X13</f>
        <v>-0.11048619652197467</v>
      </c>
      <c r="D13" s="10">
        <f>Kennewick!$X13</f>
        <v>-0.64373741650630634</v>
      </c>
      <c r="E13" s="10">
        <f>Dallesport!$X13</f>
        <v>0.72125815493417311</v>
      </c>
    </row>
    <row r="14" spans="1:5" ht="15.75" thickBot="1" x14ac:dyDescent="0.3">
      <c r="A14" s="4">
        <v>2006</v>
      </c>
      <c r="B14" s="10">
        <f>Spokane!$X14</f>
        <v>-0.51676797504023353</v>
      </c>
      <c r="C14" s="10">
        <f>Yakima!X14</f>
        <v>-0.38547406342111268</v>
      </c>
      <c r="D14" s="10">
        <f>Kennewick!$X14</f>
        <v>-0.4581554585945784</v>
      </c>
      <c r="E14" s="10">
        <f>Dallesport!$X14</f>
        <v>-9.6885423797127598E-2</v>
      </c>
    </row>
    <row r="15" spans="1:5" ht="15.75" thickBot="1" x14ac:dyDescent="0.3">
      <c r="A15" s="4">
        <v>2007</v>
      </c>
      <c r="B15" s="10">
        <f>Spokane!$X15</f>
        <v>-0.71509847320823727</v>
      </c>
      <c r="C15" s="10">
        <f>Yakima!X15</f>
        <v>-1.1187750418188138</v>
      </c>
      <c r="D15" s="10">
        <f>Kennewick!$X15</f>
        <v>-0.1565847769880207</v>
      </c>
      <c r="E15" s="10">
        <f>Dallesport!$X15</f>
        <v>-1.0011493792369868</v>
      </c>
    </row>
    <row r="16" spans="1:5" ht="15.75" thickBot="1" x14ac:dyDescent="0.3">
      <c r="A16" s="4">
        <v>2008</v>
      </c>
      <c r="B16" s="10">
        <f>Spokane!$X16</f>
        <v>2.6485128637342301E-2</v>
      </c>
      <c r="C16" s="10">
        <f>Yakima!X16</f>
        <v>-0.77504020819489139</v>
      </c>
      <c r="D16" s="10">
        <f>Kennewick!$X16</f>
        <v>-0.59734192702837441</v>
      </c>
      <c r="E16" s="10">
        <f>Dallesport!$X16</f>
        <v>-0.87196881417414962</v>
      </c>
    </row>
    <row r="17" spans="1:5" ht="15.75" thickBot="1" x14ac:dyDescent="0.3">
      <c r="A17" s="4">
        <v>2009</v>
      </c>
      <c r="B17" s="10">
        <f>Spokane!$X17</f>
        <v>0.51799984148848222</v>
      </c>
      <c r="C17" s="10">
        <f>Yakima!X17</f>
        <v>0.53115215957601358</v>
      </c>
      <c r="D17" s="10">
        <f>Kennewick!$X17</f>
        <v>1.5136528442175308</v>
      </c>
      <c r="E17" s="10">
        <f>Dallesport!$X17</f>
        <v>0.49160381704468525</v>
      </c>
    </row>
    <row r="18" spans="1:5" ht="15.75" thickBot="1" x14ac:dyDescent="0.3">
      <c r="A18" s="4">
        <v>2010</v>
      </c>
      <c r="B18" s="10">
        <f>Spokane!$X18</f>
        <v>-0.54263717045345139</v>
      </c>
      <c r="C18" s="10">
        <f>Yakima!X18</f>
        <v>-1.0729437306689575</v>
      </c>
      <c r="D18" s="10">
        <f>Kennewick!$X18</f>
        <v>-1.0612968218076941</v>
      </c>
      <c r="E18" s="10">
        <f>Dallesport!$X18</f>
        <v>-0.58490089181228966</v>
      </c>
    </row>
    <row r="19" spans="1:5" ht="15.75" thickBot="1" x14ac:dyDescent="0.3">
      <c r="A19" s="4">
        <v>2011</v>
      </c>
      <c r="B19" s="10">
        <f>Spokane!$X19</f>
        <v>1.2250911827831044</v>
      </c>
      <c r="C19" s="10">
        <f>Yakima!X19</f>
        <v>1.1498748600990742</v>
      </c>
      <c r="D19" s="10">
        <f>Kennewick!$X19</f>
        <v>0.88731373626544896</v>
      </c>
      <c r="E19" s="10">
        <f>Dallesport!$X19</f>
        <v>0.86479211611510332</v>
      </c>
    </row>
    <row r="20" spans="1:5" ht="15.75" thickBot="1" x14ac:dyDescent="0.3">
      <c r="A20" s="4">
        <v>2012</v>
      </c>
      <c r="B20" s="10">
        <f>Spokane!$X20</f>
        <v>2.3547127158269521</v>
      </c>
      <c r="C20" s="10">
        <f>Yakima!X20</f>
        <v>1.9060914940717031</v>
      </c>
      <c r="D20" s="10">
        <f>Kennewick!$X20</f>
        <v>0.74812726783165295</v>
      </c>
      <c r="E20" s="10">
        <f>Dallesport!$X20</f>
        <v>1.668582298728311</v>
      </c>
    </row>
    <row r="21" spans="1:5" ht="15.75" thickBot="1" x14ac:dyDescent="0.3">
      <c r="A21" s="4">
        <v>2013</v>
      </c>
      <c r="B21" s="10">
        <f>Spokane!$X21</f>
        <v>-0.87031364568754477</v>
      </c>
      <c r="C21" s="10">
        <f>Yakima!X21</f>
        <v>0.3707425705515166</v>
      </c>
      <c r="D21" s="10">
        <f>Kennewick!$X21</f>
        <v>-0.69013290598423827</v>
      </c>
      <c r="E21" s="10">
        <f>Dallesport!$X21</f>
        <v>-0.32653976168661564</v>
      </c>
    </row>
    <row r="22" spans="1:5" ht="15.75" thickBot="1" x14ac:dyDescent="0.3">
      <c r="A22" s="4">
        <v>2014</v>
      </c>
      <c r="B22" s="10">
        <f>Spokane!$X22</f>
        <v>0.90603777268675034</v>
      </c>
      <c r="C22" s="10">
        <f>Yakima!X22</f>
        <v>-1.8823574222262197E-2</v>
      </c>
      <c r="D22" s="10">
        <f>Kennewick!$X22</f>
        <v>-0.34216673489974853</v>
      </c>
      <c r="E22" s="10">
        <f>Dallesport!$X22</f>
        <v>1.1949202268312422</v>
      </c>
    </row>
    <row r="23" spans="1:5" ht="15.75" thickBot="1" x14ac:dyDescent="0.3">
      <c r="A23" s="4">
        <v>2015</v>
      </c>
      <c r="B23" s="10">
        <f>Spokane!$X23</f>
        <v>0.51799984148848222</v>
      </c>
      <c r="C23" s="10">
        <f>Yakima!X23</f>
        <v>0.27907994825180388</v>
      </c>
      <c r="D23" s="10">
        <f>Kennewick!$X23</f>
        <v>-0.69013290598423827</v>
      </c>
      <c r="E23" s="10">
        <f>Dallesport!$X23</f>
        <v>-0.69972806075703364</v>
      </c>
    </row>
    <row r="24" spans="1:5" ht="15.75" thickBot="1" x14ac:dyDescent="0.3">
      <c r="A24" s="4">
        <v>2016</v>
      </c>
      <c r="B24" s="10">
        <f>Spokane!$X24</f>
        <v>1.2682065084718008</v>
      </c>
      <c r="C24" s="10">
        <f>Yakima!X24</f>
        <v>2.7768864059189733</v>
      </c>
      <c r="D24" s="10">
        <f>Kennewick!$X24</f>
        <v>1.072895694177177</v>
      </c>
      <c r="E24" s="10">
        <f>Dallesport!$X24</f>
        <v>0.66384457046180145</v>
      </c>
    </row>
    <row r="25" spans="1:5" ht="15.75" thickBot="1" x14ac:dyDescent="0.3">
      <c r="A25" s="4">
        <v>2017</v>
      </c>
      <c r="B25" s="10">
        <f>Spokane!$X25</f>
        <v>1.9666747846286843</v>
      </c>
      <c r="C25" s="10">
        <f>Yakima!X25</f>
        <v>0.85197133762500787</v>
      </c>
      <c r="D25" s="10">
        <f>Kennewick!$X25</f>
        <v>2.3255739100813404</v>
      </c>
      <c r="E25" s="10">
        <f>Dallesport!$X25</f>
        <v>1.7547026754368691</v>
      </c>
    </row>
    <row r="26" spans="1:5" ht="15.75" thickBot="1" x14ac:dyDescent="0.3">
      <c r="A26" s="4">
        <v>2018</v>
      </c>
      <c r="B26" s="10">
        <f>Spokane!$X26</f>
        <v>-0.45640651907605834</v>
      </c>
      <c r="C26" s="10">
        <f>Yakima!X26</f>
        <v>-0.52296799687068163</v>
      </c>
      <c r="D26" s="10">
        <f>Kennewick!$X26</f>
        <v>-0.24937575594388448</v>
      </c>
      <c r="E26" s="10">
        <f>Dallesport!$X26</f>
        <v>-0.42701353451326673</v>
      </c>
    </row>
    <row r="27" spans="1:5" ht="15.75" thickBot="1" x14ac:dyDescent="0.3">
      <c r="A27" s="4">
        <v>2019</v>
      </c>
      <c r="B27" s="10">
        <f>Spokane!$X27</f>
        <v>-0.96516736220267696</v>
      </c>
      <c r="C27" s="10">
        <f>Yakima!X27</f>
        <v>4.0920813526659824E-3</v>
      </c>
      <c r="D27" s="10">
        <f>Kennewick!$X27</f>
        <v>-0.34216673489974853</v>
      </c>
      <c r="E27" s="10">
        <f>Dallesport!$X27</f>
        <v>-1.1303299442998236</v>
      </c>
    </row>
    <row r="28" spans="1:5" ht="15.75" thickBot="1" x14ac:dyDescent="0.3">
      <c r="A28" s="4">
        <v>2020</v>
      </c>
      <c r="B28" s="10">
        <f>Spokane!$X28</f>
        <v>-0.87893671082528391</v>
      </c>
      <c r="C28" s="10">
        <f>Yakima!X28</f>
        <v>-0.63754627474532244</v>
      </c>
      <c r="D28" s="10">
        <f>Kennewick!$X28</f>
        <v>0.2145791388354352</v>
      </c>
      <c r="E28" s="10">
        <f>Dallesport!$X28</f>
        <v>-0.97244258700080066</v>
      </c>
    </row>
    <row r="29" spans="1:5" ht="15.75" thickBot="1" x14ac:dyDescent="0.3">
      <c r="A29" s="4">
        <v>2021</v>
      </c>
      <c r="B29" s="10">
        <f>Spokane!$X29</f>
        <v>-1.3532052934009453</v>
      </c>
      <c r="C29" s="10">
        <f>Yakima!X29</f>
        <v>-1.2104376641185266</v>
      </c>
      <c r="D29" s="10">
        <f>Kennewick!$X29</f>
        <v>-1.2004832902414901</v>
      </c>
      <c r="E29" s="10">
        <f>Dallesport!$X29</f>
        <v>-1.3743376783074048</v>
      </c>
    </row>
  </sheetData>
  <conditionalFormatting sqref="B2:E29">
    <cfRule type="containsBlanks" dxfId="14" priority="1">
      <formula>LEN(TRIM(B2))=0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2BDAB-1BB0-4780-B034-F9F23538DB20}">
  <dimension ref="A1:E29"/>
  <sheetViews>
    <sheetView workbookViewId="0">
      <selection activeCell="I1" sqref="F1:I1048576"/>
    </sheetView>
  </sheetViews>
  <sheetFormatPr defaultRowHeight="15" x14ac:dyDescent="0.25"/>
  <cols>
    <col min="4" max="4" width="12.7109375" bestFit="1" customWidth="1"/>
    <col min="5" max="5" width="12" bestFit="1" customWidth="1"/>
  </cols>
  <sheetData>
    <row r="1" spans="1:5" ht="15.75" thickBot="1" x14ac:dyDescent="0.3">
      <c r="A1" s="3" t="s">
        <v>0</v>
      </c>
      <c r="B1" s="9" t="s">
        <v>18</v>
      </c>
      <c r="C1" s="9" t="s">
        <v>19</v>
      </c>
      <c r="D1" s="9" t="s">
        <v>20</v>
      </c>
      <c r="E1" s="9" t="s">
        <v>21</v>
      </c>
    </row>
    <row r="2" spans="1:5" ht="15.75" thickBot="1" x14ac:dyDescent="0.3">
      <c r="A2" s="4">
        <v>1994</v>
      </c>
      <c r="B2" s="10">
        <f>Spokane!$Y2</f>
        <v>0.68455715864196887</v>
      </c>
      <c r="C2" s="10">
        <f>Yakima!Y2</f>
        <v>0.8958028053276953</v>
      </c>
      <c r="D2" s="10">
        <f>Kennewick!$Y2</f>
        <v>-0.66104360568771225</v>
      </c>
      <c r="E2" s="10">
        <f>Dallesport!$Y2</f>
        <v>-3.1481117122939578E-2</v>
      </c>
    </row>
    <row r="3" spans="1:5" ht="15.75" thickBot="1" x14ac:dyDescent="0.3">
      <c r="A3" s="4">
        <v>1995</v>
      </c>
      <c r="B3" s="10">
        <f>Spokane!$Y3</f>
        <v>-0.44015328051525027</v>
      </c>
      <c r="C3" s="10">
        <f>Yakima!Y3</f>
        <v>3.0799512183176936</v>
      </c>
      <c r="D3" s="10">
        <f>Kennewick!$Y3</f>
        <v>1.9574592207257504</v>
      </c>
      <c r="E3" s="10">
        <f>Dallesport!$Y3</f>
        <v>1.7514948799307988</v>
      </c>
    </row>
    <row r="4" spans="1:5" ht="15.75" thickBot="1" x14ac:dyDescent="0.3">
      <c r="A4" s="4">
        <v>1996</v>
      </c>
      <c r="B4" s="10">
        <f>Spokane!$Y4</f>
        <v>1.49244775578307</v>
      </c>
      <c r="C4" s="10">
        <f>Yakima!Y4</f>
        <v>-0.70120893750370161</v>
      </c>
      <c r="D4" s="10">
        <f>Kennewick!$Y4</f>
        <v>0.93059536723027481</v>
      </c>
      <c r="E4" s="10">
        <f>Dallesport!$Y4</f>
        <v>0.54948858978221127</v>
      </c>
    </row>
    <row r="5" spans="1:5" ht="15.75" thickBot="1" x14ac:dyDescent="0.3">
      <c r="A5" s="4">
        <v>1997</v>
      </c>
      <c r="B5" s="10">
        <f>Spokane!$Y5</f>
        <v>2.1419284319161123</v>
      </c>
      <c r="C5" s="10">
        <f>Yakima!Y5</f>
        <v>-0.53681066985929304</v>
      </c>
      <c r="D5" s="10">
        <f>Kennewick!$Y5</f>
        <v>0.59686461484424524</v>
      </c>
      <c r="E5" s="10">
        <f>Dallesport!$Y5</f>
        <v>0.54948858978221127</v>
      </c>
    </row>
    <row r="6" spans="1:5" ht="15.75" thickBot="1" x14ac:dyDescent="0.3">
      <c r="A6" s="4">
        <v>1998</v>
      </c>
      <c r="B6" s="10">
        <f>Spokane!$Y6</f>
        <v>-0.50351724891847394</v>
      </c>
      <c r="C6" s="10">
        <f>Yakima!Y6</f>
        <v>-0.72469440431004573</v>
      </c>
      <c r="D6" s="10">
        <f>Kennewick!$Y6</f>
        <v>-0.94343116539896799</v>
      </c>
      <c r="E6" s="10">
        <f>Dallesport!$Y6</f>
        <v>0.1888867027376348</v>
      </c>
    </row>
    <row r="7" spans="1:5" ht="15.75" thickBot="1" x14ac:dyDescent="0.3">
      <c r="A7" s="4">
        <v>1999</v>
      </c>
      <c r="B7" s="10">
        <f>Spokane!$Y7</f>
        <v>-1.2163618934547398</v>
      </c>
      <c r="C7" s="10">
        <f>Yakima!Y7</f>
        <v>-0.88909267195445407</v>
      </c>
      <c r="D7" s="10">
        <f>Kennewick!$Y7</f>
        <v>-0.84074478004942066</v>
      </c>
      <c r="E7" s="10">
        <f>Dallesport!$Y7</f>
        <v>-1.2735542836098135</v>
      </c>
    </row>
    <row r="8" spans="1:5" ht="15.75" thickBot="1" x14ac:dyDescent="0.3">
      <c r="A8" s="4">
        <v>2000</v>
      </c>
      <c r="B8" s="10">
        <f>Spokane!$Y8</f>
        <v>1.5082887478838765</v>
      </c>
      <c r="C8" s="10">
        <f>Yakima!Y8</f>
        <v>2.6840533492964714E-2</v>
      </c>
      <c r="D8" s="10">
        <f>Kennewick!$Y8</f>
        <v>-1.3028335141223844</v>
      </c>
      <c r="E8" s="10">
        <f>Dallesport!$Y8</f>
        <v>-0.7727183293812353</v>
      </c>
    </row>
    <row r="9" spans="1:5" ht="15.75" thickBot="1" x14ac:dyDescent="0.3">
      <c r="A9" s="4">
        <v>2001</v>
      </c>
      <c r="B9" s="10">
        <f>Spokane!$Y9</f>
        <v>0.79544410334761029</v>
      </c>
      <c r="C9" s="10">
        <f>Yakima!Y9</f>
        <v>-2.013040011972347E-2</v>
      </c>
      <c r="D9" s="10">
        <f>Kennewick!$Y9</f>
        <v>0.98193855990504864</v>
      </c>
      <c r="E9" s="10">
        <f>Dallesport!$Y9</f>
        <v>-0.29191581332180028</v>
      </c>
    </row>
    <row r="10" spans="1:5" ht="15.75" thickBot="1" x14ac:dyDescent="0.3">
      <c r="A10" s="4">
        <v>2002</v>
      </c>
      <c r="B10" s="10">
        <f>Spokane!$Y10</f>
        <v>-0.51935824101927985</v>
      </c>
      <c r="C10" s="10">
        <f>Yakima!Y10</f>
        <v>0.66094813726425461</v>
      </c>
      <c r="D10" s="10">
        <f>Kennewick!$Y10</f>
        <v>-0.71238679836248608</v>
      </c>
      <c r="E10" s="10">
        <f>Dallesport!$Y10</f>
        <v>-0.73265145304294899</v>
      </c>
    </row>
    <row r="11" spans="1:5" ht="15.75" thickBot="1" x14ac:dyDescent="0.3">
      <c r="A11" s="4">
        <v>2003</v>
      </c>
      <c r="B11" s="10">
        <f>Spokane!$Y11</f>
        <v>0.32021434032343304</v>
      </c>
      <c r="C11" s="10">
        <f>Yakima!Y11</f>
        <v>1.7882505439687699</v>
      </c>
      <c r="D11" s="10">
        <f>Kennewick!$Y11</f>
        <v>0.64820780751901907</v>
      </c>
      <c r="E11" s="10">
        <f>Dallesport!$Y11</f>
        <v>0.93012391499593061</v>
      </c>
    </row>
    <row r="12" spans="1:5" ht="15.75" thickBot="1" x14ac:dyDescent="0.3">
      <c r="A12" s="4">
        <v>2004</v>
      </c>
      <c r="B12" s="10">
        <f>Spokane!$Y12</f>
        <v>-1.010428996144263</v>
      </c>
      <c r="C12" s="10">
        <f>Yakima!Y12</f>
        <v>-0.63075253708466927</v>
      </c>
      <c r="D12" s="10">
        <f>Kennewick!$Y12</f>
        <v>-0.25029806428952212</v>
      </c>
      <c r="E12" s="10">
        <f>Dallesport!$Y12</f>
        <v>-0.19174862247608454</v>
      </c>
    </row>
    <row r="13" spans="1:5" ht="15.75" thickBot="1" x14ac:dyDescent="0.3">
      <c r="A13" s="4">
        <v>2005</v>
      </c>
      <c r="B13" s="10">
        <f>Spokane!$Y13</f>
        <v>-0.661927169926533</v>
      </c>
      <c r="C13" s="10">
        <f>Yakima!Y13</f>
        <v>0.47306440281350193</v>
      </c>
      <c r="D13" s="10">
        <f>Kennewick!$Y13</f>
        <v>0.59686461484424524</v>
      </c>
      <c r="E13" s="10">
        <f>Dallesport!$Y13</f>
        <v>-3.1481117122939578E-2</v>
      </c>
    </row>
    <row r="14" spans="1:5" ht="15.75" thickBot="1" x14ac:dyDescent="0.3">
      <c r="A14" s="4">
        <v>2006</v>
      </c>
      <c r="B14" s="10">
        <f>Spokane!$Y14</f>
        <v>0.76376211914599845</v>
      </c>
      <c r="C14" s="10">
        <f>Yakima!Y14</f>
        <v>0.16775333433102899</v>
      </c>
      <c r="D14" s="10">
        <f>Kennewick!$Y14</f>
        <v>1.5723852756649468</v>
      </c>
      <c r="E14" s="10">
        <f>Dallesport!$Y14</f>
        <v>0.3691876462599229</v>
      </c>
    </row>
    <row r="15" spans="1:5" ht="15.75" thickBot="1" x14ac:dyDescent="0.3">
      <c r="A15" s="4">
        <v>2007</v>
      </c>
      <c r="B15" s="10">
        <f>Spokane!$Y15</f>
        <v>-1.1213159408499043</v>
      </c>
      <c r="C15" s="10">
        <f>Yakima!Y15</f>
        <v>-0.63075253708466927</v>
      </c>
      <c r="D15" s="10">
        <f>Kennewick!$Y15</f>
        <v>-0.14761167893997459</v>
      </c>
      <c r="E15" s="10">
        <f>Dallesport!$Y15</f>
        <v>-0.39208300416751579</v>
      </c>
    </row>
    <row r="16" spans="1:5" ht="15.75" thickBot="1" x14ac:dyDescent="0.3">
      <c r="A16" s="4">
        <v>2008</v>
      </c>
      <c r="B16" s="10">
        <f>Spokane!$Y16</f>
        <v>9.8440450912150493E-2</v>
      </c>
      <c r="C16" s="10">
        <f>Yakima!Y16</f>
        <v>-0.91257813876079819</v>
      </c>
      <c r="D16" s="10">
        <f>Kennewick!$Y16</f>
        <v>-0.76372999103725991</v>
      </c>
      <c r="E16" s="10">
        <f>Dallesport!$Y16</f>
        <v>-0.75268489121209214</v>
      </c>
    </row>
    <row r="17" spans="1:5" ht="15.75" thickBot="1" x14ac:dyDescent="0.3">
      <c r="A17" s="4">
        <v>2009</v>
      </c>
      <c r="B17" s="10">
        <f>Spokane!$Y17</f>
        <v>0.13012243511376234</v>
      </c>
      <c r="C17" s="10">
        <f>Yakima!Y17</f>
        <v>-0.63075253708466927</v>
      </c>
      <c r="D17" s="10">
        <f>Kennewick!$Y17</f>
        <v>-0.48134243132600418</v>
      </c>
      <c r="E17" s="10">
        <f>Dallesport!$Y17</f>
        <v>-0.65251770036637657</v>
      </c>
    </row>
    <row r="18" spans="1:5" ht="15.75" thickBot="1" x14ac:dyDescent="0.3">
      <c r="A18" s="4">
        <v>2010</v>
      </c>
      <c r="B18" s="10">
        <f>Spokane!$Y18</f>
        <v>3.3944983073149766E-3</v>
      </c>
      <c r="C18" s="10">
        <f>Yakima!Y18</f>
        <v>2.6840533492964714E-2</v>
      </c>
      <c r="D18" s="10">
        <f>Kennewick!$Y18</f>
        <v>-0.48134243132600418</v>
      </c>
      <c r="E18" s="10">
        <f>Dallesport!$Y18</f>
        <v>-0.13164830796865531</v>
      </c>
    </row>
    <row r="19" spans="1:5" ht="15.75" thickBot="1" x14ac:dyDescent="0.3">
      <c r="A19" s="4">
        <v>2011</v>
      </c>
      <c r="B19" s="10">
        <f>Spokane!$Y19</f>
        <v>0.95385402435566946</v>
      </c>
      <c r="C19" s="10">
        <f>Yakima!Y19</f>
        <v>-0.46635426944026082</v>
      </c>
      <c r="D19" s="10">
        <f>Kennewick!$Y19</f>
        <v>-0.60970041301293854</v>
      </c>
      <c r="E19" s="10">
        <f>Dallesport!$Y19</f>
        <v>1.6312942509159403</v>
      </c>
    </row>
    <row r="20" spans="1:5" ht="15.75" thickBot="1" x14ac:dyDescent="0.3">
      <c r="A20" s="4">
        <v>2012</v>
      </c>
      <c r="B20" s="10">
        <f>Spokane!$Y20</f>
        <v>0.28853235612182121</v>
      </c>
      <c r="C20" s="10">
        <f>Yakima!Y20</f>
        <v>0.68443360407059872</v>
      </c>
      <c r="D20" s="10">
        <f>Kennewick!$Y20</f>
        <v>0.4171634404825369</v>
      </c>
      <c r="E20" s="10">
        <f>Dallesport!$Y20</f>
        <v>-0.3520161278292297</v>
      </c>
    </row>
    <row r="21" spans="1:5" ht="15.75" thickBot="1" x14ac:dyDescent="0.3">
      <c r="A21" s="4">
        <v>2013</v>
      </c>
      <c r="B21" s="10">
        <f>Spokane!$Y21</f>
        <v>-0.42431228841444452</v>
      </c>
      <c r="C21" s="10">
        <f>Yakima!Y21</f>
        <v>-0.27847053498950819</v>
      </c>
      <c r="D21" s="10">
        <f>Kennewick!$Y21</f>
        <v>-4.4925293590426955E-2</v>
      </c>
      <c r="E21" s="10">
        <f>Dallesport!$Y21</f>
        <v>-0.57238394768980405</v>
      </c>
    </row>
    <row r="22" spans="1:5" ht="15.75" thickBot="1" x14ac:dyDescent="0.3">
      <c r="A22" s="4">
        <v>2014</v>
      </c>
      <c r="B22" s="10">
        <f>Spokane!$Y22</f>
        <v>-0.10749244639832646</v>
      </c>
      <c r="C22" s="10">
        <f>Yakima!Y22</f>
        <v>-0.13755773415144379</v>
      </c>
      <c r="D22" s="10">
        <f>Kennewick!$Y22</f>
        <v>-0.53268562400077779</v>
      </c>
      <c r="E22" s="10">
        <f>Dallesport!$Y22</f>
        <v>0.58955546612049747</v>
      </c>
    </row>
    <row r="23" spans="1:5" ht="15.75" thickBot="1" x14ac:dyDescent="0.3">
      <c r="A23" s="4">
        <v>2015</v>
      </c>
      <c r="B23" s="10">
        <f>Spokane!$Y23</f>
        <v>-1.0737929645474866</v>
      </c>
      <c r="C23" s="10">
        <f>Yakima!Y23</f>
        <v>-1.217889207243271</v>
      </c>
      <c r="D23" s="10">
        <f>Kennewick!$Y23</f>
        <v>-0.99477435807374182</v>
      </c>
      <c r="E23" s="10">
        <f>Dallesport!$Y23</f>
        <v>-1.2735542836098135</v>
      </c>
    </row>
    <row r="24" spans="1:5" ht="15.75" thickBot="1" x14ac:dyDescent="0.3">
      <c r="A24" s="4">
        <v>2016</v>
      </c>
      <c r="B24" s="10">
        <f>Spokane!$Y24</f>
        <v>-1.4064537986644106</v>
      </c>
      <c r="C24" s="10">
        <f>Yakima!Y24</f>
        <v>-0.58378160347198116</v>
      </c>
      <c r="D24" s="10">
        <f>Kennewick!$Y24</f>
        <v>-0.84074478004942066</v>
      </c>
      <c r="E24" s="10">
        <f>Dallesport!$Y24</f>
        <v>-1.1533536545949548</v>
      </c>
    </row>
    <row r="25" spans="1:5" ht="15.75" thickBot="1" x14ac:dyDescent="0.3">
      <c r="A25" s="4">
        <v>2017</v>
      </c>
      <c r="B25" s="10">
        <f>Spokane!$Y25</f>
        <v>0.62119319023874553</v>
      </c>
      <c r="C25" s="10">
        <f>Yakima!Y25</f>
        <v>1.8117360107751141</v>
      </c>
      <c r="D25" s="10">
        <f>Kennewick!$Y25</f>
        <v>1.2129829269415306</v>
      </c>
      <c r="E25" s="10">
        <f>Dallesport!$Y25</f>
        <v>1.7915617562690849</v>
      </c>
    </row>
    <row r="26" spans="1:5" ht="15.75" thickBot="1" x14ac:dyDescent="0.3">
      <c r="A26" s="4">
        <v>2018</v>
      </c>
      <c r="B26" s="10">
        <f>Spokane!$Y26</f>
        <v>1.302355850573399</v>
      </c>
      <c r="C26" s="10">
        <f>Yakima!Y26</f>
        <v>0.54352080323253416</v>
      </c>
      <c r="D26" s="10">
        <f>Kennewick!$Y26</f>
        <v>2.0601456060752978</v>
      </c>
      <c r="E26" s="10">
        <f>Dallesport!$Y26</f>
        <v>-0.23181549881437083</v>
      </c>
    </row>
    <row r="27" spans="1:5" ht="15.75" thickBot="1" x14ac:dyDescent="0.3">
      <c r="A27" s="4">
        <v>2019</v>
      </c>
      <c r="B27" s="10">
        <f>Spokane!$Y27</f>
        <v>0.41526029292826855</v>
      </c>
      <c r="C27" s="10">
        <f>Yakima!Y27</f>
        <v>0.37912253558812581</v>
      </c>
      <c r="D27" s="10">
        <f>Kennewick!$Y27</f>
        <v>1.0589533489172092</v>
      </c>
      <c r="E27" s="10">
        <f>Dallesport!$Y27</f>
        <v>2.5127655303582377</v>
      </c>
    </row>
    <row r="28" spans="1:5" ht="15.75" thickBot="1" x14ac:dyDescent="0.3">
      <c r="A28" s="4">
        <v>2020</v>
      </c>
      <c r="B28" s="10">
        <f>Spokane!$Y28</f>
        <v>-1.4539767749668282</v>
      </c>
      <c r="C28" s="10">
        <f>Yakima!Y28</f>
        <v>-1.0534909395988625</v>
      </c>
      <c r="D28" s="10">
        <f>Kennewick!$Y28</f>
        <v>-1.0461175507485156</v>
      </c>
      <c r="E28" s="10">
        <f>Dallesport!$Y28</f>
        <v>-0.69258457670466289</v>
      </c>
    </row>
    <row r="29" spans="1:5" ht="15.75" thickBot="1" x14ac:dyDescent="0.3">
      <c r="A29" s="4">
        <v>2021</v>
      </c>
      <c r="B29" s="10">
        <f>Spokane!$Y29</f>
        <v>-1.5807047117732755</v>
      </c>
      <c r="C29" s="10">
        <f>Yakima!Y29</f>
        <v>-1.1239473400178948</v>
      </c>
      <c r="D29" s="10">
        <f>Kennewick!$Y29</f>
        <v>-1.3798483031345452</v>
      </c>
      <c r="E29" s="10">
        <f>Dallesport!$Y29</f>
        <v>-1.333654598117243</v>
      </c>
    </row>
  </sheetData>
  <conditionalFormatting sqref="B2:E29">
    <cfRule type="containsBlanks" dxfId="13" priority="1">
      <formula>LEN(TRIM(B2))=0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Fire Acres</vt:lpstr>
      <vt:lpstr>Last Sep</vt:lpstr>
      <vt:lpstr>Oct</vt:lpstr>
      <vt:lpstr>Nov</vt:lpstr>
      <vt:lpstr>Dec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Spokane</vt:lpstr>
      <vt:lpstr>Yakima</vt:lpstr>
      <vt:lpstr>Kennewick</vt:lpstr>
      <vt:lpstr>Dallesport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Linnea Walsh</dc:creator>
  <cp:lastModifiedBy>Linnea Walsh</cp:lastModifiedBy>
  <dcterms:created xsi:type="dcterms:W3CDTF">2022-11-10T04:53:20Z</dcterms:created>
  <dcterms:modified xsi:type="dcterms:W3CDTF">2022-12-13T07:55:11Z</dcterms:modified>
</cp:coreProperties>
</file>