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d096ae6de7328/5. klasse V/Python/fba/"/>
    </mc:Choice>
  </mc:AlternateContent>
  <xr:revisionPtr revIDLastSave="131" documentId="8_{A5E787E9-6873-41D3-86BB-C2365EA12968}" xr6:coauthVersionLast="47" xr6:coauthVersionMax="47" xr10:uidLastSave="{4AF6288F-219C-44B5-8BFD-A1C17028EDD4}"/>
  <bookViews>
    <workbookView xWindow="-110" yWindow="-110" windowWidth="19420" windowHeight="10420" xr2:uid="{5B41F1AB-B4DE-4AB3-9D2B-2CAF27DF6C9D}"/>
  </bookViews>
  <sheets>
    <sheet name="WTG" sheetId="1" r:id="rId1"/>
    <sheet name="WTM" sheetId="2" r:id="rId2"/>
    <sheet name="MDHG" sheetId="3" r:id="rId3"/>
    <sheet name="MDH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E6" i="4"/>
  <c r="F4" i="4"/>
  <c r="E8" i="4"/>
  <c r="E5" i="4"/>
  <c r="E3" i="4"/>
  <c r="E2" i="4"/>
  <c r="F9" i="4"/>
  <c r="E9" i="4"/>
  <c r="F4" i="3"/>
  <c r="F3" i="3"/>
  <c r="E2" i="3"/>
  <c r="F9" i="3"/>
  <c r="E9" i="3"/>
  <c r="F8" i="3"/>
  <c r="E8" i="3"/>
  <c r="F7" i="3"/>
  <c r="E7" i="3"/>
  <c r="F6" i="3"/>
  <c r="E6" i="3"/>
  <c r="F5" i="3"/>
  <c r="E5" i="3"/>
  <c r="F3" i="2"/>
  <c r="F2" i="2"/>
  <c r="E7" i="2"/>
  <c r="F6" i="2"/>
  <c r="F4" i="2"/>
  <c r="F8" i="2"/>
  <c r="F5" i="2"/>
  <c r="F9" i="2"/>
  <c r="E9" i="2"/>
  <c r="E3" i="2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F2" i="1"/>
  <c r="E2" i="1"/>
  <c r="F8" i="4" l="1"/>
  <c r="E7" i="4"/>
  <c r="F6" i="4"/>
  <c r="E4" i="4"/>
  <c r="F5" i="4"/>
  <c r="F3" i="4"/>
  <c r="F2" i="4"/>
  <c r="E4" i="3"/>
  <c r="E3" i="3"/>
  <c r="F2" i="3"/>
  <c r="E2" i="2"/>
  <c r="F7" i="2"/>
  <c r="E6" i="2"/>
  <c r="E4" i="2"/>
  <c r="E8" i="2"/>
  <c r="E5" i="2"/>
</calcChain>
</file>

<file path=xl/sharedStrings.xml><?xml version="1.0" encoding="utf-8"?>
<sst xmlns="http://schemas.openxmlformats.org/spreadsheetml/2006/main" count="88" uniqueCount="22">
  <si>
    <t>Compund</t>
  </si>
  <si>
    <t>Exchange ID</t>
  </si>
  <si>
    <t>Lower bound</t>
  </si>
  <si>
    <t>Upper bound</t>
  </si>
  <si>
    <t>O2</t>
  </si>
  <si>
    <t>CO2</t>
  </si>
  <si>
    <t>Acetate</t>
  </si>
  <si>
    <t>Glucose</t>
  </si>
  <si>
    <t>L-glutamic acid</t>
  </si>
  <si>
    <t>L-tryptophane</t>
  </si>
  <si>
    <t>Methanol</t>
  </si>
  <si>
    <t>E00002</t>
  </si>
  <si>
    <t>E00004</t>
  </si>
  <si>
    <t>E00012</t>
  </si>
  <si>
    <t>E00096</t>
  </si>
  <si>
    <t>E00009</t>
  </si>
  <si>
    <t>E00032</t>
  </si>
  <si>
    <t>EX_Methanol[c]</t>
  </si>
  <si>
    <t>Biomass</t>
  </si>
  <si>
    <t>bio00006_new</t>
  </si>
  <si>
    <t>SD</t>
  </si>
  <si>
    <t>Average rate (mmol/gDW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</si>
</sst>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2455-C8BF-4D29-A2B6-3A77E409AE38}">
  <dimension ref="A1:F9"/>
  <sheetViews>
    <sheetView tabSelected="1" workbookViewId="0">
      <selection activeCell="G14" sqref="G14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21</v>
      </c>
      <c r="D1" s="1" t="s">
        <v>20</v>
      </c>
      <c r="E1" s="1" t="s">
        <v>2</v>
      </c>
      <c r="F1" s="1" t="s">
        <v>3</v>
      </c>
    </row>
    <row r="2" spans="1:6" x14ac:dyDescent="0.35">
      <c r="A2" t="s">
        <v>4</v>
      </c>
      <c r="B2" t="s">
        <v>11</v>
      </c>
      <c r="C2" s="2">
        <v>-5.1569370135453632</v>
      </c>
      <c r="D2" s="2">
        <v>0.11186267564539439</v>
      </c>
      <c r="E2" s="2">
        <f>C2-2*D2</f>
        <v>-5.3806623648361516</v>
      </c>
      <c r="F2" s="2">
        <f>C2+2*D2</f>
        <v>-4.9332116622545747</v>
      </c>
    </row>
    <row r="3" spans="1:6" x14ac:dyDescent="0.35">
      <c r="A3" t="s">
        <v>5</v>
      </c>
      <c r="B3" t="s">
        <v>12</v>
      </c>
      <c r="C3" s="2">
        <v>5.2157361372220956</v>
      </c>
      <c r="D3" s="2">
        <v>0.122688624289152</v>
      </c>
      <c r="E3" s="2">
        <f t="shared" ref="E3:E9" si="0">C3-2*D3</f>
        <v>4.9703588886437915</v>
      </c>
      <c r="F3" s="2">
        <f t="shared" ref="F3:F9" si="1">C3+2*D3</f>
        <v>5.4611133858003997</v>
      </c>
    </row>
    <row r="4" spans="1:6" x14ac:dyDescent="0.35">
      <c r="A4" t="s">
        <v>6</v>
      </c>
      <c r="B4" t="s">
        <v>13</v>
      </c>
      <c r="C4" s="2">
        <v>3.7865164643109561</v>
      </c>
      <c r="D4" s="2">
        <v>0.17407633205166917</v>
      </c>
      <c r="E4" s="2">
        <f t="shared" si="0"/>
        <v>3.4383638002076178</v>
      </c>
      <c r="F4" s="2">
        <f t="shared" si="1"/>
        <v>4.1346691284142949</v>
      </c>
    </row>
    <row r="5" spans="1:6" x14ac:dyDescent="0.35">
      <c r="A5" t="s">
        <v>7</v>
      </c>
      <c r="B5" t="s">
        <v>14</v>
      </c>
      <c r="C5" s="2">
        <v>-2.9905267124083306</v>
      </c>
      <c r="D5" s="2">
        <v>0.51136129294699295</v>
      </c>
      <c r="E5" s="2">
        <f t="shared" si="0"/>
        <v>-4.0132492983023162</v>
      </c>
      <c r="F5" s="2">
        <f t="shared" si="1"/>
        <v>-1.9678041265143447</v>
      </c>
    </row>
    <row r="6" spans="1:6" x14ac:dyDescent="0.35">
      <c r="A6" t="s">
        <v>8</v>
      </c>
      <c r="B6" t="s">
        <v>15</v>
      </c>
      <c r="C6" s="2">
        <v>-1.6998588043757612</v>
      </c>
      <c r="D6" s="2">
        <v>0.52829411579313601</v>
      </c>
      <c r="E6" s="2">
        <f t="shared" si="0"/>
        <v>-2.756447035962033</v>
      </c>
      <c r="F6" s="2">
        <f t="shared" si="1"/>
        <v>-0.64327057278948918</v>
      </c>
    </row>
    <row r="7" spans="1:6" x14ac:dyDescent="0.35">
      <c r="A7" t="s">
        <v>9</v>
      </c>
      <c r="B7" t="s">
        <v>16</v>
      </c>
      <c r="C7" s="2">
        <v>-7.0123589234548048E-2</v>
      </c>
      <c r="D7" s="2">
        <v>1.7195437769211942E-2</v>
      </c>
      <c r="E7" s="2">
        <f t="shared" si="0"/>
        <v>-0.10451446477297194</v>
      </c>
      <c r="F7" s="2">
        <f t="shared" si="1"/>
        <v>-3.5732713696124165E-2</v>
      </c>
    </row>
    <row r="8" spans="1:6" x14ac:dyDescent="0.35">
      <c r="A8" t="s">
        <v>10</v>
      </c>
      <c r="B8" t="s">
        <v>17</v>
      </c>
      <c r="C8" s="2">
        <v>0</v>
      </c>
      <c r="D8" s="2">
        <v>0</v>
      </c>
      <c r="E8" s="2">
        <f t="shared" si="0"/>
        <v>0</v>
      </c>
      <c r="F8" s="2">
        <f t="shared" si="1"/>
        <v>0</v>
      </c>
    </row>
    <row r="9" spans="1:6" x14ac:dyDescent="0.35">
      <c r="A9" t="s">
        <v>18</v>
      </c>
      <c r="B9" t="s">
        <v>19</v>
      </c>
      <c r="C9" s="2">
        <v>0.35674887022208718</v>
      </c>
      <c r="D9" s="2">
        <v>2.2630295757757164E-2</v>
      </c>
      <c r="E9" s="2">
        <f t="shared" si="0"/>
        <v>0.31148827870657286</v>
      </c>
      <c r="F9" s="2">
        <f t="shared" si="1"/>
        <v>0.40200946173760149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608B-E5B4-4243-8974-970D3AAE091C}">
  <dimension ref="A1:F9"/>
  <sheetViews>
    <sheetView workbookViewId="0">
      <selection sqref="A1:F9"/>
    </sheetView>
  </sheetViews>
  <sheetFormatPr defaultRowHeight="14.5" x14ac:dyDescent="0.35"/>
  <cols>
    <col min="3" max="3" width="12.6328125" customWidth="1"/>
  </cols>
  <sheetData>
    <row r="1" spans="1:6" x14ac:dyDescent="0.35">
      <c r="A1" s="1" t="s">
        <v>0</v>
      </c>
      <c r="B1" s="1" t="s">
        <v>1</v>
      </c>
      <c r="C1" s="1" t="s">
        <v>21</v>
      </c>
      <c r="D1" s="1" t="s">
        <v>20</v>
      </c>
      <c r="E1" s="1" t="s">
        <v>2</v>
      </c>
      <c r="F1" s="1" t="s">
        <v>3</v>
      </c>
    </row>
    <row r="2" spans="1:6" x14ac:dyDescent="0.35">
      <c r="A2" t="s">
        <v>4</v>
      </c>
      <c r="B2" t="s">
        <v>11</v>
      </c>
      <c r="C2" s="2">
        <v>-9.272194818259333</v>
      </c>
      <c r="D2" s="2">
        <v>0.33337966936004998</v>
      </c>
      <c r="E2" s="2">
        <f>C2-2*D2</f>
        <v>-9.9389541569794329</v>
      </c>
      <c r="F2" s="2">
        <f>C2+2*D2</f>
        <v>-8.6054354795392332</v>
      </c>
    </row>
    <row r="3" spans="1:6" x14ac:dyDescent="0.35">
      <c r="A3" t="s">
        <v>5</v>
      </c>
      <c r="B3" t="s">
        <v>12</v>
      </c>
      <c r="C3" s="2">
        <v>9.5610623468844658</v>
      </c>
      <c r="D3" s="2">
        <v>0.35554863664152631</v>
      </c>
      <c r="E3" s="2">
        <f t="shared" ref="E3:E9" si="0">C3-2*D3</f>
        <v>8.8499650736014139</v>
      </c>
      <c r="F3" s="2">
        <f t="shared" ref="F3:F9" si="1">C3+2*D3</f>
        <v>10.272159620167518</v>
      </c>
    </row>
    <row r="4" spans="1:6" x14ac:dyDescent="0.35">
      <c r="A4" t="s">
        <v>6</v>
      </c>
      <c r="B4" t="s">
        <v>13</v>
      </c>
      <c r="C4" s="2">
        <v>5.6512036276724338</v>
      </c>
      <c r="D4" s="2">
        <v>0.15310205616847269</v>
      </c>
      <c r="E4" s="2">
        <f t="shared" si="0"/>
        <v>5.3449995153354886</v>
      </c>
      <c r="F4" s="2">
        <f t="shared" si="1"/>
        <v>5.957407740009379</v>
      </c>
    </row>
    <row r="5" spans="1:6" x14ac:dyDescent="0.35">
      <c r="A5" t="s">
        <v>7</v>
      </c>
      <c r="B5" t="s">
        <v>14</v>
      </c>
      <c r="C5" s="2">
        <v>-3.0668712615308813</v>
      </c>
      <c r="D5" s="2">
        <v>0.93518928031864734</v>
      </c>
      <c r="E5" s="2">
        <f t="shared" si="0"/>
        <v>-4.9372498221681758</v>
      </c>
      <c r="F5" s="2">
        <f t="shared" si="1"/>
        <v>-1.1964927008935866</v>
      </c>
    </row>
    <row r="6" spans="1:6" x14ac:dyDescent="0.35">
      <c r="A6" t="s">
        <v>8</v>
      </c>
      <c r="B6" t="s">
        <v>15</v>
      </c>
      <c r="C6" s="2">
        <v>-0.51574553686915747</v>
      </c>
      <c r="D6" s="2">
        <v>0.18338990897298368</v>
      </c>
      <c r="E6" s="2">
        <f t="shared" si="0"/>
        <v>-0.88252535481512484</v>
      </c>
      <c r="F6" s="2">
        <f t="shared" si="1"/>
        <v>-0.1489657189231901</v>
      </c>
    </row>
    <row r="7" spans="1:6" x14ac:dyDescent="0.35">
      <c r="A7" t="s">
        <v>9</v>
      </c>
      <c r="B7" t="s">
        <v>16</v>
      </c>
      <c r="C7" s="2">
        <v>-1.6349353343148496E-2</v>
      </c>
      <c r="D7" s="2">
        <v>4.8484477404946227E-3</v>
      </c>
      <c r="E7" s="2">
        <f t="shared" si="0"/>
        <v>-2.6046248824137742E-2</v>
      </c>
      <c r="F7" s="2">
        <f t="shared" si="1"/>
        <v>-6.6524578621592508E-3</v>
      </c>
    </row>
    <row r="8" spans="1:6" x14ac:dyDescent="0.35">
      <c r="A8" t="s">
        <v>10</v>
      </c>
      <c r="B8" t="s">
        <v>17</v>
      </c>
      <c r="C8" s="2">
        <v>-2.6534308619329843</v>
      </c>
      <c r="D8" s="2">
        <v>0.72051942323145945</v>
      </c>
      <c r="E8" s="2">
        <f t="shared" si="0"/>
        <v>-4.094469708395903</v>
      </c>
      <c r="F8" s="2">
        <f t="shared" si="1"/>
        <v>-1.2123920154700654</v>
      </c>
    </row>
    <row r="9" spans="1:6" x14ac:dyDescent="0.35">
      <c r="A9" t="s">
        <v>18</v>
      </c>
      <c r="B9" t="s">
        <v>19</v>
      </c>
      <c r="C9" s="2">
        <v>0.35</v>
      </c>
      <c r="D9" s="2">
        <v>0.05</v>
      </c>
      <c r="E9" s="2">
        <f t="shared" si="0"/>
        <v>0.24999999999999997</v>
      </c>
      <c r="F9" s="2">
        <f t="shared" si="1"/>
        <v>0.44999999999999996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C5D-16E4-4558-B2BF-59F1B39D6AED}">
  <dimension ref="A1:M9"/>
  <sheetViews>
    <sheetView workbookViewId="0">
      <selection activeCell="H1" sqref="H1:M9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21</v>
      </c>
      <c r="D1" s="1" t="s">
        <v>20</v>
      </c>
      <c r="E1" s="1" t="s">
        <v>2</v>
      </c>
      <c r="F1" s="1" t="s">
        <v>3</v>
      </c>
      <c r="H1" s="1"/>
      <c r="I1" s="1"/>
      <c r="J1" s="1"/>
      <c r="K1" s="1"/>
      <c r="L1" s="1"/>
      <c r="M1" s="1"/>
    </row>
    <row r="2" spans="1:13" x14ac:dyDescent="0.35">
      <c r="A2" t="s">
        <v>4</v>
      </c>
      <c r="B2" t="s">
        <v>11</v>
      </c>
      <c r="C2" s="2">
        <v>-4.8314420715495263</v>
      </c>
      <c r="D2" s="2">
        <v>0.17815339358620325</v>
      </c>
      <c r="E2" s="2">
        <f>C2-2*D2</f>
        <v>-5.1877488587219327</v>
      </c>
      <c r="F2" s="2">
        <f>C2+2*D2</f>
        <v>-4.4751352843771199</v>
      </c>
      <c r="J2" s="2"/>
      <c r="K2" s="2"/>
      <c r="L2" s="2"/>
      <c r="M2" s="2"/>
    </row>
    <row r="3" spans="1:13" x14ac:dyDescent="0.35">
      <c r="A3" t="s">
        <v>5</v>
      </c>
      <c r="B3" t="s">
        <v>12</v>
      </c>
      <c r="C3" s="2">
        <v>4.759039445474067</v>
      </c>
      <c r="D3" s="2">
        <v>0.63810482133484969</v>
      </c>
      <c r="E3" s="2">
        <f t="shared" ref="E3:E9" si="0">C3-2*D3</f>
        <v>3.4828298028043676</v>
      </c>
      <c r="F3" s="2">
        <f t="shared" ref="F3:F9" si="1">C3+2*D3</f>
        <v>6.0352490881437664</v>
      </c>
      <c r="J3" s="2"/>
      <c r="K3" s="2"/>
      <c r="L3" s="2"/>
      <c r="M3" s="2"/>
    </row>
    <row r="4" spans="1:13" x14ac:dyDescent="0.35">
      <c r="A4" t="s">
        <v>6</v>
      </c>
      <c r="B4" t="s">
        <v>13</v>
      </c>
      <c r="C4" s="2">
        <v>2.6926119491872851</v>
      </c>
      <c r="D4" s="2">
        <v>8.2874288248500697E-2</v>
      </c>
      <c r="E4" s="2">
        <f t="shared" si="0"/>
        <v>2.5268633726902836</v>
      </c>
      <c r="F4" s="2">
        <f t="shared" si="1"/>
        <v>2.8583605256842866</v>
      </c>
      <c r="J4" s="2"/>
      <c r="K4" s="2"/>
      <c r="L4" s="2"/>
      <c r="M4" s="2"/>
    </row>
    <row r="5" spans="1:13" x14ac:dyDescent="0.35">
      <c r="A5" t="s">
        <v>7</v>
      </c>
      <c r="B5" t="s">
        <v>14</v>
      </c>
      <c r="C5" s="2">
        <v>-1.8060941393375531</v>
      </c>
      <c r="D5" s="2">
        <v>0.371335803705381</v>
      </c>
      <c r="E5" s="2">
        <f t="shared" si="0"/>
        <v>-2.5487657467483151</v>
      </c>
      <c r="F5" s="2">
        <f t="shared" si="1"/>
        <v>-1.0634225319267911</v>
      </c>
      <c r="J5" s="2"/>
      <c r="K5" s="2"/>
      <c r="L5" s="2"/>
      <c r="M5" s="2"/>
    </row>
    <row r="6" spans="1:13" x14ac:dyDescent="0.35">
      <c r="A6" t="s">
        <v>8</v>
      </c>
      <c r="B6" t="s">
        <v>15</v>
      </c>
      <c r="C6" s="2">
        <v>-1.139924977129233</v>
      </c>
      <c r="D6" s="2">
        <v>0.27334868154040354</v>
      </c>
      <c r="E6" s="2">
        <f t="shared" si="0"/>
        <v>-1.68662234021004</v>
      </c>
      <c r="F6" s="2">
        <f t="shared" si="1"/>
        <v>-0.59322761404842594</v>
      </c>
      <c r="J6" s="2"/>
      <c r="K6" s="2"/>
      <c r="L6" s="2"/>
      <c r="M6" s="2"/>
    </row>
    <row r="7" spans="1:13" x14ac:dyDescent="0.35">
      <c r="A7" t="s">
        <v>9</v>
      </c>
      <c r="B7" t="s">
        <v>16</v>
      </c>
      <c r="C7" s="2">
        <v>-9.8613583349746337E-3</v>
      </c>
      <c r="D7" s="2">
        <v>1.8637108981366766E-3</v>
      </c>
      <c r="E7" s="2">
        <f t="shared" si="0"/>
        <v>-1.3588780131247986E-2</v>
      </c>
      <c r="F7" s="2">
        <f t="shared" si="1"/>
        <v>-6.1339365387012811E-3</v>
      </c>
      <c r="J7" s="3"/>
      <c r="K7" s="2"/>
      <c r="L7" s="2"/>
      <c r="M7" s="2"/>
    </row>
    <row r="8" spans="1:13" x14ac:dyDescent="0.35">
      <c r="A8" t="s">
        <v>10</v>
      </c>
      <c r="B8" t="s">
        <v>17</v>
      </c>
      <c r="C8" s="2">
        <v>0</v>
      </c>
      <c r="D8" s="2">
        <v>0</v>
      </c>
      <c r="E8" s="2">
        <f t="shared" si="0"/>
        <v>0</v>
      </c>
      <c r="F8" s="2">
        <f t="shared" si="1"/>
        <v>0</v>
      </c>
      <c r="J8" s="2"/>
      <c r="K8" s="2"/>
      <c r="L8" s="2"/>
      <c r="M8" s="2"/>
    </row>
    <row r="9" spans="1:13" x14ac:dyDescent="0.35">
      <c r="A9" t="s">
        <v>18</v>
      </c>
      <c r="B9" t="s">
        <v>19</v>
      </c>
      <c r="C9" s="2">
        <v>0.13</v>
      </c>
      <c r="D9" s="2">
        <v>0.03</v>
      </c>
      <c r="E9" s="2">
        <f t="shared" si="0"/>
        <v>7.0000000000000007E-2</v>
      </c>
      <c r="F9" s="2">
        <f t="shared" si="1"/>
        <v>0.19</v>
      </c>
      <c r="J9" s="2"/>
      <c r="K9" s="2"/>
      <c r="L9" s="2"/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45A-D7F2-4FAB-AF2E-316EEC253ECF}">
  <dimension ref="A1:I13"/>
  <sheetViews>
    <sheetView workbookViewId="0">
      <selection activeCell="C9" sqref="C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21</v>
      </c>
      <c r="D1" s="1" t="s">
        <v>20</v>
      </c>
      <c r="E1" s="1" t="s">
        <v>2</v>
      </c>
      <c r="F1" s="1" t="s">
        <v>3</v>
      </c>
    </row>
    <row r="2" spans="1:9" x14ac:dyDescent="0.35">
      <c r="A2" t="s">
        <v>4</v>
      </c>
      <c r="B2" t="s">
        <v>11</v>
      </c>
      <c r="C2" s="2">
        <v>-3.5808126801314892</v>
      </c>
      <c r="D2" s="2">
        <v>4.5777789560840221E-2</v>
      </c>
      <c r="E2" s="2">
        <f>C2-2*D2</f>
        <v>-3.6723682592531697</v>
      </c>
      <c r="F2" s="2">
        <f>C2+2*D2</f>
        <v>-3.4892571010098088</v>
      </c>
    </row>
    <row r="3" spans="1:9" x14ac:dyDescent="0.35">
      <c r="A3" t="s">
        <v>5</v>
      </c>
      <c r="B3" t="s">
        <v>12</v>
      </c>
      <c r="C3" s="2">
        <v>3.5997895261399884</v>
      </c>
      <c r="D3" s="2">
        <v>7.5237104233311466E-2</v>
      </c>
      <c r="E3" s="2">
        <f t="shared" ref="E3:E9" si="0">C3-2*D3</f>
        <v>3.4493153176733653</v>
      </c>
      <c r="F3" s="2">
        <f t="shared" ref="F3:F9" si="1">C3+2*D3</f>
        <v>3.7502637346066114</v>
      </c>
    </row>
    <row r="4" spans="1:9" x14ac:dyDescent="0.35">
      <c r="A4" t="s">
        <v>6</v>
      </c>
      <c r="B4" t="s">
        <v>13</v>
      </c>
      <c r="C4" s="2">
        <v>2.1676512438583395</v>
      </c>
      <c r="D4" s="2">
        <v>0.13067413043398379</v>
      </c>
      <c r="E4" s="2">
        <f t="shared" si="0"/>
        <v>1.9063029829903719</v>
      </c>
      <c r="F4" s="2">
        <f t="shared" si="1"/>
        <v>2.4289995047263071</v>
      </c>
    </row>
    <row r="5" spans="1:9" x14ac:dyDescent="0.35">
      <c r="A5" t="s">
        <v>7</v>
      </c>
      <c r="B5" t="s">
        <v>14</v>
      </c>
      <c r="C5" s="2">
        <v>-1.2880219095250764</v>
      </c>
      <c r="D5" s="2">
        <v>0.23723685502840161</v>
      </c>
      <c r="E5" s="2">
        <f>C5-2*D5</f>
        <v>-1.7624956195818797</v>
      </c>
      <c r="F5" s="2">
        <f>C5+2*D5</f>
        <v>-0.81354819946827317</v>
      </c>
    </row>
    <row r="6" spans="1:9" x14ac:dyDescent="0.35">
      <c r="A6" t="s">
        <v>8</v>
      </c>
      <c r="B6" t="s">
        <v>15</v>
      </c>
      <c r="C6" s="2">
        <v>-0.650570659279886</v>
      </c>
      <c r="D6" s="2">
        <v>0.1319068256239776</v>
      </c>
      <c r="E6" s="2">
        <f t="shared" si="0"/>
        <v>-0.91438431052784119</v>
      </c>
      <c r="F6" s="2">
        <f t="shared" si="1"/>
        <v>-0.3867570080319308</v>
      </c>
    </row>
    <row r="7" spans="1:9" x14ac:dyDescent="0.35">
      <c r="A7" t="s">
        <v>9</v>
      </c>
      <c r="B7" t="s">
        <v>16</v>
      </c>
      <c r="C7" s="3">
        <v>-3.1604040334394512E-3</v>
      </c>
      <c r="D7" s="2">
        <v>5.2528638904364802E-4</v>
      </c>
      <c r="E7" s="2">
        <f t="shared" si="0"/>
        <v>-4.2109768115267468E-3</v>
      </c>
      <c r="F7" s="2">
        <f t="shared" si="1"/>
        <v>-2.1098312553521552E-3</v>
      </c>
    </row>
    <row r="8" spans="1:9" x14ac:dyDescent="0.35">
      <c r="A8" t="s">
        <v>10</v>
      </c>
      <c r="B8" t="s">
        <v>17</v>
      </c>
      <c r="C8" s="2">
        <v>-2.1462464772436127</v>
      </c>
      <c r="D8" s="2">
        <v>0.35989874939657024</v>
      </c>
      <c r="E8" s="2">
        <f t="shared" si="0"/>
        <v>-2.8660439760367531</v>
      </c>
      <c r="F8" s="2">
        <f t="shared" si="1"/>
        <v>-1.4264489784504724</v>
      </c>
    </row>
    <row r="9" spans="1:9" x14ac:dyDescent="0.35">
      <c r="A9" t="s">
        <v>18</v>
      </c>
      <c r="B9" t="s">
        <v>19</v>
      </c>
      <c r="C9" s="2">
        <v>0.19</v>
      </c>
      <c r="D9" s="2">
        <v>0.02</v>
      </c>
      <c r="E9" s="2">
        <f t="shared" si="0"/>
        <v>0.15</v>
      </c>
      <c r="F9" s="2">
        <f t="shared" si="1"/>
        <v>0.23</v>
      </c>
    </row>
    <row r="13" spans="1:9" x14ac:dyDescent="0.35">
      <c r="E13" s="4"/>
      <c r="F13" s="4"/>
      <c r="G13" s="4"/>
      <c r="H13" s="4"/>
      <c r="I13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A1238A24152746A5B25FD38213D8D3" ma:contentTypeVersion="7" ma:contentTypeDescription="Create a new document." ma:contentTypeScope="" ma:versionID="42c541e8785dfa8b79e33c49369353f4">
  <xsd:schema xmlns:xsd="http://www.w3.org/2001/XMLSchema" xmlns:xs="http://www.w3.org/2001/XMLSchema" xmlns:p="http://schemas.microsoft.com/office/2006/metadata/properties" xmlns:ns3="683f2a1a-fbe6-4665-8614-304321537593" xmlns:ns4="c499c737-ef84-4012-ac8d-d21a4b6af435" targetNamespace="http://schemas.microsoft.com/office/2006/metadata/properties" ma:root="true" ma:fieldsID="7d5f0831ef68c4fd443f897a1cb29c06" ns3:_="" ns4:_="">
    <xsd:import namespace="683f2a1a-fbe6-4665-8614-304321537593"/>
    <xsd:import namespace="c499c737-ef84-4012-ac8d-d21a4b6af4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f2a1a-fbe6-4665-8614-304321537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9c737-ef84-4012-ac8d-d21a4b6af4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CBF414-B23B-4137-8F72-4FAF5820DA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DADB41-2B71-48EA-A957-E329BB47025B}">
  <ds:schemaRefs>
    <ds:schemaRef ds:uri="683f2a1a-fbe6-4665-8614-304321537593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499c737-ef84-4012-ac8d-d21a4b6af435"/>
  </ds:schemaRefs>
</ds:datastoreItem>
</file>

<file path=customXml/itemProps3.xml><?xml version="1.0" encoding="utf-8"?>
<ds:datastoreItem xmlns:ds="http://schemas.openxmlformats.org/officeDocument/2006/customXml" ds:itemID="{484AD3AC-6B52-4DB8-8037-BC67A027D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f2a1a-fbe6-4665-8614-304321537593"/>
    <ds:schemaRef ds:uri="c499c737-ef84-4012-ac8d-d21a4b6af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WTG</vt:lpstr>
      <vt:lpstr>WTM</vt:lpstr>
      <vt:lpstr>MDHG</vt:lpstr>
      <vt:lpstr>MDHM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Sandvik</dc:creator>
  <cp:lastModifiedBy>Linn Sandvik</cp:lastModifiedBy>
  <dcterms:created xsi:type="dcterms:W3CDTF">2023-04-27T11:54:24Z</dcterms:created>
  <dcterms:modified xsi:type="dcterms:W3CDTF">2023-05-27T09:25:43Z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0x01010027A1238A24152746A5B25FD38213D8D3</vt:lpwstr>
  </property>
</Properties>
</file>