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ktive\DMS\6400_bg\52319_GreenRoad\STIPENDIAT AP3.1 POLLINERING\R\Prod_Poll_Def\Prod_Poll_Def\Excel\"/>
    </mc:Choice>
  </mc:AlternateContent>
  <xr:revisionPtr revIDLastSave="0" documentId="13_ncr:1_{0D0861DC-CFB4-4B8F-BD22-02FCD8DC849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11" i="1"/>
  <c r="I5" i="1"/>
  <c r="I8" i="1"/>
  <c r="I12" i="1"/>
  <c r="I3" i="1"/>
  <c r="I7" i="1"/>
  <c r="I10" i="1"/>
  <c r="I4" i="1"/>
  <c r="I9" i="1"/>
  <c r="I13" i="1"/>
  <c r="I14" i="1"/>
  <c r="I18" i="1"/>
  <c r="I22" i="1"/>
  <c r="I16" i="1"/>
  <c r="I20" i="1"/>
  <c r="I24" i="1"/>
  <c r="I15" i="1"/>
  <c r="I19" i="1"/>
  <c r="I23" i="1"/>
  <c r="I17" i="1"/>
  <c r="I21" i="1"/>
  <c r="I25" i="1"/>
  <c r="I26" i="1"/>
  <c r="I30" i="1"/>
  <c r="I34" i="1"/>
  <c r="I28" i="1"/>
  <c r="I32" i="1"/>
  <c r="I36" i="1"/>
  <c r="I27" i="1"/>
  <c r="I31" i="1"/>
  <c r="I35" i="1"/>
  <c r="I29" i="1"/>
  <c r="I33" i="1"/>
  <c r="I37" i="1"/>
  <c r="I2" i="1"/>
  <c r="H6" i="1"/>
  <c r="H11" i="1"/>
  <c r="H5" i="1"/>
  <c r="H8" i="1"/>
  <c r="H12" i="1"/>
  <c r="H3" i="1"/>
  <c r="H7" i="1"/>
  <c r="H10" i="1"/>
  <c r="H4" i="1"/>
  <c r="H9" i="1"/>
  <c r="H13" i="1"/>
  <c r="H14" i="1"/>
  <c r="H18" i="1"/>
  <c r="H22" i="1"/>
  <c r="H16" i="1"/>
  <c r="H20" i="1"/>
  <c r="H24" i="1"/>
  <c r="H15" i="1"/>
  <c r="H19" i="1"/>
  <c r="H23" i="1"/>
  <c r="H17" i="1"/>
  <c r="H21" i="1"/>
  <c r="H25" i="1"/>
  <c r="H26" i="1"/>
  <c r="H30" i="1"/>
  <c r="H34" i="1"/>
  <c r="H28" i="1"/>
  <c r="H32" i="1"/>
  <c r="H36" i="1"/>
  <c r="H27" i="1"/>
  <c r="H31" i="1"/>
  <c r="H35" i="1"/>
  <c r="H29" i="1"/>
  <c r="H33" i="1"/>
  <c r="H37" i="1"/>
  <c r="H2" i="1"/>
</calcChain>
</file>

<file path=xl/sharedStrings.xml><?xml version="1.0" encoding="utf-8"?>
<sst xmlns="http://schemas.openxmlformats.org/spreadsheetml/2006/main" count="117" uniqueCount="20">
  <si>
    <t>Year</t>
  </si>
  <si>
    <t>Region</t>
  </si>
  <si>
    <t>Apple_variety</t>
  </si>
  <si>
    <t>Location</t>
  </si>
  <si>
    <t>N</t>
  </si>
  <si>
    <t>mean</t>
  </si>
  <si>
    <t>ConfInterval</t>
  </si>
  <si>
    <t>Svelvik</t>
  </si>
  <si>
    <t>Aroma</t>
  </si>
  <si>
    <t>Berle</t>
  </si>
  <si>
    <t>Høyen</t>
  </si>
  <si>
    <t>Sando</t>
  </si>
  <si>
    <t>Discovery</t>
  </si>
  <si>
    <t>Summerred</t>
  </si>
  <si>
    <t>Ullensvang</t>
  </si>
  <si>
    <t>Djønno</t>
  </si>
  <si>
    <t>Lofthus</t>
  </si>
  <si>
    <t>Urheim</t>
  </si>
  <si>
    <t>mean + CI</t>
  </si>
  <si>
    <t>mean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</si>
</sst>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"/>
  <sheetViews>
    <sheetView tabSelected="1" workbookViewId="0">
      <selection activeCell="H37" sqref="H37:I37"/>
    </sheetView>
  </sheetViews>
  <sheetFormatPr defaultRowHeight="14.5" x14ac:dyDescent="0.35"/>
  <cols>
    <col min="7" max="7" width="16.54296875" customWidth="1"/>
    <col min="8" max="8" width="14.36328125" customWidth="1"/>
    <col min="9" max="9" width="13.5429687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19</v>
      </c>
    </row>
    <row r="2" spans="1:9" hidden="1" x14ac:dyDescent="0.35">
      <c r="A2">
        <v>2022</v>
      </c>
      <c r="B2" t="s">
        <v>7</v>
      </c>
      <c r="C2" t="s">
        <v>8</v>
      </c>
      <c r="D2" t="s">
        <v>9</v>
      </c>
      <c r="E2">
        <v>9</v>
      </c>
      <c r="F2">
        <v>0.13218199982984641</v>
      </c>
      <c r="G2">
        <v>0.16639061856481141</v>
      </c>
      <c r="H2">
        <f>F2+G2</f>
        <v>0.29857261839465782</v>
      </c>
      <c r="I2">
        <f>F2-G2</f>
        <v>-3.4208618734965002E-2</v>
      </c>
    </row>
    <row r="3" spans="1:9" hidden="1" x14ac:dyDescent="0.35">
      <c r="A3">
        <v>2023</v>
      </c>
      <c r="B3" t="s">
        <v>7</v>
      </c>
      <c r="C3" t="s">
        <v>8</v>
      </c>
      <c r="D3" t="s">
        <v>9</v>
      </c>
      <c r="E3">
        <v>10</v>
      </c>
      <c r="F3">
        <v>0.44665695033904418</v>
      </c>
      <c r="G3">
        <v>0.1183517824262863</v>
      </c>
      <c r="H3" s="2">
        <f>F3+G3</f>
        <v>0.56500873276533048</v>
      </c>
      <c r="I3" s="2">
        <f>F3-G3</f>
        <v>0.32830516791275788</v>
      </c>
    </row>
    <row r="4" spans="1:9" hidden="1" x14ac:dyDescent="0.35">
      <c r="A4">
        <v>2023</v>
      </c>
      <c r="B4" t="s">
        <v>14</v>
      </c>
      <c r="C4" t="s">
        <v>8</v>
      </c>
      <c r="D4" t="s">
        <v>15</v>
      </c>
      <c r="E4">
        <v>9</v>
      </c>
      <c r="F4">
        <v>0.80307675572294124</v>
      </c>
      <c r="G4">
        <v>7.2804509334068054E-2</v>
      </c>
      <c r="H4" s="2">
        <f>F4+G4</f>
        <v>0.87588126505700925</v>
      </c>
      <c r="I4" s="2">
        <f>F4-G4</f>
        <v>0.73027224638887323</v>
      </c>
    </row>
    <row r="5" spans="1:9" hidden="1" x14ac:dyDescent="0.35">
      <c r="A5">
        <v>2022</v>
      </c>
      <c r="B5" t="s">
        <v>14</v>
      </c>
      <c r="C5" t="s">
        <v>8</v>
      </c>
      <c r="D5" t="s">
        <v>15</v>
      </c>
      <c r="E5">
        <v>8</v>
      </c>
      <c r="F5">
        <v>0.73899474680724686</v>
      </c>
      <c r="G5">
        <v>0.26020178750220307</v>
      </c>
      <c r="H5" s="2">
        <f>F5+G5</f>
        <v>0.99919653430944999</v>
      </c>
      <c r="I5" s="2">
        <f>F5-G5</f>
        <v>0.47879295930504379</v>
      </c>
    </row>
    <row r="6" spans="1:9" hidden="1" x14ac:dyDescent="0.35">
      <c r="A6">
        <v>2022</v>
      </c>
      <c r="B6" t="s">
        <v>7</v>
      </c>
      <c r="C6" t="s">
        <v>8</v>
      </c>
      <c r="D6" t="s">
        <v>10</v>
      </c>
      <c r="E6">
        <v>9</v>
      </c>
      <c r="F6">
        <v>0.52439915142897953</v>
      </c>
      <c r="G6">
        <v>0.17544780215244529</v>
      </c>
      <c r="H6" s="2">
        <f>F6+G6</f>
        <v>0.69984695358142479</v>
      </c>
      <c r="I6" s="2">
        <f>F6-G6</f>
        <v>0.34895134927653426</v>
      </c>
    </row>
    <row r="7" spans="1:9" hidden="1" x14ac:dyDescent="0.35">
      <c r="A7">
        <v>2023</v>
      </c>
      <c r="B7" t="s">
        <v>7</v>
      </c>
      <c r="C7" t="s">
        <v>8</v>
      </c>
      <c r="D7" t="s">
        <v>10</v>
      </c>
      <c r="E7">
        <v>10</v>
      </c>
      <c r="F7">
        <v>0.51556268442214437</v>
      </c>
      <c r="G7">
        <v>0.2145985241834335</v>
      </c>
      <c r="H7" s="2">
        <f>F7+G7</f>
        <v>0.73016120860557787</v>
      </c>
      <c r="I7" s="2">
        <f>F7-G7</f>
        <v>0.30096416023871086</v>
      </c>
    </row>
    <row r="8" spans="1:9" hidden="1" x14ac:dyDescent="0.35">
      <c r="A8">
        <v>2022</v>
      </c>
      <c r="B8" t="s">
        <v>14</v>
      </c>
      <c r="C8" t="s">
        <v>8</v>
      </c>
      <c r="D8" t="s">
        <v>16</v>
      </c>
      <c r="E8">
        <v>10</v>
      </c>
      <c r="F8">
        <v>-8.4323406050223995E-2</v>
      </c>
      <c r="G8">
        <v>0.14556868018011171</v>
      </c>
      <c r="H8">
        <f>F8+G8</f>
        <v>6.1245274129887714E-2</v>
      </c>
      <c r="I8">
        <f>F8-G8</f>
        <v>-0.22989208623033569</v>
      </c>
    </row>
    <row r="9" spans="1:9" hidden="1" x14ac:dyDescent="0.35">
      <c r="A9">
        <v>2023</v>
      </c>
      <c r="B9" t="s">
        <v>14</v>
      </c>
      <c r="C9" t="s">
        <v>8</v>
      </c>
      <c r="D9" t="s">
        <v>16</v>
      </c>
      <c r="E9">
        <v>10</v>
      </c>
      <c r="F9">
        <v>0.16811011860927799</v>
      </c>
      <c r="G9">
        <v>0.21327696329215159</v>
      </c>
      <c r="H9">
        <f>F9+G9</f>
        <v>0.38138708190142956</v>
      </c>
      <c r="I9">
        <f>F9-G9</f>
        <v>-4.5166844682873603E-2</v>
      </c>
    </row>
    <row r="10" spans="1:9" hidden="1" x14ac:dyDescent="0.35">
      <c r="A10">
        <v>2023</v>
      </c>
      <c r="B10" t="s">
        <v>7</v>
      </c>
      <c r="C10" t="s">
        <v>8</v>
      </c>
      <c r="D10" t="s">
        <v>11</v>
      </c>
      <c r="E10">
        <v>9</v>
      </c>
      <c r="F10">
        <v>0.18653148288159371</v>
      </c>
      <c r="G10">
        <v>8.3686968430316949E-2</v>
      </c>
      <c r="H10" s="2">
        <f>F10+G10</f>
        <v>0.27021845131191069</v>
      </c>
      <c r="I10" s="2">
        <f>F10-G10</f>
        <v>0.10284451445127676</v>
      </c>
    </row>
    <row r="11" spans="1:9" hidden="1" x14ac:dyDescent="0.35">
      <c r="A11">
        <v>2022</v>
      </c>
      <c r="B11" t="s">
        <v>7</v>
      </c>
      <c r="C11" t="s">
        <v>8</v>
      </c>
      <c r="D11" t="s">
        <v>11</v>
      </c>
      <c r="E11">
        <v>9</v>
      </c>
      <c r="F11">
        <v>0.30320768001706749</v>
      </c>
      <c r="G11">
        <v>0.2056392441520149</v>
      </c>
      <c r="H11" s="2">
        <f>F11+G11</f>
        <v>0.50884692416908239</v>
      </c>
      <c r="I11" s="2">
        <f>F11-G11</f>
        <v>9.7568435865052594E-2</v>
      </c>
    </row>
    <row r="12" spans="1:9" hidden="1" x14ac:dyDescent="0.35">
      <c r="A12">
        <v>2022</v>
      </c>
      <c r="B12" t="s">
        <v>14</v>
      </c>
      <c r="C12" t="s">
        <v>8</v>
      </c>
      <c r="D12" t="s">
        <v>17</v>
      </c>
      <c r="E12">
        <v>8</v>
      </c>
      <c r="F12">
        <v>8.1735225227294567E-2</v>
      </c>
      <c r="G12">
        <v>6.4696822743104773E-2</v>
      </c>
      <c r="H12" s="2">
        <f>F12+G12</f>
        <v>0.14643204797039933</v>
      </c>
      <c r="I12" s="2">
        <f>F12-G12</f>
        <v>1.7038402484189794E-2</v>
      </c>
    </row>
    <row r="13" spans="1:9" hidden="1" x14ac:dyDescent="0.35">
      <c r="A13">
        <v>2023</v>
      </c>
      <c r="B13" t="s">
        <v>14</v>
      </c>
      <c r="C13" t="s">
        <v>8</v>
      </c>
      <c r="D13" t="s">
        <v>17</v>
      </c>
      <c r="E13">
        <v>10</v>
      </c>
      <c r="F13">
        <v>0.1071743098820498</v>
      </c>
      <c r="G13">
        <v>0.19486657216688791</v>
      </c>
      <c r="H13">
        <f>F13+G13</f>
        <v>0.3020408820489377</v>
      </c>
      <c r="I13">
        <f>F13-G13</f>
        <v>-8.7692262284838104E-2</v>
      </c>
    </row>
    <row r="14" spans="1:9" hidden="1" x14ac:dyDescent="0.35">
      <c r="A14">
        <v>2022</v>
      </c>
      <c r="B14" t="s">
        <v>7</v>
      </c>
      <c r="C14" t="s">
        <v>12</v>
      </c>
      <c r="D14" t="s">
        <v>9</v>
      </c>
      <c r="E14">
        <v>9</v>
      </c>
      <c r="F14">
        <v>6.4871805693654916E-2</v>
      </c>
      <c r="G14">
        <v>7.4426698877764305E-2</v>
      </c>
      <c r="H14">
        <f>F14+G14</f>
        <v>0.13929850457141923</v>
      </c>
      <c r="I14">
        <f>F14-G14</f>
        <v>-9.5548931841093893E-3</v>
      </c>
    </row>
    <row r="15" spans="1:9" hidden="1" x14ac:dyDescent="0.35">
      <c r="A15">
        <v>2023</v>
      </c>
      <c r="B15" t="s">
        <v>7</v>
      </c>
      <c r="C15" t="s">
        <v>12</v>
      </c>
      <c r="D15" t="s">
        <v>9</v>
      </c>
      <c r="E15">
        <v>9</v>
      </c>
      <c r="F15">
        <v>0.1000815109693633</v>
      </c>
      <c r="G15">
        <v>0.1092119711202557</v>
      </c>
      <c r="H15">
        <f>F15+G15</f>
        <v>0.20929348208961901</v>
      </c>
      <c r="I15">
        <f>F15-G15</f>
        <v>-9.1304601508924027E-3</v>
      </c>
    </row>
    <row r="16" spans="1:9" hidden="1" x14ac:dyDescent="0.35">
      <c r="A16">
        <v>2022</v>
      </c>
      <c r="B16" t="s">
        <v>14</v>
      </c>
      <c r="C16" t="s">
        <v>12</v>
      </c>
      <c r="D16" t="s">
        <v>15</v>
      </c>
      <c r="E16">
        <v>7</v>
      </c>
      <c r="F16">
        <v>0.1146377576966512</v>
      </c>
      <c r="G16">
        <v>0.14242868045257401</v>
      </c>
      <c r="H16">
        <f>F16+G16</f>
        <v>0.2570664381492252</v>
      </c>
      <c r="I16">
        <f>F16-G16</f>
        <v>-2.7790922755922806E-2</v>
      </c>
    </row>
    <row r="17" spans="1:9" hidden="1" x14ac:dyDescent="0.35">
      <c r="A17">
        <v>2023</v>
      </c>
      <c r="B17" t="s">
        <v>14</v>
      </c>
      <c r="C17" t="s">
        <v>12</v>
      </c>
      <c r="D17" t="s">
        <v>15</v>
      </c>
      <c r="E17">
        <v>7</v>
      </c>
      <c r="F17">
        <v>0.22332726119172561</v>
      </c>
      <c r="G17">
        <v>0.1159321904056716</v>
      </c>
      <c r="H17" s="2">
        <f>F17+G17</f>
        <v>0.33925945159739723</v>
      </c>
      <c r="I17" s="2">
        <f>F17-G17</f>
        <v>0.10739507078605401</v>
      </c>
    </row>
    <row r="18" spans="1:9" hidden="1" x14ac:dyDescent="0.35">
      <c r="A18">
        <v>2022</v>
      </c>
      <c r="B18" t="s">
        <v>7</v>
      </c>
      <c r="C18" t="s">
        <v>12</v>
      </c>
      <c r="D18" t="s">
        <v>10</v>
      </c>
      <c r="E18">
        <v>10</v>
      </c>
      <c r="F18">
        <v>0.29430465334948358</v>
      </c>
      <c r="G18">
        <v>0.12618293217620749</v>
      </c>
      <c r="H18" s="2">
        <f>F18+G18</f>
        <v>0.4204875855256911</v>
      </c>
      <c r="I18" s="2">
        <f>F18-G18</f>
        <v>0.16812172117327609</v>
      </c>
    </row>
    <row r="19" spans="1:9" hidden="1" x14ac:dyDescent="0.35">
      <c r="A19">
        <v>2023</v>
      </c>
      <c r="B19" t="s">
        <v>7</v>
      </c>
      <c r="C19" t="s">
        <v>12</v>
      </c>
      <c r="D19" t="s">
        <v>10</v>
      </c>
      <c r="E19">
        <v>9</v>
      </c>
      <c r="F19">
        <v>0.3250251338191919</v>
      </c>
      <c r="G19">
        <v>0.1135045439736598</v>
      </c>
      <c r="H19" s="2">
        <f>F19+G19</f>
        <v>0.43852967779285168</v>
      </c>
      <c r="I19" s="2">
        <f>F19-G19</f>
        <v>0.2115205898455321</v>
      </c>
    </row>
    <row r="20" spans="1:9" hidden="1" x14ac:dyDescent="0.35">
      <c r="A20">
        <v>2022</v>
      </c>
      <c r="B20" t="s">
        <v>14</v>
      </c>
      <c r="C20" t="s">
        <v>12</v>
      </c>
      <c r="D20" t="s">
        <v>16</v>
      </c>
      <c r="E20">
        <v>7</v>
      </c>
      <c r="F20">
        <v>4.5974292942983698E-2</v>
      </c>
      <c r="G20">
        <v>4.2705078198559482E-2</v>
      </c>
      <c r="H20" s="2">
        <f>F20+G20</f>
        <v>8.8679371141543173E-2</v>
      </c>
      <c r="I20" s="2">
        <f>F20-G20</f>
        <v>3.2692147444242162E-3</v>
      </c>
    </row>
    <row r="21" spans="1:9" hidden="1" x14ac:dyDescent="0.35">
      <c r="A21">
        <v>2023</v>
      </c>
      <c r="B21" t="s">
        <v>14</v>
      </c>
      <c r="C21" t="s">
        <v>12</v>
      </c>
      <c r="D21" t="s">
        <v>16</v>
      </c>
      <c r="E21">
        <v>9</v>
      </c>
      <c r="F21">
        <v>0.1253697812113678</v>
      </c>
      <c r="G21">
        <v>9.8574212636144409E-2</v>
      </c>
      <c r="H21" s="2">
        <f>F21+G21</f>
        <v>0.22394399384751221</v>
      </c>
      <c r="I21" s="2">
        <f>F21-G21</f>
        <v>2.6795568575223389E-2</v>
      </c>
    </row>
    <row r="22" spans="1:9" hidden="1" x14ac:dyDescent="0.35">
      <c r="A22">
        <v>2022</v>
      </c>
      <c r="B22" t="s">
        <v>7</v>
      </c>
      <c r="C22" t="s">
        <v>12</v>
      </c>
      <c r="D22" t="s">
        <v>11</v>
      </c>
      <c r="E22">
        <v>8</v>
      </c>
      <c r="F22">
        <v>3.9316520486151141E-2</v>
      </c>
      <c r="G22">
        <v>0.10658306000488001</v>
      </c>
      <c r="H22">
        <f>F22+G22</f>
        <v>0.14589958049103113</v>
      </c>
      <c r="I22">
        <f>F22-G22</f>
        <v>-6.7266539518728866E-2</v>
      </c>
    </row>
    <row r="23" spans="1:9" hidden="1" x14ac:dyDescent="0.35">
      <c r="A23">
        <v>2023</v>
      </c>
      <c r="B23" t="s">
        <v>7</v>
      </c>
      <c r="C23" t="s">
        <v>12</v>
      </c>
      <c r="D23" t="s">
        <v>11</v>
      </c>
      <c r="E23">
        <v>5</v>
      </c>
      <c r="F23">
        <v>0.1283063602157849</v>
      </c>
      <c r="G23">
        <v>6.0081485426446743E-2</v>
      </c>
      <c r="H23" s="2">
        <f>F23+G23</f>
        <v>0.18838784564223165</v>
      </c>
      <c r="I23" s="2">
        <f>F23-G23</f>
        <v>6.8224874789338155E-2</v>
      </c>
    </row>
    <row r="24" spans="1:9" hidden="1" x14ac:dyDescent="0.35">
      <c r="A24">
        <v>2022</v>
      </c>
      <c r="B24" t="s">
        <v>14</v>
      </c>
      <c r="C24" t="s">
        <v>12</v>
      </c>
      <c r="D24" t="s">
        <v>17</v>
      </c>
      <c r="E24">
        <v>8</v>
      </c>
      <c r="F24">
        <v>3.8827595006542918E-2</v>
      </c>
      <c r="G24">
        <v>5.1584989895112093E-2</v>
      </c>
      <c r="H24">
        <f>F24+G24</f>
        <v>9.0412584901655019E-2</v>
      </c>
      <c r="I24">
        <f>F24-G24</f>
        <v>-1.2757394888569175E-2</v>
      </c>
    </row>
    <row r="25" spans="1:9" hidden="1" x14ac:dyDescent="0.35">
      <c r="A25">
        <v>2023</v>
      </c>
      <c r="B25" t="s">
        <v>14</v>
      </c>
      <c r="C25" t="s">
        <v>12</v>
      </c>
      <c r="D25" t="s">
        <v>17</v>
      </c>
      <c r="E25">
        <v>4</v>
      </c>
      <c r="F25">
        <v>5.4614026640988592E-2</v>
      </c>
      <c r="G25">
        <v>0.20551758657108801</v>
      </c>
      <c r="H25">
        <f>F25+G25</f>
        <v>0.26013161321207662</v>
      </c>
      <c r="I25">
        <f>F25-G25</f>
        <v>-0.15090355993009941</v>
      </c>
    </row>
    <row r="26" spans="1:9" x14ac:dyDescent="0.35">
      <c r="A26">
        <v>2022</v>
      </c>
      <c r="B26" t="s">
        <v>7</v>
      </c>
      <c r="C26" t="s">
        <v>13</v>
      </c>
      <c r="D26" t="s">
        <v>9</v>
      </c>
      <c r="E26">
        <v>10</v>
      </c>
      <c r="F26">
        <v>1.3433336899901839E-2</v>
      </c>
      <c r="G26">
        <v>0.1125545133840845</v>
      </c>
      <c r="H26">
        <f>F26+G26</f>
        <v>0.12598785028398635</v>
      </c>
      <c r="I26">
        <f>F26-G26</f>
        <v>-9.9121176484182658E-2</v>
      </c>
    </row>
    <row r="27" spans="1:9" x14ac:dyDescent="0.35">
      <c r="A27">
        <v>2023</v>
      </c>
      <c r="B27" t="s">
        <v>7</v>
      </c>
      <c r="C27" t="s">
        <v>13</v>
      </c>
      <c r="D27" t="s">
        <v>9</v>
      </c>
      <c r="E27">
        <v>9</v>
      </c>
      <c r="F27">
        <v>-0.1400911773596315</v>
      </c>
      <c r="G27">
        <v>0.16914947835559119</v>
      </c>
      <c r="H27">
        <f>F27+G27</f>
        <v>2.9058300995959685E-2</v>
      </c>
      <c r="I27">
        <f>F27-G27</f>
        <v>-0.30924065571522269</v>
      </c>
    </row>
    <row r="28" spans="1:9" x14ac:dyDescent="0.35">
      <c r="A28">
        <v>2022</v>
      </c>
      <c r="B28" t="s">
        <v>14</v>
      </c>
      <c r="C28" t="s">
        <v>13</v>
      </c>
      <c r="D28" t="s">
        <v>15</v>
      </c>
      <c r="E28">
        <v>9</v>
      </c>
      <c r="F28">
        <v>0.44467981660964118</v>
      </c>
      <c r="G28">
        <v>0.25056484494657022</v>
      </c>
      <c r="H28" s="2">
        <f>F28+G28</f>
        <v>0.69524466155621134</v>
      </c>
      <c r="I28" s="2">
        <f>F28-G28</f>
        <v>0.19411497166307096</v>
      </c>
    </row>
    <row r="29" spans="1:9" x14ac:dyDescent="0.35">
      <c r="A29">
        <v>2023</v>
      </c>
      <c r="B29" t="s">
        <v>14</v>
      </c>
      <c r="C29" t="s">
        <v>13</v>
      </c>
      <c r="D29" t="s">
        <v>15</v>
      </c>
      <c r="E29">
        <v>10</v>
      </c>
      <c r="F29">
        <v>0.35872647640712407</v>
      </c>
      <c r="G29">
        <v>0.13671027126722449</v>
      </c>
      <c r="H29" s="2">
        <f>F29+G29</f>
        <v>0.49543674767434853</v>
      </c>
      <c r="I29" s="2">
        <f>F29-G29</f>
        <v>0.22201620513989959</v>
      </c>
    </row>
    <row r="30" spans="1:9" x14ac:dyDescent="0.35">
      <c r="A30">
        <v>2022</v>
      </c>
      <c r="B30" t="s">
        <v>7</v>
      </c>
      <c r="C30" t="s">
        <v>13</v>
      </c>
      <c r="D30" t="s">
        <v>10</v>
      </c>
      <c r="E30">
        <v>9</v>
      </c>
      <c r="F30">
        <v>0.3476031970464632</v>
      </c>
      <c r="G30">
        <v>0.18563055848480989</v>
      </c>
      <c r="H30" s="2">
        <f>F30+G30</f>
        <v>0.53323375553127306</v>
      </c>
      <c r="I30" s="2">
        <f>F30-G30</f>
        <v>0.16197263856165331</v>
      </c>
    </row>
    <row r="31" spans="1:9" x14ac:dyDescent="0.35">
      <c r="A31">
        <v>2023</v>
      </c>
      <c r="B31" t="s">
        <v>7</v>
      </c>
      <c r="C31" t="s">
        <v>13</v>
      </c>
      <c r="D31" t="s">
        <v>10</v>
      </c>
      <c r="E31">
        <v>8</v>
      </c>
      <c r="F31">
        <v>0.1194535961175876</v>
      </c>
      <c r="G31">
        <v>0.23233022092129391</v>
      </c>
      <c r="H31">
        <f>F31+G31</f>
        <v>0.35178381703888151</v>
      </c>
      <c r="I31">
        <f>F31-G31</f>
        <v>-0.1128766248037063</v>
      </c>
    </row>
    <row r="32" spans="1:9" x14ac:dyDescent="0.35">
      <c r="A32">
        <v>2022</v>
      </c>
      <c r="B32" t="s">
        <v>14</v>
      </c>
      <c r="C32" t="s">
        <v>13</v>
      </c>
      <c r="D32" t="s">
        <v>16</v>
      </c>
      <c r="E32">
        <v>10</v>
      </c>
      <c r="F32">
        <v>0.10685019809159781</v>
      </c>
      <c r="G32">
        <v>0.17438422503342699</v>
      </c>
      <c r="H32">
        <f>F32+G32</f>
        <v>0.28123442312502478</v>
      </c>
      <c r="I32">
        <f>F32-G32</f>
        <v>-6.7534026941829181E-2</v>
      </c>
    </row>
    <row r="33" spans="1:9" x14ac:dyDescent="0.35">
      <c r="A33">
        <v>2023</v>
      </c>
      <c r="B33" t="s">
        <v>14</v>
      </c>
      <c r="C33" t="s">
        <v>13</v>
      </c>
      <c r="D33" t="s">
        <v>16</v>
      </c>
      <c r="E33">
        <v>9</v>
      </c>
      <c r="F33">
        <v>7.0870436789345626E-2</v>
      </c>
      <c r="G33">
        <v>0.12507895501064459</v>
      </c>
      <c r="H33">
        <f>F33+G33</f>
        <v>0.19594939179999021</v>
      </c>
      <c r="I33">
        <f>F33-G33</f>
        <v>-5.4208518221298962E-2</v>
      </c>
    </row>
    <row r="34" spans="1:9" x14ac:dyDescent="0.35">
      <c r="A34">
        <v>2022</v>
      </c>
      <c r="B34" t="s">
        <v>7</v>
      </c>
      <c r="C34" t="s">
        <v>13</v>
      </c>
      <c r="D34" t="s">
        <v>11</v>
      </c>
      <c r="E34">
        <v>8</v>
      </c>
      <c r="F34">
        <v>-1.713974116755437E-2</v>
      </c>
      <c r="G34">
        <v>0.1222252015329101</v>
      </c>
      <c r="H34">
        <f>F34+G34</f>
        <v>0.10508546036535572</v>
      </c>
      <c r="I34">
        <f>F34-G34</f>
        <v>-0.13936494270046446</v>
      </c>
    </row>
    <row r="35" spans="1:9" x14ac:dyDescent="0.35">
      <c r="A35">
        <v>2023</v>
      </c>
      <c r="B35" t="s">
        <v>7</v>
      </c>
      <c r="C35" t="s">
        <v>13</v>
      </c>
      <c r="D35" t="s">
        <v>11</v>
      </c>
      <c r="E35">
        <v>9</v>
      </c>
      <c r="F35">
        <v>-3.601212226811569E-2</v>
      </c>
      <c r="G35">
        <v>0.1293373442783268</v>
      </c>
      <c r="H35">
        <f>F35+G35</f>
        <v>9.3325222010211109E-2</v>
      </c>
      <c r="I35">
        <f>F35-G35</f>
        <v>-0.1653494665464425</v>
      </c>
    </row>
    <row r="36" spans="1:9" x14ac:dyDescent="0.35">
      <c r="A36">
        <v>2022</v>
      </c>
      <c r="B36" t="s">
        <v>14</v>
      </c>
      <c r="C36" t="s">
        <v>13</v>
      </c>
      <c r="D36" t="s">
        <v>17</v>
      </c>
      <c r="E36">
        <v>9</v>
      </c>
      <c r="F36">
        <v>7.3899543696291647E-2</v>
      </c>
      <c r="G36">
        <v>0.35511459579114563</v>
      </c>
      <c r="H36">
        <f>F36+G36</f>
        <v>0.42901413948743727</v>
      </c>
      <c r="I36">
        <f>F36-G36</f>
        <v>-0.28121505209485398</v>
      </c>
    </row>
    <row r="37" spans="1:9" x14ac:dyDescent="0.35">
      <c r="A37">
        <v>2023</v>
      </c>
      <c r="B37" t="s">
        <v>14</v>
      </c>
      <c r="C37" t="s">
        <v>13</v>
      </c>
      <c r="D37" t="s">
        <v>17</v>
      </c>
      <c r="E37">
        <v>5</v>
      </c>
      <c r="F37">
        <v>0.34238473482970638</v>
      </c>
      <c r="G37">
        <v>0.34116253405478247</v>
      </c>
      <c r="H37" s="2">
        <f>F37+G37</f>
        <v>0.6835472688844888</v>
      </c>
      <c r="I37" s="2">
        <f>F37-G37</f>
        <v>1.2222007749239094E-3</v>
      </c>
    </row>
  </sheetData>
  <autoFilter ref="A1:J37" xr:uid="{00000000-0001-0000-0000-000000000000}">
    <filterColumn colId="2">
      <filters>
        <filter val="Summerred"/>
      </filters>
    </filterColumn>
    <sortState xmlns:xlrd2="http://schemas.microsoft.com/office/spreadsheetml/2017/richdata2" ref="A26:J37">
      <sortCondition ref="D1:D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Linn Vassvik</cp:lastModifiedBy>
  <dcterms:created xsi:type="dcterms:W3CDTF">2024-04-04T11:53:48Z</dcterms:created>
  <dcterms:modified xsi:type="dcterms:W3CDTF">2024-04-04T12:02:27Z</dcterms:modified>
</cp:coreProperties>
</file>