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ktive\DMS\6400_bg\52319_GreenRoad\STIPENDIAT AP3.1 POLLINERING\R\PollinationApples_2023\Data\"/>
    </mc:Choice>
  </mc:AlternateContent>
  <xr:revisionPtr revIDLastSave="0" documentId="13_ncr:1_{21F21758-A466-4D72-9EDE-D1D4696CA153}" xr6:coauthVersionLast="47" xr6:coauthVersionMax="47" xr10:uidLastSave="{00000000-0000-0000-0000-000000000000}"/>
  <bookViews>
    <workbookView xWindow="28680" yWindow="-120" windowWidth="29040" windowHeight="15840" xr2:uid="{4DFC506F-AA1A-499C-B7EF-E0E5B422F55C}"/>
  </bookViews>
  <sheets>
    <sheet name="Sheet1" sheetId="1" r:id="rId1"/>
  </sheets>
  <definedNames>
    <definedName name="_xlnm._FilterDatabase" localSheetId="0" hidden="1">Sheet1!$A$1:$E$23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0" i="1"/>
  <c r="D19" i="1"/>
  <c r="D16" i="1"/>
  <c r="D13" i="1"/>
  <c r="D18" i="1"/>
  <c r="D15" i="1"/>
  <c r="D12" i="1"/>
  <c r="D17" i="1"/>
  <c r="D14" i="1"/>
  <c r="D11" i="1"/>
  <c r="D10" i="1"/>
  <c r="D7" i="1"/>
  <c r="D4" i="1"/>
  <c r="D9" i="1"/>
  <c r="D6" i="1"/>
  <c r="D3" i="1"/>
  <c r="D8" i="1"/>
  <c r="D5" i="1"/>
  <c r="D2" i="1"/>
</calcChain>
</file>

<file path=xl/sharedStrings.xml><?xml version="1.0" encoding="utf-8"?>
<sst xmlns="http://schemas.openxmlformats.org/spreadsheetml/2006/main" count="57" uniqueCount="19">
  <si>
    <t>Camera_number</t>
  </si>
  <si>
    <t>Location</t>
  </si>
  <si>
    <t>Apple_variety</t>
  </si>
  <si>
    <t>Photos_number</t>
  </si>
  <si>
    <t>Berle</t>
  </si>
  <si>
    <t>Aroma</t>
  </si>
  <si>
    <t>Discovery</t>
  </si>
  <si>
    <t>Summerred</t>
  </si>
  <si>
    <t>Hoyen</t>
  </si>
  <si>
    <t>Sando</t>
  </si>
  <si>
    <t>Comment</t>
  </si>
  <si>
    <t>Start 20 mai 09:00 (fjernet 136 bilder uten åpen blomst). 1 blomst åpen</t>
  </si>
  <si>
    <t>1 blomst åpen</t>
  </si>
  <si>
    <t>Start 18 mai 08:59 (fjernet 835 bilder uten åpen blomst). 1 blomst åpen</t>
  </si>
  <si>
    <t>Not enough cameras, therefore this one started late (after SR whithered)</t>
  </si>
  <si>
    <t>First photos without open flowers, started 18.05.23 08:58, removed 554 photos</t>
  </si>
  <si>
    <t>First photos without open flowers, started 21.05.23 09:01, removed 1417 photos</t>
  </si>
  <si>
    <t>Camera 1 and 3 in folder (but is all camera 1)</t>
  </si>
  <si>
    <t>Not flowering at start, started 20.05.23 09:00, removed 1400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</si>
</sst>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8E48E-D9F1-4734-9B36-CE7B6EFBCF4C}">
  <dimension ref="A1:E23"/>
  <sheetViews>
    <sheetView tabSelected="1" workbookViewId="0">
      <selection activeCell="D4" sqref="D4"/>
    </sheetView>
  </sheetViews>
  <sheetFormatPr defaultRowHeight="14.5" x14ac:dyDescent="0.35"/>
  <cols>
    <col min="1" max="4" width="24.81640625" customWidth="1"/>
    <col min="5" max="5" width="70.179687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5">
      <c r="A2">
        <v>1</v>
      </c>
      <c r="B2" t="s">
        <v>4</v>
      </c>
      <c r="C2" t="s">
        <v>5</v>
      </c>
      <c r="D2">
        <f>6334+2829+1818</f>
        <v>10981</v>
      </c>
    </row>
    <row r="3" spans="1:5" x14ac:dyDescent="0.35">
      <c r="A3">
        <v>1</v>
      </c>
      <c r="B3" t="s">
        <v>4</v>
      </c>
      <c r="C3" t="s">
        <v>6</v>
      </c>
      <c r="D3">
        <f>7345+2371</f>
        <v>9716</v>
      </c>
    </row>
    <row r="4" spans="1:5" x14ac:dyDescent="0.35">
      <c r="A4">
        <v>1</v>
      </c>
      <c r="B4" t="s">
        <v>4</v>
      </c>
      <c r="C4" t="s">
        <v>7</v>
      </c>
      <c r="D4">
        <f>8045+1344+5936</f>
        <v>15325</v>
      </c>
      <c r="E4" t="s">
        <v>11</v>
      </c>
    </row>
    <row r="5" spans="1:5" x14ac:dyDescent="0.35">
      <c r="A5">
        <v>2</v>
      </c>
      <c r="B5" t="s">
        <v>4</v>
      </c>
      <c r="C5" t="s">
        <v>5</v>
      </c>
      <c r="D5">
        <f>6910+1834</f>
        <v>8744</v>
      </c>
    </row>
    <row r="6" spans="1:5" x14ac:dyDescent="0.35">
      <c r="A6">
        <v>2</v>
      </c>
      <c r="B6" t="s">
        <v>4</v>
      </c>
      <c r="C6" t="s">
        <v>6</v>
      </c>
      <c r="D6">
        <f>9479+1055</f>
        <v>10534</v>
      </c>
    </row>
    <row r="7" spans="1:5" x14ac:dyDescent="0.35">
      <c r="A7">
        <v>2</v>
      </c>
      <c r="B7" t="s">
        <v>4</v>
      </c>
      <c r="C7" t="s">
        <v>7</v>
      </c>
      <c r="D7">
        <f>7964</f>
        <v>7964</v>
      </c>
      <c r="E7" t="s">
        <v>12</v>
      </c>
    </row>
    <row r="8" spans="1:5" x14ac:dyDescent="0.35">
      <c r="A8">
        <v>3</v>
      </c>
      <c r="B8" t="s">
        <v>4</v>
      </c>
      <c r="C8" t="s">
        <v>5</v>
      </c>
      <c r="D8">
        <f>1709+6190</f>
        <v>7899</v>
      </c>
    </row>
    <row r="9" spans="1:5" x14ac:dyDescent="0.35">
      <c r="A9">
        <v>3</v>
      </c>
      <c r="B9" t="s">
        <v>4</v>
      </c>
      <c r="C9" t="s">
        <v>6</v>
      </c>
      <c r="D9">
        <f>6425+4362</f>
        <v>10787</v>
      </c>
    </row>
    <row r="10" spans="1:5" x14ac:dyDescent="0.35">
      <c r="A10">
        <v>3</v>
      </c>
      <c r="B10" t="s">
        <v>4</v>
      </c>
      <c r="C10" t="s">
        <v>7</v>
      </c>
      <c r="D10">
        <f>457+9999+782</f>
        <v>11238</v>
      </c>
      <c r="E10" t="s">
        <v>13</v>
      </c>
    </row>
    <row r="11" spans="1:5" x14ac:dyDescent="0.35">
      <c r="A11">
        <v>1</v>
      </c>
      <c r="B11" t="s">
        <v>8</v>
      </c>
      <c r="C11" t="s">
        <v>5</v>
      </c>
      <c r="D11">
        <f>2238</f>
        <v>2238</v>
      </c>
      <c r="E11" t="s">
        <v>14</v>
      </c>
    </row>
    <row r="12" spans="1:5" x14ac:dyDescent="0.35">
      <c r="A12">
        <v>1</v>
      </c>
      <c r="B12" t="s">
        <v>8</v>
      </c>
      <c r="C12" t="s">
        <v>6</v>
      </c>
      <c r="D12">
        <f>7936+3286</f>
        <v>11222</v>
      </c>
    </row>
    <row r="13" spans="1:5" x14ac:dyDescent="0.35">
      <c r="A13">
        <v>1</v>
      </c>
      <c r="B13" t="s">
        <v>8</v>
      </c>
      <c r="C13" t="s">
        <v>7</v>
      </c>
      <c r="D13">
        <f>1156+7734</f>
        <v>8890</v>
      </c>
      <c r="E13" t="s">
        <v>15</v>
      </c>
    </row>
    <row r="14" spans="1:5" x14ac:dyDescent="0.35">
      <c r="A14">
        <v>2</v>
      </c>
      <c r="B14" t="s">
        <v>8</v>
      </c>
      <c r="C14" t="s">
        <v>5</v>
      </c>
      <c r="D14">
        <f>1629+9153+846+5084</f>
        <v>16712</v>
      </c>
    </row>
    <row r="15" spans="1:5" x14ac:dyDescent="0.35">
      <c r="A15">
        <v>2</v>
      </c>
      <c r="B15" t="s">
        <v>8</v>
      </c>
      <c r="C15" t="s">
        <v>6</v>
      </c>
      <c r="D15">
        <f>6725+3460</f>
        <v>10185</v>
      </c>
    </row>
    <row r="16" spans="1:5" x14ac:dyDescent="0.35">
      <c r="A16">
        <v>2</v>
      </c>
      <c r="B16" t="s">
        <v>8</v>
      </c>
      <c r="C16" t="s">
        <v>7</v>
      </c>
      <c r="D16">
        <f>3911+71+3911+71</f>
        <v>7964</v>
      </c>
    </row>
    <row r="17" spans="1:5" x14ac:dyDescent="0.35">
      <c r="A17">
        <v>3</v>
      </c>
      <c r="B17" t="s">
        <v>8</v>
      </c>
      <c r="C17" t="s">
        <v>5</v>
      </c>
      <c r="D17">
        <f>697+3848+1569</f>
        <v>6114</v>
      </c>
    </row>
    <row r="18" spans="1:5" x14ac:dyDescent="0.35">
      <c r="A18">
        <v>3</v>
      </c>
      <c r="B18" t="s">
        <v>8</v>
      </c>
      <c r="C18" t="s">
        <v>6</v>
      </c>
      <c r="D18">
        <f>9252+1150</f>
        <v>10402</v>
      </c>
    </row>
    <row r="19" spans="1:5" x14ac:dyDescent="0.35">
      <c r="A19">
        <v>3</v>
      </c>
      <c r="B19" t="s">
        <v>8</v>
      </c>
      <c r="C19" t="s">
        <v>7</v>
      </c>
      <c r="D19">
        <f>4389+3083</f>
        <v>7472</v>
      </c>
      <c r="E19" t="s">
        <v>16</v>
      </c>
    </row>
    <row r="20" spans="1:5" x14ac:dyDescent="0.35">
      <c r="A20">
        <v>1</v>
      </c>
      <c r="B20" t="s">
        <v>9</v>
      </c>
      <c r="C20" t="s">
        <v>5</v>
      </c>
      <c r="D20">
        <f>649+2055+2753</f>
        <v>5457</v>
      </c>
      <c r="E20" t="s">
        <v>17</v>
      </c>
    </row>
    <row r="21" spans="1:5" x14ac:dyDescent="0.35">
      <c r="A21">
        <v>1</v>
      </c>
      <c r="B21" t="s">
        <v>9</v>
      </c>
      <c r="C21" t="s">
        <v>6</v>
      </c>
      <c r="D21">
        <v>7713</v>
      </c>
    </row>
    <row r="22" spans="1:5" x14ac:dyDescent="0.35">
      <c r="A22">
        <v>1</v>
      </c>
      <c r="B22" t="s">
        <v>9</v>
      </c>
      <c r="C22" t="s">
        <v>7</v>
      </c>
      <c r="D22">
        <f>6964+1912</f>
        <v>8876</v>
      </c>
      <c r="E22" t="s">
        <v>18</v>
      </c>
    </row>
    <row r="23" spans="1:5" x14ac:dyDescent="0.35">
      <c r="A23">
        <v>2</v>
      </c>
      <c r="B23" t="s">
        <v>9</v>
      </c>
      <c r="C23" t="s">
        <v>5</v>
      </c>
      <c r="D23">
        <f>637+9350</f>
        <v>9987</v>
      </c>
    </row>
  </sheetData>
  <autoFilter ref="A1:E23" xr:uid="{FC28E48E-D9F1-4734-9B36-CE7B6EFBCF4C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Vassvik</dc:creator>
  <cp:lastModifiedBy>Linn Vassvik</cp:lastModifiedBy>
  <dcterms:created xsi:type="dcterms:W3CDTF">2024-02-14T08:25:02Z</dcterms:created>
  <dcterms:modified xsi:type="dcterms:W3CDTF">2024-02-14T09:49:47Z</dcterms:modified>
</cp:coreProperties>
</file>