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8800" windowHeight="16340" tabRatio="50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8" i="1"/>
  <c r="G9" i="1"/>
  <c r="G6" i="1"/>
  <c r="B13" i="4"/>
  <c r="F8" i="1"/>
  <c r="F7" i="1"/>
  <c r="F9" i="1"/>
  <c r="F6" i="1"/>
</calcChain>
</file>

<file path=xl/sharedStrings.xml><?xml version="1.0" encoding="utf-8"?>
<sst xmlns="http://schemas.openxmlformats.org/spreadsheetml/2006/main" count="56" uniqueCount="30">
  <si>
    <t>PanFS</t>
  </si>
  <si>
    <t>GIGA+TableFS</t>
  </si>
  <si>
    <t>PanFS-5Vol</t>
  </si>
  <si>
    <t>PanFS-1Vol</t>
  </si>
  <si>
    <t>PanFS, 5 Vols</t>
  </si>
  <si>
    <t>PanFS, 5 vols</t>
  </si>
  <si>
    <t>PanFS, 1 vol</t>
  </si>
  <si>
    <t>16KB</t>
  </si>
  <si>
    <t>64KB</t>
  </si>
  <si>
    <t>1MB</t>
  </si>
  <si>
    <t>PanFS, 1 vol, 8 cli</t>
  </si>
  <si>
    <t>PanFS, 1 vol, 16 cli</t>
  </si>
  <si>
    <t>PanFS, 1 vol, 32 cli</t>
  </si>
  <si>
    <t>GIGA+TableFS, 8 cli</t>
  </si>
  <si>
    <t>GIGA+TableFS, 16 cli</t>
  </si>
  <si>
    <t>GIGA+TableFS, 32 cli</t>
  </si>
  <si>
    <t>Deletion</t>
  </si>
  <si>
    <t>Write</t>
  </si>
  <si>
    <t>Read</t>
  </si>
  <si>
    <t>TableFS</t>
  </si>
  <si>
    <t>16 clients/server</t>
  </si>
  <si>
    <t>8 clients/server</t>
  </si>
  <si>
    <t>32clients/server</t>
  </si>
  <si>
    <t>32clients</t>
  </si>
  <si>
    <t>4KB</t>
  </si>
  <si>
    <t>PanFS+GT,No small file</t>
  </si>
  <si>
    <t>Creation</t>
  </si>
  <si>
    <t>Lookup</t>
  </si>
  <si>
    <t>PanFS-GT</t>
  </si>
  <si>
    <t>32 clients/server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</si>
</sst>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425439750622"/>
          <c:y val="0.0675925925925926"/>
          <c:w val="0.755995587312511"/>
          <c:h val="0.726210692084542"/>
        </c:manualLayout>
      </c:layout>
      <c:lineChart>
        <c:grouping val="standar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PanFS-GT</c:v>
                </c:pt>
              </c:strCache>
            </c:strRef>
          </c:tx>
          <c:spPr>
            <a:ln w="44450"/>
          </c:spPr>
          <c:cat>
            <c:numRef>
              <c:f>Sheet1!$E$6:$E$9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Sheet1!$F$6:$F$9</c:f>
              <c:numCache>
                <c:formatCode>General</c:formatCode>
                <c:ptCount val="4"/>
                <c:pt idx="0">
                  <c:v>19841.26984126984</c:v>
                </c:pt>
                <c:pt idx="1">
                  <c:v>23584.90566037736</c:v>
                </c:pt>
                <c:pt idx="2">
                  <c:v>24271.84466019418</c:v>
                </c:pt>
                <c:pt idx="3">
                  <c:v>24271.84466019418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PanFS, 5 Vols</c:v>
                </c:pt>
              </c:strCache>
            </c:strRef>
          </c:tx>
          <c:spPr>
            <a:ln w="44450"/>
          </c:spPr>
          <c:cat>
            <c:numRef>
              <c:f>Sheet1!$E$6:$E$9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Sheet1!$G$6:$G$9</c:f>
              <c:numCache>
                <c:formatCode>General</c:formatCode>
                <c:ptCount val="4"/>
                <c:pt idx="0">
                  <c:v>7180.96019696348</c:v>
                </c:pt>
                <c:pt idx="1">
                  <c:v>7488.232777064612</c:v>
                </c:pt>
                <c:pt idx="2">
                  <c:v>7743.362831858406</c:v>
                </c:pt>
                <c:pt idx="3">
                  <c:v>7774.322523322967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381240"/>
        <c:axId val="2144374328"/>
      </c:lineChart>
      <c:catAx>
        <c:axId val="214438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 number of clients per server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374328"/>
        <c:crosses val="autoZero"/>
        <c:auto val="1"/>
        <c:lblAlgn val="ctr"/>
        <c:lblOffset val="100"/>
        <c:noMultiLvlLbl val="0"/>
      </c:catAx>
      <c:valAx>
        <c:axId val="2144374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(Creates/Sec)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144381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1572171730462"/>
          <c:y val="0.313348363033568"/>
          <c:w val="0.317862275570309"/>
          <c:h val="0.23014537919602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PanFS-GT</c:v>
                </c:pt>
              </c:strCache>
            </c:strRef>
          </c:tx>
          <c:cat>
            <c:strRef>
              <c:f>Sheet2!$B$11:$D$11</c:f>
              <c:strCache>
                <c:ptCount val="3"/>
                <c:pt idx="0">
                  <c:v>8 clients/server</c:v>
                </c:pt>
                <c:pt idx="1">
                  <c:v>16 clients/server</c:v>
                </c:pt>
                <c:pt idx="2">
                  <c:v>32clients/server</c:v>
                </c:pt>
              </c:strCache>
            </c:strRef>
          </c:cat>
          <c:val>
            <c:numRef>
              <c:f>Sheet2!#REF!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Sheet2!$B$11:$D$11</c:f>
              <c:strCache>
                <c:ptCount val="3"/>
                <c:pt idx="0">
                  <c:v>8 clients/server</c:v>
                </c:pt>
                <c:pt idx="1">
                  <c:v>16 clients/server</c:v>
                </c:pt>
                <c:pt idx="2">
                  <c:v>32clients/server</c:v>
                </c:pt>
              </c:strCache>
            </c:strRef>
          </c:cat>
          <c:val>
            <c:numRef>
              <c:f>Sheet2!$B$12:$D$12</c:f>
              <c:numCache>
                <c:formatCode>General</c:formatCode>
                <c:ptCount val="3"/>
                <c:pt idx="0">
                  <c:v>3979.0</c:v>
                </c:pt>
                <c:pt idx="1">
                  <c:v>2840.0</c:v>
                </c:pt>
                <c:pt idx="2">
                  <c:v>2840.0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Sheet2!$A$13</c:f>
              <c:strCache>
                <c:ptCount val="1"/>
                <c:pt idx="0">
                  <c:v>PanFS, 1 vol</c:v>
                </c:pt>
              </c:strCache>
            </c:strRef>
          </c:tx>
          <c:cat>
            <c:strRef>
              <c:f>Sheet2!$B$11:$D$11</c:f>
              <c:strCache>
                <c:ptCount val="3"/>
                <c:pt idx="0">
                  <c:v>8 clients/server</c:v>
                </c:pt>
                <c:pt idx="1">
                  <c:v>16 clients/server</c:v>
                </c:pt>
                <c:pt idx="2">
                  <c:v>32clients/server</c:v>
                </c:pt>
              </c:strCache>
            </c:strRef>
          </c:cat>
          <c:val>
            <c:numRef>
              <c:f>Sheet2!$B$13:$D$13</c:f>
              <c:numCache>
                <c:formatCode>General</c:formatCode>
                <c:ptCount val="3"/>
                <c:pt idx="0">
                  <c:v>3235.0</c:v>
                </c:pt>
                <c:pt idx="1">
                  <c:v>2860.0</c:v>
                </c:pt>
                <c:pt idx="2">
                  <c:v>2860.0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Sheet2!$B$11:$D$11</c:f>
              <c:strCache>
                <c:ptCount val="3"/>
                <c:pt idx="0">
                  <c:v>8 clients/server</c:v>
                </c:pt>
                <c:pt idx="1">
                  <c:v>16 clients/server</c:v>
                </c:pt>
                <c:pt idx="2">
                  <c:v>32clients/server</c:v>
                </c:pt>
              </c:strCache>
            </c:strRef>
          </c:cat>
          <c:val>
            <c:numRef>
              <c:f>Sheet2!#REF!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811320"/>
        <c:axId val="-2123808200"/>
      </c:lineChart>
      <c:catAx>
        <c:axId val="-212381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808200"/>
        <c:crosses val="autoZero"/>
        <c:auto val="1"/>
        <c:lblAlgn val="ctr"/>
        <c:lblOffset val="100"/>
        <c:noMultiLvlLbl val="0"/>
      </c:catAx>
      <c:valAx>
        <c:axId val="-212380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81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57174103237"/>
          <c:y val="0.0585149399993123"/>
          <c:w val="0.829531714785652"/>
          <c:h val="0.6605642471546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Sheet2!$B$11</c:f>
              <c:strCache>
                <c:ptCount val="1"/>
                <c:pt idx="0">
                  <c:v>8 clients/server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numFmt formatCode="#,##0.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Sheet2!$A$12:$A$13</c:f>
              <c:strCache>
                <c:ptCount val="2"/>
                <c:pt idx="0">
                  <c:v>PanFS-GT</c:v>
                </c:pt>
                <c:pt idx="1">
                  <c:v>PanFS, 1 vol</c:v>
                </c:pt>
              </c:strCache>
            </c:strRef>
          </c:cat>
          <c:val>
            <c:numRef>
              <c:f>Sheet2!$B$12:$B$13</c:f>
              <c:numCache>
                <c:formatCode>General</c:formatCode>
                <c:ptCount val="2"/>
                <c:pt idx="0">
                  <c:v>3979.0</c:v>
                </c:pt>
                <c:pt idx="1">
                  <c:v>3235.0</c:v>
                </c:pt>
              </c:numCache>
            </c:numRef>
          </c:val>
        </c:ser>
        <c:ser>
          <c:idx val="1"/>
          <c:order val="1"/>
          <c:tx>
            <c:strRef>
              <c:f>Sheet2!$C$11</c:f>
              <c:strCache>
                <c:ptCount val="1"/>
                <c:pt idx="0">
                  <c:v>16 clients/server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dLbls>
            <c:numFmt formatCode="#,##0.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Sheet2!$A$12:$A$13</c:f>
              <c:strCache>
                <c:ptCount val="2"/>
                <c:pt idx="0">
                  <c:v>PanFS-GT</c:v>
                </c:pt>
                <c:pt idx="1">
                  <c:v>PanFS, 1 vol</c:v>
                </c:pt>
              </c:strCache>
            </c:strRef>
          </c:cat>
          <c:val>
            <c:numRef>
              <c:f>Sheet2!$C$12:$C$13</c:f>
              <c:numCache>
                <c:formatCode>General</c:formatCode>
                <c:ptCount val="2"/>
                <c:pt idx="0">
                  <c:v>2840.0</c:v>
                </c:pt>
                <c:pt idx="1">
                  <c:v>2860.0</c:v>
                </c:pt>
              </c:numCache>
            </c:numRef>
          </c:val>
        </c:ser>
        <c:ser>
          <c:idx val="2"/>
          <c:order val="2"/>
          <c:tx>
            <c:strRef>
              <c:f>Sheet2!$D$11</c:f>
              <c:strCache>
                <c:ptCount val="1"/>
                <c:pt idx="0">
                  <c:v>32clients/server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numFmt formatCode="#,##0.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Sheet2!$A$12:$A$13</c:f>
              <c:strCache>
                <c:ptCount val="2"/>
                <c:pt idx="0">
                  <c:v>PanFS-GT</c:v>
                </c:pt>
                <c:pt idx="1">
                  <c:v>PanFS, 1 vol</c:v>
                </c:pt>
              </c:strCache>
            </c:strRef>
          </c:cat>
          <c:val>
            <c:numRef>
              <c:f>Sheet2!$D$12:$D$13</c:f>
              <c:numCache>
                <c:formatCode>General</c:formatCode>
                <c:ptCount val="2"/>
                <c:pt idx="0">
                  <c:v>2840.0</c:v>
                </c:pt>
                <c:pt idx="1">
                  <c:v>2860.0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123761224"/>
        <c:axId val="-2123758200"/>
      </c:barChart>
      <c:catAx>
        <c:axId val="-212376122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3758200"/>
        <c:crosses val="autoZero"/>
        <c:auto val="1"/>
        <c:lblAlgn val="ctr"/>
        <c:lblOffset val="100"/>
        <c:noMultiLvlLbl val="0"/>
      </c:catAx>
      <c:valAx>
        <c:axId val="-2123758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376122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0180199037620297"/>
                <c:y val="0.115283498951277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Throughput (GB/sec)</a:t>
                  </a:r>
                </a:p>
              </c:rich>
            </c:tx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8 clients/server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numFmt formatCode="#,##0.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Sheet2!$A$17:$A$18</c:f>
              <c:strCache>
                <c:ptCount val="2"/>
                <c:pt idx="0">
                  <c:v>PanFS-GT</c:v>
                </c:pt>
                <c:pt idx="1">
                  <c:v>PanFS, 1 vol</c:v>
                </c:pt>
              </c:strCache>
            </c:strRef>
          </c:cat>
          <c:val>
            <c:numRef>
              <c:f>Sheet2!$B$17:$B$18</c:f>
              <c:numCache>
                <c:formatCode>General</c:formatCode>
                <c:ptCount val="2"/>
                <c:pt idx="0">
                  <c:v>3499.0</c:v>
                </c:pt>
                <c:pt idx="1">
                  <c:v>3642.0</c:v>
                </c:pt>
              </c:numCache>
            </c:numRef>
          </c:val>
        </c:ser>
        <c:ser>
          <c:idx val="1"/>
          <c:order val="1"/>
          <c:tx>
            <c:strRef>
              <c:f>Sheet2!$C$16</c:f>
              <c:strCache>
                <c:ptCount val="1"/>
                <c:pt idx="0">
                  <c:v>32 clients/server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dLbls>
            <c:numFmt formatCode="#,##0.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Sheet2!$A$17:$A$18</c:f>
              <c:strCache>
                <c:ptCount val="2"/>
                <c:pt idx="0">
                  <c:v>PanFS-GT</c:v>
                </c:pt>
                <c:pt idx="1">
                  <c:v>PanFS, 1 vol</c:v>
                </c:pt>
              </c:strCache>
            </c:strRef>
          </c:cat>
          <c:val>
            <c:numRef>
              <c:f>Sheet2!$C$17:$C$18</c:f>
              <c:numCache>
                <c:formatCode>General</c:formatCode>
                <c:ptCount val="2"/>
                <c:pt idx="0">
                  <c:v>4518.0</c:v>
                </c:pt>
                <c:pt idx="1">
                  <c:v>4916.0</c:v>
                </c:pt>
              </c:numCache>
            </c:numRef>
          </c:val>
        </c:ser>
        <c:ser>
          <c:idx val="2"/>
          <c:order val="2"/>
          <c:tx>
            <c:strRef>
              <c:f>Sheet2!$D$16</c:f>
              <c:strCache>
                <c:ptCount val="1"/>
                <c:pt idx="0">
                  <c:v>32clients/server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numFmt formatCode="#,##0.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Sheet2!$A$17:$A$18</c:f>
              <c:strCache>
                <c:ptCount val="2"/>
                <c:pt idx="0">
                  <c:v>PanFS-GT</c:v>
                </c:pt>
                <c:pt idx="1">
                  <c:v>PanFS, 1 vol</c:v>
                </c:pt>
              </c:strCache>
            </c:strRef>
          </c:cat>
          <c:val>
            <c:numRef>
              <c:f>Sheet2!$D$17:$D$18</c:f>
              <c:numCache>
                <c:formatCode>General</c:formatCode>
                <c:ptCount val="2"/>
                <c:pt idx="0">
                  <c:v>4518.0</c:v>
                </c:pt>
                <c:pt idx="1">
                  <c:v>4916.0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123714776"/>
        <c:axId val="-2123711752"/>
      </c:barChart>
      <c:catAx>
        <c:axId val="-212371477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3711752"/>
        <c:crosses val="autoZero"/>
        <c:auto val="1"/>
        <c:lblAlgn val="ctr"/>
        <c:lblOffset val="100"/>
        <c:noMultiLvlLbl val="0"/>
      </c:catAx>
      <c:valAx>
        <c:axId val="-2123711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371477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0333333333333333"/>
                <c:y val="0.25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Throughput (GB/sec)</a:t>
                  </a:r>
                </a:p>
              </c:rich>
            </c:tx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PanFS-GT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Sheet3!$B$1:$D$1</c:f>
              <c:strCache>
                <c:ptCount val="3"/>
                <c:pt idx="0">
                  <c:v>Creation</c:v>
                </c:pt>
                <c:pt idx="1">
                  <c:v>Lookup</c:v>
                </c:pt>
                <c:pt idx="2">
                  <c:v>Deletion</c:v>
                </c:pt>
              </c:strCache>
            </c:strRef>
          </c:cat>
          <c:val>
            <c:numRef>
              <c:f>Sheet3!$B$2:$D$2</c:f>
              <c:numCache>
                <c:formatCode>General</c:formatCode>
                <c:ptCount val="3"/>
                <c:pt idx="0">
                  <c:v>24571.0</c:v>
                </c:pt>
                <c:pt idx="1">
                  <c:v>136460.0</c:v>
                </c:pt>
                <c:pt idx="2">
                  <c:v>60815.0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PanFS, 1 vol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0.00769230769230769"/>
                  <c:y val="7.5756700609705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02564102564103"/>
                  <c:y val="0.0123966942148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Sheet3!$B$1:$D$1</c:f>
              <c:strCache>
                <c:ptCount val="3"/>
                <c:pt idx="0">
                  <c:v>Creation</c:v>
                </c:pt>
                <c:pt idx="1">
                  <c:v>Lookup</c:v>
                </c:pt>
                <c:pt idx="2">
                  <c:v>Deletion</c:v>
                </c:pt>
              </c:strCache>
            </c:strRef>
          </c:cat>
          <c:val>
            <c:numRef>
              <c:f>Sheet3!$B$3:$D$3</c:f>
              <c:numCache>
                <c:formatCode>General</c:formatCode>
                <c:ptCount val="3"/>
                <c:pt idx="0">
                  <c:v>1461.0</c:v>
                </c:pt>
                <c:pt idx="1">
                  <c:v>954.0</c:v>
                </c:pt>
                <c:pt idx="2">
                  <c:v>2108.0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PanFS, 5 vols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0.00512820512820513"/>
                  <c:y val="-0.04545454545454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0512820512820513"/>
                  <c:y val="-0.02892561983471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-0.0454548708270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Sheet3!$B$1:$D$1</c:f>
              <c:strCache>
                <c:ptCount val="3"/>
                <c:pt idx="0">
                  <c:v>Creation</c:v>
                </c:pt>
                <c:pt idx="1">
                  <c:v>Lookup</c:v>
                </c:pt>
                <c:pt idx="2">
                  <c:v>Deletion</c:v>
                </c:pt>
              </c:strCache>
            </c:strRef>
          </c:cat>
          <c:val>
            <c:numRef>
              <c:f>Sheet3!$B$4:$D$4</c:f>
              <c:numCache>
                <c:formatCode>General</c:formatCode>
                <c:ptCount val="3"/>
                <c:pt idx="0">
                  <c:v>7305.0</c:v>
                </c:pt>
                <c:pt idx="1">
                  <c:v>10542.0</c:v>
                </c:pt>
                <c:pt idx="2">
                  <c:v>4774.0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123653304"/>
        <c:axId val="-2123650248"/>
      </c:barChart>
      <c:catAx>
        <c:axId val="-2123653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3650248"/>
        <c:crosses val="autoZero"/>
        <c:auto val="1"/>
        <c:lblAlgn val="ctr"/>
        <c:lblOffset val="100"/>
        <c:noMultiLvlLbl val="0"/>
      </c:catAx>
      <c:valAx>
        <c:axId val="-21236502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crossAx val="-21236533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Sheet4!$A$7</c:f>
              <c:strCache>
                <c:ptCount val="1"/>
                <c:pt idx="0">
                  <c:v>PanFS-GT</c:v>
                </c:pt>
              </c:strCache>
            </c:strRef>
          </c:tx>
          <c:invertIfNegative val="0"/>
          <c:dLbls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Sheet4!$B$6:$C$6</c:f>
              <c:strCache>
                <c:ptCount val="2"/>
                <c:pt idx="0">
                  <c:v>4KB</c:v>
                </c:pt>
                <c:pt idx="1">
                  <c:v>16KB</c:v>
                </c:pt>
              </c:strCache>
            </c:strRef>
          </c:cat>
          <c:val>
            <c:numRef>
              <c:f>Sheet4!$B$7:$C$7</c:f>
              <c:numCache>
                <c:formatCode>General</c:formatCode>
                <c:ptCount val="2"/>
                <c:pt idx="0">
                  <c:v>5064.0</c:v>
                </c:pt>
                <c:pt idx="1">
                  <c:v>1229.0</c:v>
                </c:pt>
              </c:numCache>
            </c:numRef>
          </c:val>
        </c:ser>
        <c:ser>
          <c:idx val="1"/>
          <c:order val="1"/>
          <c:tx>
            <c:strRef>
              <c:f>Sheet4!$A$8</c:f>
              <c:strCache>
                <c:ptCount val="1"/>
                <c:pt idx="0">
                  <c:v>PanFS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2,016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1,972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Sheet4!$B$6:$C$6</c:f>
              <c:strCache>
                <c:ptCount val="2"/>
                <c:pt idx="0">
                  <c:v>4KB</c:v>
                </c:pt>
                <c:pt idx="1">
                  <c:v>16KB</c:v>
                </c:pt>
              </c:strCache>
            </c:strRef>
          </c:cat>
          <c:val>
            <c:numRef>
              <c:f>Sheet4!$B$8:$C$8</c:f>
              <c:numCache>
                <c:formatCode>General</c:formatCode>
                <c:ptCount val="2"/>
                <c:pt idx="0">
                  <c:v>2016.0</c:v>
                </c:pt>
                <c:pt idx="1">
                  <c:v>1972.0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123603256"/>
        <c:axId val="-2123600312"/>
      </c:barChart>
      <c:catAx>
        <c:axId val="-2123603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3600312"/>
        <c:crosses val="autoZero"/>
        <c:auto val="1"/>
        <c:lblAlgn val="ctr"/>
        <c:lblOffset val="100"/>
        <c:noMultiLvlLbl val="0"/>
      </c:catAx>
      <c:valAx>
        <c:axId val="-2123600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(ops/sec)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crossAx val="-2123603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1</xdr:row>
      <xdr:rowOff>50800</xdr:rowOff>
    </xdr:from>
    <xdr:to>
      <xdr:col>13</xdr:col>
      <xdr:colOff>419100</xdr:colOff>
      <xdr:row>17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13</xdr:row>
      <xdr:rowOff>165100</xdr:rowOff>
    </xdr:from>
    <xdr:to>
      <xdr:col>17</xdr:col>
      <xdr:colOff>114300</xdr:colOff>
      <xdr:row>27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520700</xdr:colOff>
      <xdr:row>3</xdr:row>
      <xdr:rowOff>63500</xdr:rowOff>
    </xdr:from>
    <xdr:to>
      <xdr:col>10</xdr:col>
      <xdr:colOff>139700</xdr:colOff>
      <xdr:row>18</xdr:row>
      <xdr:rowOff>132080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596900</xdr:colOff>
      <xdr:row>20</xdr:row>
      <xdr:rowOff>44450</xdr:rowOff>
    </xdr:from>
    <xdr:to>
      <xdr:col>10</xdr:col>
      <xdr:colOff>215900</xdr:colOff>
      <xdr:row>35</xdr:row>
      <xdr:rowOff>113030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6</xdr:row>
      <xdr:rowOff>177800</xdr:rowOff>
    </xdr:from>
    <xdr:to>
      <xdr:col>9</xdr:col>
      <xdr:colOff>469900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8</xdr:row>
      <xdr:rowOff>107950</xdr:rowOff>
    </xdr:from>
    <xdr:to>
      <xdr:col>11</xdr:col>
      <xdr:colOff>88900</xdr:colOff>
      <xdr:row>24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28" sqref="G28"/>
    </sheetView>
  </sheetViews>
  <sheetFormatPr baseColWidth="10" defaultRowHeight="15" x14ac:dyDescent="0"/>
  <cols>
    <col min="1" max="1" width="13.1640625" customWidth="1"/>
  </cols>
  <sheetData>
    <row r="1" spans="1:7">
      <c r="B1">
        <v>8</v>
      </c>
      <c r="C1">
        <v>16</v>
      </c>
      <c r="D1">
        <v>32</v>
      </c>
      <c r="E1">
        <v>64</v>
      </c>
    </row>
    <row r="2" spans="1:7">
      <c r="A2" t="s">
        <v>0</v>
      </c>
      <c r="B2">
        <v>2437</v>
      </c>
      <c r="C2">
        <v>2377</v>
      </c>
      <c r="D2">
        <v>2250</v>
      </c>
      <c r="E2">
        <v>2251</v>
      </c>
    </row>
    <row r="3" spans="1:7">
      <c r="A3" t="s">
        <v>1</v>
      </c>
      <c r="B3">
        <v>252</v>
      </c>
      <c r="C3">
        <v>239</v>
      </c>
      <c r="D3">
        <v>225</v>
      </c>
      <c r="E3">
        <v>206</v>
      </c>
    </row>
    <row r="5" spans="1:7">
      <c r="B5" t="s">
        <v>3</v>
      </c>
      <c r="C5" t="s">
        <v>2</v>
      </c>
      <c r="D5" t="s">
        <v>1</v>
      </c>
      <c r="F5" t="s">
        <v>28</v>
      </c>
      <c r="G5" t="s">
        <v>4</v>
      </c>
    </row>
    <row r="6" spans="1:7">
      <c r="A6">
        <v>8</v>
      </c>
      <c r="C6">
        <v>2437</v>
      </c>
      <c r="D6">
        <v>252</v>
      </c>
      <c r="E6">
        <v>8</v>
      </c>
      <c r="F6">
        <f>5000000/$D6</f>
        <v>19841.269841269841</v>
      </c>
      <c r="G6">
        <f>5000000/$C6*3.5</f>
        <v>7180.9601969634796</v>
      </c>
    </row>
    <row r="7" spans="1:7">
      <c r="A7">
        <v>16</v>
      </c>
      <c r="C7">
        <v>2337</v>
      </c>
      <c r="D7">
        <v>212</v>
      </c>
      <c r="E7">
        <v>16</v>
      </c>
      <c r="F7">
        <f t="shared" ref="F7:F9" si="0">5000000/$D7</f>
        <v>23584.905660377357</v>
      </c>
      <c r="G7">
        <f t="shared" ref="G7:G9" si="1">5000000/$C7*3.5</f>
        <v>7488.2327770646125</v>
      </c>
    </row>
    <row r="8" spans="1:7">
      <c r="A8">
        <v>32</v>
      </c>
      <c r="C8">
        <v>2260</v>
      </c>
      <c r="D8">
        <v>206</v>
      </c>
      <c r="E8">
        <v>32</v>
      </c>
      <c r="F8">
        <f>5000000/$D8</f>
        <v>24271.844660194176</v>
      </c>
      <c r="G8">
        <f t="shared" si="1"/>
        <v>7743.3628318584069</v>
      </c>
    </row>
    <row r="9" spans="1:7">
      <c r="A9">
        <v>64</v>
      </c>
      <c r="C9">
        <v>2251</v>
      </c>
      <c r="D9">
        <v>206</v>
      </c>
      <c r="E9">
        <v>64</v>
      </c>
      <c r="F9">
        <f t="shared" si="0"/>
        <v>24271.844660194176</v>
      </c>
      <c r="G9">
        <f t="shared" si="1"/>
        <v>7774.3225233229678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14" sqref="C14"/>
    </sheetView>
  </sheetViews>
  <sheetFormatPr baseColWidth="10" defaultRowHeight="15" x14ac:dyDescent="0"/>
  <cols>
    <col min="1" max="1" width="17.6640625" customWidth="1"/>
    <col min="2" max="2" width="11.5" customWidth="1"/>
  </cols>
  <sheetData>
    <row r="1" spans="1:4">
      <c r="B1" t="s">
        <v>7</v>
      </c>
      <c r="C1" t="s">
        <v>8</v>
      </c>
      <c r="D1" t="s">
        <v>9</v>
      </c>
    </row>
    <row r="2" spans="1:4">
      <c r="A2" t="s">
        <v>10</v>
      </c>
      <c r="B2">
        <v>1</v>
      </c>
      <c r="C2">
        <v>2</v>
      </c>
      <c r="D2">
        <v>3</v>
      </c>
    </row>
    <row r="3" spans="1:4">
      <c r="A3" t="s">
        <v>11</v>
      </c>
      <c r="B3">
        <v>1</v>
      </c>
      <c r="C3">
        <v>2</v>
      </c>
      <c r="D3">
        <v>3</v>
      </c>
    </row>
    <row r="4" spans="1:4">
      <c r="A4" t="s">
        <v>12</v>
      </c>
      <c r="B4">
        <v>1</v>
      </c>
      <c r="C4">
        <v>2</v>
      </c>
      <c r="D4">
        <v>3</v>
      </c>
    </row>
    <row r="5" spans="1:4">
      <c r="A5" t="s">
        <v>13</v>
      </c>
      <c r="B5">
        <v>1</v>
      </c>
      <c r="C5">
        <v>2</v>
      </c>
      <c r="D5">
        <v>3</v>
      </c>
    </row>
    <row r="6" spans="1:4">
      <c r="A6" t="s">
        <v>14</v>
      </c>
      <c r="B6">
        <v>1</v>
      </c>
      <c r="C6">
        <v>2</v>
      </c>
      <c r="D6">
        <v>3</v>
      </c>
    </row>
    <row r="7" spans="1:4">
      <c r="A7" t="s">
        <v>15</v>
      </c>
      <c r="B7">
        <v>1</v>
      </c>
      <c r="C7">
        <v>2</v>
      </c>
      <c r="D7">
        <v>3</v>
      </c>
    </row>
    <row r="10" spans="1:4">
      <c r="A10" t="s">
        <v>17</v>
      </c>
    </row>
    <row r="11" spans="1:4">
      <c r="B11" t="s">
        <v>21</v>
      </c>
      <c r="C11" t="s">
        <v>20</v>
      </c>
      <c r="D11" t="s">
        <v>22</v>
      </c>
    </row>
    <row r="12" spans="1:4">
      <c r="A12" t="s">
        <v>28</v>
      </c>
      <c r="B12">
        <v>3979</v>
      </c>
      <c r="C12">
        <v>2840</v>
      </c>
      <c r="D12">
        <v>2840</v>
      </c>
    </row>
    <row r="13" spans="1:4">
      <c r="A13" t="s">
        <v>6</v>
      </c>
      <c r="B13">
        <v>3235</v>
      </c>
      <c r="C13">
        <v>2860</v>
      </c>
      <c r="D13">
        <v>2860</v>
      </c>
    </row>
    <row r="15" spans="1:4">
      <c r="A15" t="s">
        <v>18</v>
      </c>
    </row>
    <row r="16" spans="1:4">
      <c r="B16" t="s">
        <v>21</v>
      </c>
      <c r="C16" t="s">
        <v>29</v>
      </c>
      <c r="D16" t="s">
        <v>22</v>
      </c>
    </row>
    <row r="17" spans="1:4">
      <c r="A17" t="s">
        <v>28</v>
      </c>
      <c r="B17">
        <v>3499</v>
      </c>
      <c r="C17">
        <v>4518</v>
      </c>
      <c r="D17">
        <v>4518</v>
      </c>
    </row>
    <row r="18" spans="1:4">
      <c r="A18" t="s">
        <v>6</v>
      </c>
      <c r="B18">
        <v>3642</v>
      </c>
      <c r="C18">
        <v>4916</v>
      </c>
      <c r="D18">
        <v>4916</v>
      </c>
    </row>
    <row r="20" spans="1:4">
      <c r="B20">
        <v>3039</v>
      </c>
      <c r="C20">
        <v>2870</v>
      </c>
      <c r="D20">
        <v>2660</v>
      </c>
    </row>
    <row r="22" spans="1:4">
      <c r="C22">
        <v>2840</v>
      </c>
    </row>
    <row r="23" spans="1:4">
      <c r="C23">
        <v>2808</v>
      </c>
    </row>
    <row r="25" spans="1:4">
      <c r="B25" t="s">
        <v>21</v>
      </c>
      <c r="C25" t="s">
        <v>20</v>
      </c>
      <c r="D25" t="s">
        <v>22</v>
      </c>
    </row>
    <row r="26" spans="1:4">
      <c r="A26" t="s">
        <v>28</v>
      </c>
      <c r="B26">
        <v>3499</v>
      </c>
      <c r="C26">
        <v>3939</v>
      </c>
      <c r="D26">
        <v>4518</v>
      </c>
    </row>
    <row r="27" spans="1:4">
      <c r="A27" t="s">
        <v>6</v>
      </c>
      <c r="B27">
        <v>3642</v>
      </c>
      <c r="C27">
        <v>4193</v>
      </c>
      <c r="D27">
        <v>4916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M9" sqref="M9"/>
    </sheetView>
  </sheetViews>
  <sheetFormatPr baseColWidth="10" defaultRowHeight="15" x14ac:dyDescent="0"/>
  <sheetData>
    <row r="1" spans="1:4">
      <c r="B1" t="s">
        <v>26</v>
      </c>
      <c r="C1" t="s">
        <v>27</v>
      </c>
      <c r="D1" t="s">
        <v>16</v>
      </c>
    </row>
    <row r="2" spans="1:4">
      <c r="A2" t="s">
        <v>28</v>
      </c>
      <c r="B2">
        <v>24571</v>
      </c>
      <c r="C2">
        <v>136460</v>
      </c>
      <c r="D2">
        <v>60815</v>
      </c>
    </row>
    <row r="3" spans="1:4">
      <c r="A3" t="s">
        <v>6</v>
      </c>
      <c r="B3">
        <v>1461</v>
      </c>
      <c r="C3">
        <v>954</v>
      </c>
      <c r="D3">
        <v>2108</v>
      </c>
    </row>
    <row r="4" spans="1:4">
      <c r="A4" t="s">
        <v>5</v>
      </c>
      <c r="B4">
        <v>7305</v>
      </c>
      <c r="C4">
        <v>10542</v>
      </c>
      <c r="D4">
        <v>4774</v>
      </c>
    </row>
    <row r="7" spans="1:4">
      <c r="A7" t="s">
        <v>19</v>
      </c>
      <c r="B7" t="s">
        <v>23</v>
      </c>
    </row>
    <row r="8" spans="1:4">
      <c r="A8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39" sqref="C39"/>
    </sheetView>
  </sheetViews>
  <sheetFormatPr baseColWidth="10" defaultRowHeight="15" x14ac:dyDescent="0"/>
  <cols>
    <col min="1" max="1" width="22.83203125" customWidth="1"/>
  </cols>
  <sheetData>
    <row r="1" spans="1:4">
      <c r="B1" t="s">
        <v>24</v>
      </c>
      <c r="C1" t="s">
        <v>7</v>
      </c>
    </row>
    <row r="2" spans="1:4">
      <c r="A2" t="s">
        <v>1</v>
      </c>
      <c r="B2">
        <v>1644</v>
      </c>
      <c r="C2">
        <v>7831</v>
      </c>
    </row>
    <row r="3" spans="1:4">
      <c r="A3" t="s">
        <v>0</v>
      </c>
      <c r="B3">
        <v>2480</v>
      </c>
      <c r="C3">
        <v>2535</v>
      </c>
    </row>
    <row r="6" spans="1:4">
      <c r="B6" t="s">
        <v>24</v>
      </c>
      <c r="C6" t="s">
        <v>7</v>
      </c>
    </row>
    <row r="7" spans="1:4">
      <c r="A7" t="s">
        <v>28</v>
      </c>
      <c r="B7">
        <v>5064</v>
      </c>
      <c r="C7">
        <v>1229</v>
      </c>
    </row>
    <row r="8" spans="1:4">
      <c r="A8" t="s">
        <v>0</v>
      </c>
      <c r="B8">
        <v>2016</v>
      </c>
      <c r="C8">
        <v>1972</v>
      </c>
    </row>
    <row r="9" spans="1:4">
      <c r="A9" t="s">
        <v>25</v>
      </c>
    </row>
    <row r="12" spans="1:4">
      <c r="B12" t="s">
        <v>24</v>
      </c>
      <c r="D12" t="s">
        <v>7</v>
      </c>
    </row>
    <row r="13" spans="1:4">
      <c r="A13" t="s">
        <v>1</v>
      </c>
      <c r="B13" s="1">
        <f>5000000/$B8</f>
        <v>2480.1587301587301</v>
      </c>
      <c r="D13">
        <v>1229</v>
      </c>
    </row>
    <row r="14" spans="1:4">
      <c r="A14" t="s">
        <v>0</v>
      </c>
      <c r="B14">
        <v>2016</v>
      </c>
      <c r="D14">
        <v>1972</v>
      </c>
    </row>
    <row r="15" spans="1:4">
      <c r="A15" t="s">
        <v>25</v>
      </c>
      <c r="B15">
        <v>5064</v>
      </c>
      <c r="C15">
        <v>983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Ren</dc:creator>
  <cp:lastModifiedBy>Kai Ren</cp:lastModifiedBy>
  <dcterms:created xsi:type="dcterms:W3CDTF">2013-04-25T00:04:25Z</dcterms:created>
  <dcterms:modified xsi:type="dcterms:W3CDTF">2013-07-25T15:24:53Z</dcterms:modified>
</cp:coreProperties>
</file>