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730" windowHeight="8310" tabRatio="500"/>
  </bookViews>
  <sheets>
    <sheet name="Modified_Kia_20220505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<sst xmlns="http://schemas.openxmlformats.org/spreadsheetml/2006/main" count="60" uniqueCount="21">
  <si>
    <t>sample</t>
  </si>
  <si>
    <t>R1(HA)</t>
  </si>
  <si>
    <t>R2(IA)</t>
  </si>
  <si>
    <t>R3(NVP)</t>
  </si>
  <si>
    <t>R4(AA)</t>
  </si>
  <si>
    <t>R5(HEAA)</t>
  </si>
  <si>
    <t>R6(IBOA)</t>
  </si>
  <si>
    <t>Printability</t>
  </si>
  <si>
    <t>Tensile_Strength (MPa)</t>
  </si>
  <si>
    <t>Tensile_Strain (%)</t>
  </si>
  <si>
    <t>Toughness (MJ/m3)</t>
  </si>
  <si>
    <t>Youngs_Modulus (MPa)</t>
  </si>
  <si>
    <t>Tg</t>
  </si>
  <si>
    <t>sum_softmon</t>
  </si>
  <si>
    <t>sum_hardmon</t>
  </si>
  <si>
    <t>sum</t>
  </si>
  <si>
    <t>Y</t>
  </si>
  <si>
    <t>N</t>
  </si>
  <si>
    <t>Targeting Non-printability</t>
  </si>
  <si>
    <t xml:space="preserve">Model Candidate </t>
  </si>
  <si>
    <t>HLS Random samples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</si>
</sst>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2">
    <font>
      <sz val="10"/>
      <name val="Arial"/>
      <charset val="1"/>
    </font>
    <font>
      <i/>
      <sz val="11"/>
      <color rgb="FF7F7F7F"/>
      <name val="宋体"/>
      <charset val="0"/>
      <scheme val="minor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ED4C05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F0000"/>
        <bgColor rgb="FFED4C05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" fillId="0" borderId="0" applyBorder="0" applyAlignment="0" applyProtection="0"/>
    <xf numFmtId="0" fontId="9" fillId="13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2" fillId="0" borderId="0" applyBorder="0" applyAlignment="0" applyProtection="0"/>
    <xf numFmtId="41" fontId="2" fillId="0" borderId="0" applyBorder="0" applyAlignment="0" applyProtection="0"/>
    <xf numFmtId="0" fontId="9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2" fillId="0" borderId="0" applyBorder="0" applyAlignment="0" applyProtection="0"/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5" fillId="18" borderId="7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20" fillId="27" borderId="3" applyNumberFormat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176" fontId="0" fillId="4" borderId="0" xfId="0" applyNumberFormat="1" applyFill="1"/>
    <xf numFmtId="176" fontId="0" fillId="3" borderId="0" xfId="0" applyNumberFormat="1" applyFill="1"/>
    <xf numFmtId="176" fontId="0" fillId="2" borderId="0" xfId="0" applyNumberForma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8F2A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4C05"/>
      <rgbColor rgb="00666699"/>
      <rgbColor rgb="00969696"/>
      <rgbColor rgb="00003366"/>
      <rgbColor rgb="0000A933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zoomScale="65" zoomScaleNormal="65" workbookViewId="0">
      <selection activeCell="O47" sqref="O47"/>
    </sheetView>
  </sheetViews>
  <sheetFormatPr defaultColWidth="11.6017699115044" defaultRowHeight="12.75"/>
  <cols>
    <col min="1" max="2" width="7.4070796460177" customWidth="1"/>
    <col min="3" max="3" width="6.70796460176991" customWidth="1"/>
    <col min="4" max="4" width="8.66371681415929" customWidth="1"/>
    <col min="5" max="5" width="7.4070796460177" customWidth="1"/>
    <col min="6" max="6" width="9.91150442477876" customWidth="1"/>
    <col min="7" max="7" width="9.35398230088496" customWidth="1"/>
    <col min="8" max="8" width="10.0530973451327" customWidth="1"/>
    <col min="9" max="10" width="15.0530973451327" customWidth="1"/>
    <col min="11" max="11" width="10.3185840707965" customWidth="1"/>
    <col min="12" max="13" width="15.1769911504425" customWidth="1"/>
    <col min="14" max="14" width="12.5575221238938" customWidth="1"/>
    <col min="15" max="15" width="12.9557522123894" customWidth="1"/>
    <col min="16" max="16" width="5.04424778761062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="3" customFormat="1" spans="1:16">
      <c r="A2" s="3">
        <v>1</v>
      </c>
      <c r="B2" s="3">
        <v>0.15</v>
      </c>
      <c r="C2" s="3">
        <v>0.2</v>
      </c>
      <c r="D2" s="3">
        <v>0.02</v>
      </c>
      <c r="E2" s="3">
        <v>0.21</v>
      </c>
      <c r="F2" s="3">
        <v>0.18</v>
      </c>
      <c r="G2" s="3">
        <v>0.24</v>
      </c>
      <c r="H2" s="3" t="s">
        <v>16</v>
      </c>
      <c r="I2" s="3">
        <v>45.51</v>
      </c>
      <c r="J2" s="3">
        <v>7.1</v>
      </c>
      <c r="K2" s="3">
        <v>2.33</v>
      </c>
      <c r="L2" s="3">
        <v>1300.199</v>
      </c>
      <c r="M2" s="3">
        <v>56.6</v>
      </c>
      <c r="N2" s="3">
        <f t="shared" ref="N2:N41" si="0">B2+C2</f>
        <v>0.35</v>
      </c>
      <c r="O2" s="3">
        <f t="shared" ref="O2:O41" si="1">SUM(D2:G2)</f>
        <v>0.65</v>
      </c>
      <c r="P2" s="3">
        <f t="shared" ref="P2:P41" si="2">N2+O2</f>
        <v>1</v>
      </c>
    </row>
    <row r="3" s="3" customFormat="1" spans="1:16">
      <c r="A3" s="3">
        <v>2</v>
      </c>
      <c r="B3" s="3">
        <v>0.25</v>
      </c>
      <c r="C3" s="3">
        <v>0.31</v>
      </c>
      <c r="D3" s="3">
        <v>0.11</v>
      </c>
      <c r="E3" s="3">
        <v>0.02</v>
      </c>
      <c r="F3" s="3">
        <v>0.16</v>
      </c>
      <c r="G3" s="3">
        <v>0.15</v>
      </c>
      <c r="H3" s="3" t="s">
        <v>16</v>
      </c>
      <c r="I3" s="3">
        <v>17.95</v>
      </c>
      <c r="J3" s="3">
        <v>96.87</v>
      </c>
      <c r="K3" s="3">
        <v>12.47</v>
      </c>
      <c r="L3" s="3">
        <v>503.15</v>
      </c>
      <c r="M3" s="3">
        <v>14.2</v>
      </c>
      <c r="N3" s="3">
        <f t="shared" si="0"/>
        <v>0.56</v>
      </c>
      <c r="O3" s="3">
        <f t="shared" si="1"/>
        <v>0.44</v>
      </c>
      <c r="P3" s="3">
        <f t="shared" si="2"/>
        <v>1</v>
      </c>
    </row>
    <row r="4" s="3" customFormat="1" spans="1:16">
      <c r="A4" s="3">
        <v>3</v>
      </c>
      <c r="B4" s="3">
        <v>0.06</v>
      </c>
      <c r="C4" s="3">
        <v>0.17</v>
      </c>
      <c r="D4" s="3">
        <v>0.27</v>
      </c>
      <c r="E4" s="3">
        <v>0.11</v>
      </c>
      <c r="F4" s="3">
        <v>0.27</v>
      </c>
      <c r="G4" s="3">
        <v>0.12</v>
      </c>
      <c r="H4" s="3" t="s">
        <v>16</v>
      </c>
      <c r="I4" s="3">
        <v>32.74</v>
      </c>
      <c r="J4" s="3">
        <v>3.79</v>
      </c>
      <c r="K4" s="3">
        <v>0.69</v>
      </c>
      <c r="L4" s="3">
        <v>924.7</v>
      </c>
      <c r="M4" s="3">
        <v>54.8</v>
      </c>
      <c r="N4" s="3">
        <f t="shared" si="0"/>
        <v>0.23</v>
      </c>
      <c r="O4" s="3">
        <f t="shared" si="1"/>
        <v>0.77</v>
      </c>
      <c r="P4" s="3">
        <f t="shared" si="2"/>
        <v>1</v>
      </c>
    </row>
    <row r="5" s="3" customFormat="1" spans="1:16">
      <c r="A5" s="3">
        <v>4</v>
      </c>
      <c r="B5" s="3">
        <v>0</v>
      </c>
      <c r="C5" s="3">
        <v>0.1</v>
      </c>
      <c r="D5" s="3">
        <v>0.3</v>
      </c>
      <c r="E5" s="3">
        <v>0.2</v>
      </c>
      <c r="F5" s="3">
        <v>0.2</v>
      </c>
      <c r="G5" s="3">
        <v>0.2</v>
      </c>
      <c r="H5" s="3" t="s">
        <v>16</v>
      </c>
      <c r="I5" s="3">
        <v>27.81</v>
      </c>
      <c r="J5" s="3">
        <v>3.79</v>
      </c>
      <c r="K5" s="3">
        <v>0.7</v>
      </c>
      <c r="L5" s="3">
        <v>1404.64</v>
      </c>
      <c r="M5" s="3">
        <v>56.7</v>
      </c>
      <c r="N5" s="3">
        <f t="shared" si="0"/>
        <v>0.1</v>
      </c>
      <c r="O5" s="3">
        <f t="shared" si="1"/>
        <v>0.9</v>
      </c>
      <c r="P5" s="3">
        <f t="shared" si="2"/>
        <v>1</v>
      </c>
    </row>
    <row r="6" s="3" customFormat="1" spans="1:16">
      <c r="A6" s="3">
        <v>5</v>
      </c>
      <c r="B6" s="3">
        <v>0.35</v>
      </c>
      <c r="C6" s="3">
        <v>0.35</v>
      </c>
      <c r="D6" s="3">
        <v>0</v>
      </c>
      <c r="E6" s="3">
        <v>0</v>
      </c>
      <c r="F6" s="3">
        <v>0.1</v>
      </c>
      <c r="G6" s="3">
        <v>0.2</v>
      </c>
      <c r="H6" s="3" t="s">
        <v>16</v>
      </c>
      <c r="I6" s="3">
        <v>1.2</v>
      </c>
      <c r="J6" s="3">
        <v>400.28</v>
      </c>
      <c r="K6" s="3">
        <v>2.15</v>
      </c>
      <c r="L6" s="3">
        <v>0.608</v>
      </c>
      <c r="M6" s="3">
        <v>13.1</v>
      </c>
      <c r="N6" s="3">
        <f t="shared" si="0"/>
        <v>0.7</v>
      </c>
      <c r="O6" s="3">
        <f t="shared" si="1"/>
        <v>0.3</v>
      </c>
      <c r="P6" s="3">
        <f t="shared" si="2"/>
        <v>1</v>
      </c>
    </row>
    <row r="7" s="3" customFormat="1" spans="1:16">
      <c r="A7" s="3">
        <v>6</v>
      </c>
      <c r="B7" s="3">
        <v>0.15</v>
      </c>
      <c r="C7" s="3">
        <v>0.34</v>
      </c>
      <c r="D7" s="3">
        <v>0.07</v>
      </c>
      <c r="E7" s="3">
        <v>0.15</v>
      </c>
      <c r="F7" s="3">
        <v>0.1</v>
      </c>
      <c r="G7" s="3">
        <v>0.19</v>
      </c>
      <c r="H7" s="3" t="s">
        <v>16</v>
      </c>
      <c r="I7" s="3">
        <v>29.43</v>
      </c>
      <c r="J7" s="6">
        <v>112.2</v>
      </c>
      <c r="K7" s="3">
        <v>21.64</v>
      </c>
      <c r="L7" s="3">
        <v>724.74</v>
      </c>
      <c r="M7" s="3">
        <v>40.8</v>
      </c>
      <c r="N7" s="3">
        <f t="shared" si="0"/>
        <v>0.49</v>
      </c>
      <c r="O7" s="3">
        <f t="shared" si="1"/>
        <v>0.51</v>
      </c>
      <c r="P7" s="3">
        <f t="shared" si="2"/>
        <v>1</v>
      </c>
    </row>
    <row r="8" s="3" customFormat="1" spans="1:16">
      <c r="A8" s="3">
        <v>7</v>
      </c>
      <c r="B8" s="3">
        <v>0.13</v>
      </c>
      <c r="C8" s="3">
        <v>0.08</v>
      </c>
      <c r="D8" s="3">
        <v>0.16</v>
      </c>
      <c r="E8" s="3">
        <v>0.36</v>
      </c>
      <c r="F8" s="3">
        <v>0.02</v>
      </c>
      <c r="G8" s="3">
        <v>0.25</v>
      </c>
      <c r="H8" s="3" t="s">
        <v>16</v>
      </c>
      <c r="I8" s="3">
        <v>20.54</v>
      </c>
      <c r="J8" s="3">
        <v>2.64</v>
      </c>
      <c r="K8" s="3">
        <v>0.32</v>
      </c>
      <c r="L8" s="3">
        <v>1305.44</v>
      </c>
      <c r="M8" s="3">
        <v>50.9</v>
      </c>
      <c r="N8" s="3">
        <f t="shared" si="0"/>
        <v>0.21</v>
      </c>
      <c r="O8" s="3">
        <f t="shared" si="1"/>
        <v>0.79</v>
      </c>
      <c r="P8" s="3">
        <f t="shared" si="2"/>
        <v>1</v>
      </c>
    </row>
    <row r="9" s="3" customFormat="1" spans="1:16">
      <c r="A9" s="3">
        <v>8</v>
      </c>
      <c r="B9" s="3">
        <v>0.14</v>
      </c>
      <c r="C9" s="3">
        <v>0.08</v>
      </c>
      <c r="D9" s="3">
        <v>0.03</v>
      </c>
      <c r="E9" s="3">
        <v>0.26</v>
      </c>
      <c r="F9" s="3">
        <v>0.25</v>
      </c>
      <c r="G9" s="3">
        <v>0.24</v>
      </c>
      <c r="H9" s="3" t="s">
        <v>16</v>
      </c>
      <c r="I9" s="3">
        <v>27.03</v>
      </c>
      <c r="J9" s="3">
        <v>5.12</v>
      </c>
      <c r="K9" s="3">
        <v>1.05</v>
      </c>
      <c r="L9" s="3">
        <v>1509.91</v>
      </c>
      <c r="M9" s="3">
        <v>50.1</v>
      </c>
      <c r="N9" s="3">
        <f t="shared" si="0"/>
        <v>0.22</v>
      </c>
      <c r="O9" s="3">
        <f t="shared" si="1"/>
        <v>0.78</v>
      </c>
      <c r="P9" s="3">
        <f t="shared" si="2"/>
        <v>1</v>
      </c>
    </row>
    <row r="10" s="3" customFormat="1" spans="1:16">
      <c r="A10" s="3">
        <v>9</v>
      </c>
      <c r="B10" s="3">
        <v>0</v>
      </c>
      <c r="C10" s="3">
        <v>0</v>
      </c>
      <c r="D10" s="3">
        <v>0.5</v>
      </c>
      <c r="E10" s="3">
        <v>0</v>
      </c>
      <c r="F10" s="3">
        <v>0.3</v>
      </c>
      <c r="G10" s="3">
        <v>0.2</v>
      </c>
      <c r="H10" s="3" t="s">
        <v>16</v>
      </c>
      <c r="I10" s="3">
        <v>35.42</v>
      </c>
      <c r="J10" s="3">
        <v>3.47</v>
      </c>
      <c r="K10" s="3">
        <v>0.64</v>
      </c>
      <c r="L10" s="3">
        <v>1069.52</v>
      </c>
      <c r="M10" s="3">
        <v>126.7</v>
      </c>
      <c r="N10" s="3">
        <f t="shared" si="0"/>
        <v>0</v>
      </c>
      <c r="O10" s="3">
        <f t="shared" si="1"/>
        <v>1</v>
      </c>
      <c r="P10" s="3">
        <f t="shared" si="2"/>
        <v>1</v>
      </c>
    </row>
    <row r="11" s="3" customFormat="1" spans="1:16">
      <c r="A11" s="3">
        <v>10</v>
      </c>
      <c r="B11" s="3">
        <v>0</v>
      </c>
      <c r="C11" s="3">
        <v>0.05</v>
      </c>
      <c r="D11" s="3">
        <v>0</v>
      </c>
      <c r="E11" s="3">
        <v>0.25</v>
      </c>
      <c r="F11" s="3">
        <v>0.2</v>
      </c>
      <c r="G11" s="3">
        <v>0.5</v>
      </c>
      <c r="H11" s="3" t="s">
        <v>16</v>
      </c>
      <c r="I11" s="3">
        <v>21.52</v>
      </c>
      <c r="J11" s="3">
        <v>3.26</v>
      </c>
      <c r="K11" s="3">
        <v>0.4</v>
      </c>
      <c r="L11" s="3">
        <v>1001.36</v>
      </c>
      <c r="M11" s="3">
        <v>120.9</v>
      </c>
      <c r="N11" s="3">
        <f t="shared" si="0"/>
        <v>0.05</v>
      </c>
      <c r="O11" s="3">
        <f t="shared" si="1"/>
        <v>0.95</v>
      </c>
      <c r="P11" s="3">
        <f t="shared" si="2"/>
        <v>1</v>
      </c>
    </row>
    <row r="12" s="3" customFormat="1" spans="1:16">
      <c r="A12" s="3">
        <v>11</v>
      </c>
      <c r="B12" s="3">
        <v>0.1</v>
      </c>
      <c r="C12" s="3">
        <v>0</v>
      </c>
      <c r="D12" s="3">
        <v>0.25</v>
      </c>
      <c r="E12" s="3">
        <v>0.25</v>
      </c>
      <c r="F12" s="3">
        <v>0.25</v>
      </c>
      <c r="G12" s="3">
        <v>0.15</v>
      </c>
      <c r="H12" s="3" t="s">
        <v>16</v>
      </c>
      <c r="I12" s="3">
        <v>20.23</v>
      </c>
      <c r="J12" s="3">
        <v>2.15</v>
      </c>
      <c r="K12" s="3">
        <v>0.23</v>
      </c>
      <c r="L12" s="3">
        <v>980.39</v>
      </c>
      <c r="M12" s="3">
        <v>101.7</v>
      </c>
      <c r="N12" s="3">
        <f t="shared" si="0"/>
        <v>0.1</v>
      </c>
      <c r="O12" s="3">
        <f t="shared" si="1"/>
        <v>0.9</v>
      </c>
      <c r="P12" s="3">
        <f t="shared" si="2"/>
        <v>1</v>
      </c>
    </row>
    <row r="13" s="3" customFormat="1" spans="1:16">
      <c r="A13" s="3">
        <v>12</v>
      </c>
      <c r="B13" s="3">
        <v>0.12</v>
      </c>
      <c r="C13" s="3">
        <v>0.25</v>
      </c>
      <c r="D13" s="3">
        <v>0.23</v>
      </c>
      <c r="E13" s="3">
        <v>0.22</v>
      </c>
      <c r="F13" s="3">
        <v>0.15</v>
      </c>
      <c r="G13" s="3">
        <v>0.03</v>
      </c>
      <c r="H13" s="3" t="s">
        <v>16</v>
      </c>
      <c r="I13" s="3">
        <v>29.07</v>
      </c>
      <c r="J13" s="3">
        <v>2.64</v>
      </c>
      <c r="K13" s="3">
        <v>0.45</v>
      </c>
      <c r="L13" s="3">
        <v>1550.75</v>
      </c>
      <c r="M13" s="3">
        <v>54</v>
      </c>
      <c r="N13" s="3">
        <f t="shared" si="0"/>
        <v>0.37</v>
      </c>
      <c r="O13" s="3">
        <f t="shared" si="1"/>
        <v>0.63</v>
      </c>
      <c r="P13" s="3">
        <f t="shared" si="2"/>
        <v>1</v>
      </c>
    </row>
    <row r="14" s="3" customFormat="1" spans="1:16">
      <c r="A14" s="3">
        <v>13</v>
      </c>
      <c r="B14" s="3">
        <v>0.03</v>
      </c>
      <c r="C14" s="3">
        <v>0.14</v>
      </c>
      <c r="D14" s="3">
        <v>0.26</v>
      </c>
      <c r="E14" s="3">
        <v>0.3</v>
      </c>
      <c r="F14" s="3">
        <v>0.22</v>
      </c>
      <c r="G14" s="3">
        <v>0.05</v>
      </c>
      <c r="H14" s="3" t="s">
        <v>16</v>
      </c>
      <c r="I14" s="3">
        <v>20.54</v>
      </c>
      <c r="J14" s="3">
        <v>4.08</v>
      </c>
      <c r="K14" s="3">
        <v>0.41</v>
      </c>
      <c r="L14" s="6">
        <v>1153.4</v>
      </c>
      <c r="M14" s="6">
        <v>78.2</v>
      </c>
      <c r="N14" s="3">
        <f t="shared" si="0"/>
        <v>0.17</v>
      </c>
      <c r="O14" s="3">
        <f t="shared" si="1"/>
        <v>0.83</v>
      </c>
      <c r="P14" s="3">
        <f t="shared" si="2"/>
        <v>1</v>
      </c>
    </row>
    <row r="15" s="4" customFormat="1" spans="1:16">
      <c r="A15" s="4">
        <v>14</v>
      </c>
      <c r="B15" s="4">
        <v>0.4</v>
      </c>
      <c r="C15" s="4">
        <v>0</v>
      </c>
      <c r="D15" s="4">
        <v>0.2</v>
      </c>
      <c r="E15" s="4">
        <v>0.2</v>
      </c>
      <c r="F15" s="4">
        <v>0.2</v>
      </c>
      <c r="G15" s="4">
        <v>0</v>
      </c>
      <c r="H15" s="4" t="s">
        <v>16</v>
      </c>
      <c r="I15" s="4">
        <v>17.16</v>
      </c>
      <c r="J15" s="4">
        <v>2</v>
      </c>
      <c r="K15" s="4">
        <v>0.17</v>
      </c>
      <c r="L15" s="4">
        <v>1146.19</v>
      </c>
      <c r="M15" s="4">
        <v>51.8</v>
      </c>
      <c r="N15" s="4">
        <f t="shared" si="0"/>
        <v>0.4</v>
      </c>
      <c r="O15" s="4">
        <f t="shared" si="1"/>
        <v>0.6</v>
      </c>
      <c r="P15" s="4">
        <f t="shared" si="2"/>
        <v>1</v>
      </c>
    </row>
    <row r="16" s="4" customFormat="1" spans="1:16">
      <c r="A16" s="4">
        <v>15</v>
      </c>
      <c r="B16" s="4">
        <v>0</v>
      </c>
      <c r="C16" s="4">
        <v>0.25</v>
      </c>
      <c r="D16" s="4">
        <v>0</v>
      </c>
      <c r="E16" s="4">
        <v>0.35</v>
      </c>
      <c r="F16" s="4">
        <v>0.25</v>
      </c>
      <c r="G16" s="4">
        <v>0.15</v>
      </c>
      <c r="H16" s="4" t="s">
        <v>16</v>
      </c>
      <c r="I16" s="4">
        <v>19.83</v>
      </c>
      <c r="J16" s="4">
        <v>6.96</v>
      </c>
      <c r="K16" s="4">
        <v>0.99</v>
      </c>
      <c r="L16" s="4">
        <v>648.79</v>
      </c>
      <c r="M16" s="4">
        <v>54.5</v>
      </c>
      <c r="N16" s="4">
        <f t="shared" si="0"/>
        <v>0.25</v>
      </c>
      <c r="O16" s="4">
        <f t="shared" si="1"/>
        <v>0.75</v>
      </c>
      <c r="P16" s="4">
        <f t="shared" si="2"/>
        <v>1</v>
      </c>
    </row>
    <row r="17" s="4" customFormat="1" spans="1:16">
      <c r="A17" s="4">
        <v>16</v>
      </c>
      <c r="B17" s="4">
        <v>0.5</v>
      </c>
      <c r="C17" s="4">
        <v>0.1</v>
      </c>
      <c r="D17" s="4">
        <v>0.1</v>
      </c>
      <c r="E17" s="4">
        <v>0.1</v>
      </c>
      <c r="F17" s="4">
        <v>0.1</v>
      </c>
      <c r="G17" s="4">
        <v>0.1</v>
      </c>
      <c r="H17" s="4" t="s">
        <v>16</v>
      </c>
      <c r="I17" s="4">
        <v>29.19</v>
      </c>
      <c r="J17" s="4">
        <v>9.92</v>
      </c>
      <c r="K17" s="4">
        <v>2.06</v>
      </c>
      <c r="L17" s="4">
        <v>597.07</v>
      </c>
      <c r="M17" s="4">
        <v>40.5</v>
      </c>
      <c r="N17" s="4">
        <f t="shared" si="0"/>
        <v>0.6</v>
      </c>
      <c r="O17" s="4">
        <f t="shared" si="1"/>
        <v>0.4</v>
      </c>
      <c r="P17" s="4">
        <f t="shared" si="2"/>
        <v>1</v>
      </c>
    </row>
    <row r="18" s="4" customFormat="1" spans="1:16">
      <c r="A18" s="4">
        <v>17</v>
      </c>
      <c r="B18" s="4">
        <v>0.7</v>
      </c>
      <c r="C18" s="4">
        <v>0.1</v>
      </c>
      <c r="D18" s="4">
        <v>0.2</v>
      </c>
      <c r="E18" s="4">
        <v>0</v>
      </c>
      <c r="F18" s="4">
        <v>0</v>
      </c>
      <c r="G18" s="4">
        <v>0</v>
      </c>
      <c r="H18" s="4" t="s">
        <v>16</v>
      </c>
      <c r="I18" s="4">
        <v>5.35</v>
      </c>
      <c r="J18" s="4">
        <v>192.8</v>
      </c>
      <c r="K18" s="4">
        <v>6.68</v>
      </c>
      <c r="L18" s="4">
        <v>196.33</v>
      </c>
      <c r="M18" s="4">
        <v>21.3</v>
      </c>
      <c r="N18" s="4">
        <f t="shared" si="0"/>
        <v>0.8</v>
      </c>
      <c r="O18" s="4">
        <f t="shared" si="1"/>
        <v>0.2</v>
      </c>
      <c r="P18" s="4">
        <f t="shared" si="2"/>
        <v>1</v>
      </c>
    </row>
    <row r="19" s="3" customFormat="1" spans="1:16">
      <c r="A19" s="3">
        <v>18</v>
      </c>
      <c r="B19" s="3">
        <v>0.29</v>
      </c>
      <c r="C19" s="3">
        <v>0.11</v>
      </c>
      <c r="D19" s="3">
        <v>0.19</v>
      </c>
      <c r="E19" s="3">
        <v>0.27</v>
      </c>
      <c r="F19" s="3">
        <v>0.07</v>
      </c>
      <c r="G19" s="3">
        <v>0.07</v>
      </c>
      <c r="H19" s="3" t="s">
        <v>16</v>
      </c>
      <c r="I19" s="3">
        <v>32.72</v>
      </c>
      <c r="J19" s="3">
        <v>4.8</v>
      </c>
      <c r="K19" s="3">
        <v>0.93</v>
      </c>
      <c r="L19" s="3">
        <v>794.77</v>
      </c>
      <c r="M19" s="3">
        <v>53.4</v>
      </c>
      <c r="N19" s="3">
        <f t="shared" si="0"/>
        <v>0.4</v>
      </c>
      <c r="O19" s="3">
        <f t="shared" si="1"/>
        <v>0.6</v>
      </c>
      <c r="P19" s="3">
        <f t="shared" si="2"/>
        <v>1</v>
      </c>
    </row>
    <row r="20" s="3" customFormat="1" spans="1:16">
      <c r="A20" s="3">
        <v>19</v>
      </c>
      <c r="B20" s="3">
        <v>0.28</v>
      </c>
      <c r="C20" s="3">
        <v>0.21</v>
      </c>
      <c r="D20" s="3">
        <v>0.02</v>
      </c>
      <c r="E20" s="3">
        <v>0.15</v>
      </c>
      <c r="F20" s="3">
        <v>0.25</v>
      </c>
      <c r="G20" s="3">
        <v>0.09</v>
      </c>
      <c r="H20" s="3" t="s">
        <v>16</v>
      </c>
      <c r="I20" s="6">
        <v>20.8</v>
      </c>
      <c r="J20" s="6">
        <v>73.76</v>
      </c>
      <c r="K20" s="3">
        <v>10.57</v>
      </c>
      <c r="L20" s="3">
        <v>599.92</v>
      </c>
      <c r="M20" s="3">
        <v>31.4</v>
      </c>
      <c r="N20" s="3">
        <f t="shared" si="0"/>
        <v>0.49</v>
      </c>
      <c r="O20" s="3">
        <f t="shared" si="1"/>
        <v>0.51</v>
      </c>
      <c r="P20" s="3">
        <f t="shared" si="2"/>
        <v>1</v>
      </c>
    </row>
    <row r="21" s="4" customFormat="1" spans="1:16">
      <c r="A21" s="4">
        <v>20</v>
      </c>
      <c r="B21" s="4">
        <v>0.3</v>
      </c>
      <c r="C21" s="4">
        <v>0</v>
      </c>
      <c r="D21" s="4">
        <v>0</v>
      </c>
      <c r="E21" s="4">
        <v>0.1</v>
      </c>
      <c r="F21" s="4">
        <v>0.1</v>
      </c>
      <c r="G21" s="4">
        <v>0.5</v>
      </c>
      <c r="H21" s="4" t="s">
        <v>16</v>
      </c>
      <c r="I21" s="4">
        <v>25.27</v>
      </c>
      <c r="J21" s="4">
        <v>2.64</v>
      </c>
      <c r="K21" s="4">
        <v>0.38</v>
      </c>
      <c r="L21" s="4">
        <v>962.37</v>
      </c>
      <c r="M21" s="4">
        <v>55.1</v>
      </c>
      <c r="N21" s="4">
        <f t="shared" si="0"/>
        <v>0.3</v>
      </c>
      <c r="O21" s="4">
        <f t="shared" si="1"/>
        <v>0.7</v>
      </c>
      <c r="P21" s="4">
        <f t="shared" si="2"/>
        <v>1</v>
      </c>
    </row>
    <row r="22" s="3" customFormat="1" spans="1:16">
      <c r="A22" s="3">
        <v>21</v>
      </c>
      <c r="B22" s="3">
        <v>0.13</v>
      </c>
      <c r="C22" s="3">
        <v>0.05</v>
      </c>
      <c r="D22" s="3">
        <v>0.18</v>
      </c>
      <c r="E22" s="3">
        <v>0.05</v>
      </c>
      <c r="F22" s="3">
        <v>0.21</v>
      </c>
      <c r="G22" s="3">
        <v>0.38</v>
      </c>
      <c r="H22" s="3" t="s">
        <v>16</v>
      </c>
      <c r="I22" s="3">
        <v>20.76</v>
      </c>
      <c r="J22" s="3">
        <v>4.8</v>
      </c>
      <c r="K22" s="3">
        <v>0.62</v>
      </c>
      <c r="L22" s="3">
        <v>1036.06</v>
      </c>
      <c r="M22" s="3">
        <v>51.5</v>
      </c>
      <c r="N22" s="3">
        <f t="shared" si="0"/>
        <v>0.18</v>
      </c>
      <c r="O22" s="3">
        <f t="shared" si="1"/>
        <v>0.82</v>
      </c>
      <c r="P22" s="3">
        <f t="shared" si="2"/>
        <v>1</v>
      </c>
    </row>
    <row r="23" s="3" customFormat="1" spans="1:16">
      <c r="A23" s="3">
        <v>22</v>
      </c>
      <c r="B23" s="3">
        <v>0.44</v>
      </c>
      <c r="C23" s="3">
        <v>0.21</v>
      </c>
      <c r="D23" s="3">
        <v>0.1</v>
      </c>
      <c r="E23" s="3">
        <v>0.15</v>
      </c>
      <c r="F23" s="3">
        <v>0.1</v>
      </c>
      <c r="G23" s="3">
        <v>0</v>
      </c>
      <c r="H23" s="3" t="s">
        <v>16</v>
      </c>
      <c r="I23" s="6">
        <v>14.97</v>
      </c>
      <c r="J23" s="6">
        <v>138.96</v>
      </c>
      <c r="K23" s="3">
        <v>15.49</v>
      </c>
      <c r="L23" s="3">
        <v>267.92</v>
      </c>
      <c r="M23" s="3">
        <v>28.8</v>
      </c>
      <c r="N23" s="3">
        <f t="shared" si="0"/>
        <v>0.65</v>
      </c>
      <c r="O23" s="3">
        <f t="shared" si="1"/>
        <v>0.35</v>
      </c>
      <c r="P23" s="3">
        <f t="shared" si="2"/>
        <v>1</v>
      </c>
    </row>
    <row r="24" s="3" customFormat="1" spans="1:16">
      <c r="A24" s="3">
        <v>23</v>
      </c>
      <c r="B24" s="3">
        <v>0.26</v>
      </c>
      <c r="C24" s="3">
        <v>0.04</v>
      </c>
      <c r="D24" s="3">
        <v>0.22</v>
      </c>
      <c r="E24" s="3">
        <v>0.28</v>
      </c>
      <c r="F24" s="3">
        <v>0.07</v>
      </c>
      <c r="G24" s="3">
        <v>0.13</v>
      </c>
      <c r="H24" s="3" t="s">
        <v>16</v>
      </c>
      <c r="I24" s="3">
        <v>20.74</v>
      </c>
      <c r="J24" s="3">
        <v>3.12</v>
      </c>
      <c r="K24" s="3">
        <v>0.37</v>
      </c>
      <c r="L24" s="3">
        <v>796.01</v>
      </c>
      <c r="M24" s="3">
        <v>48.5</v>
      </c>
      <c r="N24" s="3">
        <f t="shared" si="0"/>
        <v>0.3</v>
      </c>
      <c r="O24" s="3">
        <f t="shared" si="1"/>
        <v>0.7</v>
      </c>
      <c r="P24" s="3">
        <f t="shared" si="2"/>
        <v>1</v>
      </c>
    </row>
    <row r="25" s="3" customFormat="1" spans="1:16">
      <c r="A25" s="3">
        <v>24</v>
      </c>
      <c r="B25" s="3">
        <v>0.06</v>
      </c>
      <c r="C25" s="3">
        <v>0.28</v>
      </c>
      <c r="D25" s="3">
        <v>0</v>
      </c>
      <c r="E25" s="3">
        <v>0.25</v>
      </c>
      <c r="F25" s="3">
        <v>0.33</v>
      </c>
      <c r="G25" s="3">
        <v>0.08</v>
      </c>
      <c r="H25" s="3" t="s">
        <v>16</v>
      </c>
      <c r="I25" s="3">
        <v>5.83</v>
      </c>
      <c r="J25" s="3">
        <v>59.34</v>
      </c>
      <c r="K25" s="3">
        <v>3.27</v>
      </c>
      <c r="L25" s="3">
        <v>142.32</v>
      </c>
      <c r="M25" s="3">
        <v>47.8</v>
      </c>
      <c r="N25" s="3">
        <f t="shared" si="0"/>
        <v>0.34</v>
      </c>
      <c r="O25" s="3">
        <f t="shared" si="1"/>
        <v>0.66</v>
      </c>
      <c r="P25" s="3">
        <f t="shared" si="2"/>
        <v>1</v>
      </c>
    </row>
    <row r="26" s="3" customFormat="1" spans="1:16">
      <c r="A26" s="3">
        <v>25</v>
      </c>
      <c r="B26" s="3">
        <v>0.1</v>
      </c>
      <c r="C26" s="3">
        <v>0.16</v>
      </c>
      <c r="D26" s="3">
        <v>0.18</v>
      </c>
      <c r="E26" s="3">
        <v>0.04</v>
      </c>
      <c r="F26" s="3">
        <v>0.24</v>
      </c>
      <c r="G26" s="3">
        <v>0.28</v>
      </c>
      <c r="H26" s="3" t="s">
        <v>16</v>
      </c>
      <c r="I26" s="3">
        <v>20.33</v>
      </c>
      <c r="J26" s="3">
        <v>3.52</v>
      </c>
      <c r="K26" s="3">
        <v>0.41</v>
      </c>
      <c r="L26" s="3">
        <v>905.73</v>
      </c>
      <c r="M26" s="3">
        <v>56.1</v>
      </c>
      <c r="N26" s="3">
        <f t="shared" si="0"/>
        <v>0.26</v>
      </c>
      <c r="O26" s="3">
        <f t="shared" si="1"/>
        <v>0.74</v>
      </c>
      <c r="P26" s="3">
        <f t="shared" si="2"/>
        <v>1</v>
      </c>
    </row>
    <row r="27" s="2" customFormat="1" spans="1:16">
      <c r="A27" s="2">
        <v>26</v>
      </c>
      <c r="B27" s="2">
        <v>0.05</v>
      </c>
      <c r="C27" s="2">
        <v>0.11</v>
      </c>
      <c r="D27" s="2">
        <v>0.17</v>
      </c>
      <c r="E27" s="2">
        <v>0.18</v>
      </c>
      <c r="F27" s="2">
        <v>0.35</v>
      </c>
      <c r="G27" s="2">
        <v>0.14</v>
      </c>
      <c r="H27" s="2" t="s">
        <v>16</v>
      </c>
      <c r="I27" s="2">
        <v>28.13</v>
      </c>
      <c r="J27" s="2">
        <v>3.44</v>
      </c>
      <c r="K27" s="7">
        <v>0.59</v>
      </c>
      <c r="L27" s="2">
        <v>1219.18</v>
      </c>
      <c r="M27" s="2">
        <v>56.6</v>
      </c>
      <c r="N27" s="2">
        <f t="shared" si="0"/>
        <v>0.16</v>
      </c>
      <c r="O27" s="2">
        <f t="shared" si="1"/>
        <v>0.84</v>
      </c>
      <c r="P27" s="2">
        <f t="shared" si="2"/>
        <v>1</v>
      </c>
    </row>
    <row r="28" s="5" customFormat="1" spans="1:16">
      <c r="A28" s="5">
        <v>27</v>
      </c>
      <c r="B28" s="5">
        <v>0</v>
      </c>
      <c r="C28" s="5">
        <v>0.3</v>
      </c>
      <c r="D28" s="5">
        <v>0.7</v>
      </c>
      <c r="E28" s="5">
        <v>0</v>
      </c>
      <c r="F28" s="5">
        <v>0</v>
      </c>
      <c r="G28" s="5">
        <v>0</v>
      </c>
      <c r="H28" s="5" t="s">
        <v>17</v>
      </c>
      <c r="K28" s="8"/>
      <c r="N28" s="5">
        <f t="shared" si="0"/>
        <v>0.3</v>
      </c>
      <c r="O28" s="5">
        <f t="shared" si="1"/>
        <v>0.7</v>
      </c>
      <c r="P28" s="5">
        <f t="shared" si="2"/>
        <v>1</v>
      </c>
    </row>
    <row r="29" s="5" customFormat="1" spans="1:16">
      <c r="A29" s="5">
        <v>28</v>
      </c>
      <c r="B29" s="5">
        <v>0.2</v>
      </c>
      <c r="C29" s="5">
        <v>0</v>
      </c>
      <c r="D29" s="5">
        <v>0.8</v>
      </c>
      <c r="E29" s="5">
        <v>0</v>
      </c>
      <c r="F29" s="5">
        <v>0</v>
      </c>
      <c r="G29" s="5">
        <v>0</v>
      </c>
      <c r="H29" s="5" t="s">
        <v>16</v>
      </c>
      <c r="I29" s="5">
        <v>21.79</v>
      </c>
      <c r="J29" s="5">
        <v>4.4</v>
      </c>
      <c r="K29" s="8">
        <v>0.6</v>
      </c>
      <c r="L29" s="5">
        <v>537.05</v>
      </c>
      <c r="M29" s="5">
        <v>99.6</v>
      </c>
      <c r="N29" s="5">
        <f t="shared" si="0"/>
        <v>0.2</v>
      </c>
      <c r="O29" s="5">
        <f t="shared" si="1"/>
        <v>0.8</v>
      </c>
      <c r="P29" s="5">
        <f t="shared" si="2"/>
        <v>1</v>
      </c>
    </row>
    <row r="30" s="5" customFormat="1" spans="1:16">
      <c r="A30" s="5">
        <v>29</v>
      </c>
      <c r="B30" s="5">
        <v>0.1</v>
      </c>
      <c r="C30" s="5">
        <v>0</v>
      </c>
      <c r="D30" s="5">
        <v>0.9</v>
      </c>
      <c r="E30" s="5">
        <v>0</v>
      </c>
      <c r="F30" s="5">
        <v>0</v>
      </c>
      <c r="G30" s="5">
        <v>0</v>
      </c>
      <c r="H30" s="5" t="s">
        <v>17</v>
      </c>
      <c r="N30" s="5">
        <f t="shared" si="0"/>
        <v>0.1</v>
      </c>
      <c r="O30" s="5">
        <f t="shared" si="1"/>
        <v>0.9</v>
      </c>
      <c r="P30" s="5">
        <f t="shared" si="2"/>
        <v>1</v>
      </c>
    </row>
    <row r="31" s="5" customFormat="1" spans="1:16">
      <c r="A31" s="5">
        <v>30</v>
      </c>
      <c r="B31" s="5">
        <v>0</v>
      </c>
      <c r="C31" s="5">
        <v>0.5</v>
      </c>
      <c r="D31" s="5">
        <v>0.5</v>
      </c>
      <c r="E31" s="5">
        <v>0</v>
      </c>
      <c r="F31" s="5">
        <v>0</v>
      </c>
      <c r="G31" s="5">
        <v>0</v>
      </c>
      <c r="H31" s="5" t="s">
        <v>17</v>
      </c>
      <c r="N31" s="5">
        <f t="shared" si="0"/>
        <v>0.5</v>
      </c>
      <c r="O31" s="5">
        <f t="shared" si="1"/>
        <v>0.5</v>
      </c>
      <c r="P31" s="5">
        <f t="shared" si="2"/>
        <v>1</v>
      </c>
    </row>
    <row r="32" s="5" customFormat="1" spans="1:16">
      <c r="A32" s="5">
        <v>31</v>
      </c>
      <c r="B32" s="5">
        <v>0</v>
      </c>
      <c r="C32" s="5">
        <v>0.65</v>
      </c>
      <c r="D32" s="5">
        <v>0.15</v>
      </c>
      <c r="E32" s="5">
        <v>0.2</v>
      </c>
      <c r="F32" s="5">
        <v>0</v>
      </c>
      <c r="G32" s="5">
        <v>0</v>
      </c>
      <c r="H32" s="5" t="s">
        <v>17</v>
      </c>
      <c r="N32" s="5">
        <f t="shared" si="0"/>
        <v>0.65</v>
      </c>
      <c r="O32" s="5">
        <f t="shared" si="1"/>
        <v>0.35</v>
      </c>
      <c r="P32" s="5">
        <f t="shared" si="2"/>
        <v>1</v>
      </c>
    </row>
    <row r="33" s="5" customFormat="1" spans="1:16">
      <c r="A33" s="5">
        <v>32</v>
      </c>
      <c r="B33" s="5">
        <v>0</v>
      </c>
      <c r="C33" s="5">
        <v>0.9</v>
      </c>
      <c r="D33" s="5">
        <v>0.1</v>
      </c>
      <c r="E33" s="5">
        <v>0</v>
      </c>
      <c r="F33" s="5">
        <v>0</v>
      </c>
      <c r="G33" s="5">
        <v>0</v>
      </c>
      <c r="H33" s="5" t="s">
        <v>17</v>
      </c>
      <c r="N33" s="5">
        <f t="shared" si="0"/>
        <v>0.9</v>
      </c>
      <c r="O33" s="5">
        <f t="shared" si="1"/>
        <v>0.1</v>
      </c>
      <c r="P33" s="5">
        <f t="shared" si="2"/>
        <v>1</v>
      </c>
    </row>
    <row r="34" s="3" customFormat="1" spans="1:16">
      <c r="A34" s="3">
        <v>33</v>
      </c>
      <c r="B34" s="3">
        <v>0.3</v>
      </c>
      <c r="C34" s="3">
        <v>0.3</v>
      </c>
      <c r="D34" s="3">
        <v>0.1</v>
      </c>
      <c r="E34" s="3">
        <v>0.1</v>
      </c>
      <c r="F34" s="3">
        <v>0.1</v>
      </c>
      <c r="G34" s="3">
        <v>0.1</v>
      </c>
      <c r="H34" s="3" t="s">
        <v>16</v>
      </c>
      <c r="I34" s="3">
        <v>9.55</v>
      </c>
      <c r="J34" s="3">
        <v>270.4</v>
      </c>
      <c r="K34" s="3">
        <v>19.8</v>
      </c>
      <c r="L34" s="3">
        <v>238.13</v>
      </c>
      <c r="M34" s="3">
        <v>34.8</v>
      </c>
      <c r="N34" s="3">
        <f t="shared" si="0"/>
        <v>0.6</v>
      </c>
      <c r="O34" s="3">
        <f t="shared" si="1"/>
        <v>0.4</v>
      </c>
      <c r="P34" s="3">
        <f t="shared" si="2"/>
        <v>1</v>
      </c>
    </row>
    <row r="35" s="3" customFormat="1" spans="1:16">
      <c r="A35" s="3">
        <v>34</v>
      </c>
      <c r="B35" s="3">
        <v>0.1</v>
      </c>
      <c r="C35" s="3">
        <v>0.8</v>
      </c>
      <c r="D35" s="3">
        <v>0</v>
      </c>
      <c r="E35" s="3">
        <v>0.1</v>
      </c>
      <c r="F35" s="3">
        <v>0</v>
      </c>
      <c r="G35" s="3">
        <v>0</v>
      </c>
      <c r="H35" s="3" t="s">
        <v>17</v>
      </c>
      <c r="N35" s="3">
        <f t="shared" si="0"/>
        <v>0.9</v>
      </c>
      <c r="O35" s="3">
        <f t="shared" si="1"/>
        <v>0.1</v>
      </c>
      <c r="P35" s="3">
        <f t="shared" si="2"/>
        <v>1</v>
      </c>
    </row>
    <row r="36" s="3" customFormat="1" spans="1:16">
      <c r="A36" s="3">
        <v>35</v>
      </c>
      <c r="B36" s="3">
        <v>0.8</v>
      </c>
      <c r="C36" s="3">
        <v>0.1</v>
      </c>
      <c r="D36" s="3">
        <v>0</v>
      </c>
      <c r="E36" s="3">
        <v>0.1</v>
      </c>
      <c r="F36" s="3">
        <v>0</v>
      </c>
      <c r="G36" s="3">
        <v>0</v>
      </c>
      <c r="H36" s="3" t="s">
        <v>16</v>
      </c>
      <c r="I36" s="3">
        <v>3.67</v>
      </c>
      <c r="J36" s="3">
        <v>299.37</v>
      </c>
      <c r="K36" s="3">
        <v>4.28</v>
      </c>
      <c r="L36" s="3">
        <v>9.53</v>
      </c>
      <c r="M36" s="3">
        <v>28.7</v>
      </c>
      <c r="N36" s="3">
        <f t="shared" si="0"/>
        <v>0.9</v>
      </c>
      <c r="O36" s="3">
        <f t="shared" si="1"/>
        <v>0.1</v>
      </c>
      <c r="P36" s="3">
        <f t="shared" si="2"/>
        <v>1</v>
      </c>
    </row>
    <row r="37" s="3" customFormat="1" spans="1:16">
      <c r="A37" s="3">
        <v>36</v>
      </c>
      <c r="B37" s="3">
        <v>0.45</v>
      </c>
      <c r="C37" s="3">
        <v>0.45</v>
      </c>
      <c r="D37" s="3">
        <v>0</v>
      </c>
      <c r="E37" s="3">
        <v>0</v>
      </c>
      <c r="F37" s="3">
        <v>0.1</v>
      </c>
      <c r="G37" s="3">
        <v>0</v>
      </c>
      <c r="H37" s="3" t="s">
        <v>16</v>
      </c>
      <c r="I37" s="3">
        <v>0.57</v>
      </c>
      <c r="J37" s="3">
        <v>278.87</v>
      </c>
      <c r="K37" s="3">
        <v>0.75</v>
      </c>
      <c r="L37" s="3">
        <v>0.27</v>
      </c>
      <c r="M37" s="3">
        <v>-2.8</v>
      </c>
      <c r="N37" s="3">
        <f t="shared" si="0"/>
        <v>0.9</v>
      </c>
      <c r="O37" s="3">
        <f t="shared" si="1"/>
        <v>0.1</v>
      </c>
      <c r="P37" s="3">
        <f t="shared" si="2"/>
        <v>1</v>
      </c>
    </row>
    <row r="38" s="3" customFormat="1" spans="1:16">
      <c r="A38" s="3">
        <v>37</v>
      </c>
      <c r="B38" s="3">
        <v>0.2</v>
      </c>
      <c r="C38" s="3">
        <v>0.7</v>
      </c>
      <c r="D38" s="3">
        <v>0</v>
      </c>
      <c r="E38" s="3">
        <v>0</v>
      </c>
      <c r="F38" s="3">
        <v>0</v>
      </c>
      <c r="G38" s="3">
        <v>0.1</v>
      </c>
      <c r="H38" s="3" t="s">
        <v>17</v>
      </c>
      <c r="N38" s="3">
        <f t="shared" si="0"/>
        <v>0.9</v>
      </c>
      <c r="O38" s="3">
        <f t="shared" si="1"/>
        <v>0.1</v>
      </c>
      <c r="P38" s="3">
        <f t="shared" si="2"/>
        <v>1</v>
      </c>
    </row>
    <row r="39" s="3" customFormat="1" spans="1:16">
      <c r="A39" s="3">
        <v>38</v>
      </c>
      <c r="B39" s="3">
        <v>0.3</v>
      </c>
      <c r="C39" s="3">
        <v>0.5</v>
      </c>
      <c r="D39" s="3">
        <v>0.2</v>
      </c>
      <c r="E39" s="3">
        <v>0</v>
      </c>
      <c r="F39" s="3">
        <v>0</v>
      </c>
      <c r="G39" s="3">
        <v>0</v>
      </c>
      <c r="H39" s="3" t="s">
        <v>16</v>
      </c>
      <c r="I39" s="3">
        <v>0.53</v>
      </c>
      <c r="J39" s="3">
        <v>283.32</v>
      </c>
      <c r="K39" s="3">
        <v>0.77</v>
      </c>
      <c r="L39" s="3">
        <v>0.33</v>
      </c>
      <c r="M39" s="3">
        <v>9.7</v>
      </c>
      <c r="N39" s="3">
        <f t="shared" si="0"/>
        <v>0.8</v>
      </c>
      <c r="O39" s="3">
        <f t="shared" si="1"/>
        <v>0.2</v>
      </c>
      <c r="P39" s="3">
        <f t="shared" si="2"/>
        <v>1</v>
      </c>
    </row>
    <row r="40" s="3" customFormat="1" spans="1:16">
      <c r="A40" s="3">
        <v>39</v>
      </c>
      <c r="B40" s="3">
        <v>0.6</v>
      </c>
      <c r="C40" s="3">
        <v>0.35</v>
      </c>
      <c r="D40" s="3">
        <v>0.05</v>
      </c>
      <c r="E40" s="3">
        <v>0</v>
      </c>
      <c r="F40" s="3">
        <v>0</v>
      </c>
      <c r="G40" s="3">
        <v>0</v>
      </c>
      <c r="H40" s="3" t="s">
        <v>16</v>
      </c>
      <c r="I40" s="3">
        <v>0.59</v>
      </c>
      <c r="J40" s="3">
        <v>188.6</v>
      </c>
      <c r="K40" s="3">
        <v>0.6</v>
      </c>
      <c r="L40" s="3">
        <v>0.5</v>
      </c>
      <c r="M40" s="3">
        <v>17.4</v>
      </c>
      <c r="N40" s="3">
        <f t="shared" si="0"/>
        <v>0.95</v>
      </c>
      <c r="O40" s="3">
        <f t="shared" si="1"/>
        <v>0.05</v>
      </c>
      <c r="P40" s="3">
        <f t="shared" si="2"/>
        <v>1</v>
      </c>
    </row>
    <row r="41" s="3" customFormat="1" spans="1:16">
      <c r="A41" s="3">
        <v>40</v>
      </c>
      <c r="B41" s="3">
        <v>0.5</v>
      </c>
      <c r="C41" s="3">
        <v>0.5</v>
      </c>
      <c r="D41" s="3">
        <v>0</v>
      </c>
      <c r="E41" s="3">
        <v>0</v>
      </c>
      <c r="F41" s="3">
        <v>0</v>
      </c>
      <c r="G41" s="3">
        <v>0</v>
      </c>
      <c r="H41" s="3" t="s">
        <v>16</v>
      </c>
      <c r="I41" s="3">
        <v>0.2</v>
      </c>
      <c r="J41" s="3">
        <v>75.41</v>
      </c>
      <c r="K41" s="3">
        <v>0.09</v>
      </c>
      <c r="L41" s="3">
        <v>0.43</v>
      </c>
      <c r="M41" s="3">
        <v>-8.7</v>
      </c>
      <c r="N41" s="3">
        <f t="shared" si="0"/>
        <v>1</v>
      </c>
      <c r="O41" s="3">
        <f t="shared" si="1"/>
        <v>0</v>
      </c>
      <c r="P41" s="3">
        <f t="shared" si="2"/>
        <v>1</v>
      </c>
    </row>
    <row r="42" spans="1:16">
      <c r="A42">
        <v>41</v>
      </c>
      <c r="B42">
        <v>0.35</v>
      </c>
      <c r="C42">
        <v>0.24</v>
      </c>
      <c r="D42">
        <v>0</v>
      </c>
      <c r="E42">
        <v>0.1</v>
      </c>
      <c r="F42">
        <v>0.17</v>
      </c>
      <c r="G42">
        <v>0.14</v>
      </c>
      <c r="H42" t="s">
        <v>16</v>
      </c>
      <c r="I42">
        <v>35.33</v>
      </c>
      <c r="J42">
        <v>4.4</v>
      </c>
      <c r="K42">
        <v>0.78</v>
      </c>
      <c r="L42">
        <v>974.86</v>
      </c>
      <c r="M42">
        <v>37.5</v>
      </c>
      <c r="N42">
        <v>0.59</v>
      </c>
      <c r="O42">
        <v>0.41</v>
      </c>
      <c r="P42">
        <v>1</v>
      </c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zoomScale="65" zoomScaleNormal="65" workbookViewId="0">
      <selection activeCell="A3" sqref="A3"/>
    </sheetView>
  </sheetViews>
  <sheetFormatPr defaultColWidth="11.5663716814159" defaultRowHeight="12.75" outlineLevelRow="2"/>
  <cols>
    <col min="1" max="1" width="20.4513274336283" customWidth="1"/>
  </cols>
  <sheetData>
    <row r="1" spans="1:1">
      <c r="A1" s="1" t="s">
        <v>18</v>
      </c>
    </row>
    <row r="2" spans="1:1">
      <c r="A2" s="2" t="s">
        <v>19</v>
      </c>
    </row>
    <row r="3" spans="1:1">
      <c r="A3" s="3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Modified_Kia_20220505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YC</cp:lastModifiedBy>
  <cp:revision>4</cp:revision>
  <dcterms:created xsi:type="dcterms:W3CDTF">2022-05-06T18:12:00Z</dcterms:created>
  <dcterms:modified xsi:type="dcterms:W3CDTF">2022-07-26T23:28:26Z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