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0468\Downloads\"/>
    </mc:Choice>
  </mc:AlternateContent>
  <xr:revisionPtr revIDLastSave="0" documentId="13_ncr:1_{8B3EFA9A-E826-40A6-9F65-947E5F202107}" xr6:coauthVersionLast="47" xr6:coauthVersionMax="47" xr10:uidLastSave="{00000000-0000-0000-0000-000000000000}"/>
  <bookViews>
    <workbookView xWindow="28680" yWindow="135" windowWidth="29040" windowHeight="15840" activeTab="1" xr2:uid="{4875A91B-6014-4AF0-9BF8-F3AD1378AD44}"/>
  </bookViews>
  <sheets>
    <sheet name="Original Table" sheetId="1" r:id="rId1"/>
    <sheet name="Sor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2" l="1"/>
  <c r="N17" i="2"/>
  <c r="M2" i="2"/>
  <c r="N2" i="2"/>
  <c r="M62" i="2"/>
  <c r="N62" i="2"/>
  <c r="M29" i="2"/>
  <c r="N29" i="2"/>
  <c r="M37" i="2"/>
  <c r="N37" i="2"/>
  <c r="M68" i="2"/>
  <c r="N68" i="2"/>
  <c r="M54" i="2"/>
  <c r="N54" i="2"/>
  <c r="M81" i="2"/>
  <c r="N81" i="2"/>
  <c r="M88" i="2"/>
  <c r="N88" i="2"/>
  <c r="M3" i="2"/>
  <c r="N3" i="2"/>
  <c r="M25" i="2"/>
  <c r="N25" i="2"/>
  <c r="M82" i="2"/>
  <c r="N82" i="2"/>
  <c r="M71" i="2"/>
  <c r="N71" i="2"/>
  <c r="M8" i="2"/>
  <c r="N8" i="2"/>
  <c r="M77" i="2"/>
  <c r="N77" i="2"/>
  <c r="M80" i="2"/>
  <c r="N80" i="2"/>
  <c r="M14" i="2"/>
  <c r="N14" i="2"/>
  <c r="M83" i="2"/>
  <c r="N83" i="2"/>
  <c r="M28" i="2"/>
  <c r="N28" i="2"/>
  <c r="M73" i="2"/>
  <c r="N73" i="2"/>
  <c r="M75" i="2"/>
  <c r="N75" i="2"/>
  <c r="M89" i="2"/>
  <c r="N89" i="2"/>
  <c r="M90" i="2"/>
  <c r="N90" i="2"/>
  <c r="M42" i="2"/>
  <c r="N42" i="2"/>
  <c r="M63" i="2"/>
  <c r="N63" i="2"/>
  <c r="M24" i="2"/>
  <c r="N24" i="2"/>
  <c r="M33" i="2"/>
  <c r="N33" i="2"/>
  <c r="M84" i="2"/>
  <c r="N84" i="2"/>
  <c r="M91" i="2"/>
  <c r="N91" i="2"/>
  <c r="M21" i="2"/>
  <c r="N21" i="2"/>
  <c r="M23" i="2"/>
  <c r="N23" i="2"/>
  <c r="M45" i="2"/>
  <c r="N45" i="2"/>
  <c r="M70" i="2"/>
  <c r="N70" i="2"/>
  <c r="M44" i="2"/>
  <c r="N44" i="2"/>
  <c r="M11" i="2"/>
  <c r="N11" i="2"/>
  <c r="M32" i="2"/>
  <c r="N32" i="2"/>
  <c r="M31" i="2"/>
  <c r="N31" i="2"/>
  <c r="M43" i="2"/>
  <c r="N43" i="2"/>
  <c r="M22" i="2"/>
  <c r="N22" i="2"/>
  <c r="M76" i="2"/>
  <c r="N76" i="2"/>
  <c r="M10" i="2"/>
  <c r="N10" i="2"/>
  <c r="M92" i="2"/>
  <c r="N92" i="2"/>
  <c r="M27" i="2"/>
  <c r="N27" i="2"/>
  <c r="M57" i="2"/>
  <c r="N57" i="2"/>
  <c r="M30" i="2"/>
  <c r="N30" i="2"/>
  <c r="M52" i="2"/>
  <c r="N52" i="2"/>
  <c r="M72" i="2"/>
  <c r="N72" i="2"/>
  <c r="M55" i="2"/>
  <c r="N55" i="2"/>
  <c r="M48" i="2"/>
  <c r="N48" i="2"/>
  <c r="M93" i="2"/>
  <c r="N93" i="2"/>
  <c r="M85" i="2"/>
  <c r="N85" i="2"/>
  <c r="M16" i="2"/>
  <c r="N16" i="2"/>
  <c r="M50" i="2"/>
  <c r="N50" i="2"/>
  <c r="M65" i="2"/>
  <c r="N65" i="2"/>
  <c r="M94" i="2"/>
  <c r="N94" i="2"/>
  <c r="M95" i="2"/>
  <c r="N95" i="2"/>
  <c r="M34" i="2"/>
  <c r="N34" i="2"/>
  <c r="M13" i="2"/>
  <c r="N13" i="2"/>
  <c r="M46" i="2"/>
  <c r="N46" i="2"/>
  <c r="M58" i="2"/>
  <c r="N58" i="2"/>
  <c r="M96" i="2"/>
  <c r="N96" i="2"/>
  <c r="M59" i="2"/>
  <c r="N59" i="2"/>
  <c r="M40" i="2"/>
  <c r="N40" i="2"/>
  <c r="M39" i="2"/>
  <c r="N39" i="2"/>
  <c r="M7" i="2"/>
  <c r="N7" i="2"/>
  <c r="M5" i="2"/>
  <c r="N5" i="2"/>
  <c r="M6" i="2"/>
  <c r="N6" i="2"/>
  <c r="M4" i="2"/>
  <c r="N4" i="2"/>
  <c r="M74" i="2"/>
  <c r="N74" i="2"/>
  <c r="M18" i="2"/>
  <c r="N18" i="2"/>
  <c r="M86" i="2"/>
  <c r="N86" i="2"/>
  <c r="M35" i="2"/>
  <c r="N35" i="2"/>
  <c r="M97" i="2"/>
  <c r="N97" i="2"/>
  <c r="M26" i="2"/>
  <c r="N26" i="2"/>
  <c r="M78" i="2"/>
  <c r="N78" i="2"/>
  <c r="M20" i="2"/>
  <c r="N20" i="2"/>
  <c r="M19" i="2"/>
  <c r="N19" i="2"/>
  <c r="M12" i="2"/>
  <c r="N12" i="2"/>
  <c r="M64" i="2"/>
  <c r="N64" i="2"/>
  <c r="M9" i="2"/>
  <c r="N9" i="2"/>
  <c r="M98" i="2"/>
  <c r="N98" i="2"/>
  <c r="M49" i="2"/>
  <c r="N49" i="2"/>
  <c r="M99" i="2"/>
  <c r="N99" i="2"/>
  <c r="M69" i="2"/>
  <c r="N69" i="2"/>
  <c r="M56" i="2"/>
  <c r="N56" i="2"/>
  <c r="M38" i="2"/>
  <c r="N38" i="2"/>
  <c r="M60" i="2"/>
  <c r="N60" i="2"/>
  <c r="M66" i="2"/>
  <c r="N66" i="2"/>
  <c r="M100" i="2"/>
  <c r="N100" i="2"/>
  <c r="M53" i="2"/>
  <c r="N53" i="2"/>
  <c r="M87" i="2"/>
  <c r="N87" i="2"/>
  <c r="M101" i="2"/>
  <c r="N101" i="2"/>
  <c r="M102" i="2"/>
  <c r="N102" i="2"/>
  <c r="M47" i="2"/>
  <c r="N47" i="2"/>
  <c r="M79" i="2"/>
  <c r="N79" i="2"/>
  <c r="M51" i="2"/>
  <c r="N51" i="2"/>
  <c r="M15" i="2"/>
  <c r="N15" i="2"/>
  <c r="M61" i="2"/>
  <c r="N61" i="2"/>
  <c r="M67" i="2"/>
  <c r="N67" i="2"/>
  <c r="M41" i="2"/>
  <c r="N41" i="2"/>
  <c r="N36" i="2"/>
  <c r="M36" i="2"/>
</calcChain>
</file>

<file path=xl/sharedStrings.xml><?xml version="1.0" encoding="utf-8"?>
<sst xmlns="http://schemas.openxmlformats.org/spreadsheetml/2006/main" count="230" uniqueCount="118">
  <si>
    <t xml:space="preserve">Unassigned    </t>
  </si>
  <si>
    <t xml:space="preserve">Sva0725    </t>
  </si>
  <si>
    <t xml:space="preserve">DS-­‐18    </t>
  </si>
  <si>
    <t xml:space="preserve">Acidimicrobiales    </t>
  </si>
  <si>
    <t xml:space="preserve">Actinomycetales    </t>
  </si>
  <si>
    <t xml:space="preserve">Micrococcales    </t>
  </si>
  <si>
    <t xml:space="preserve">Coriobacteriales    </t>
  </si>
  <si>
    <t xml:space="preserve">Euzebyales    </t>
  </si>
  <si>
    <t xml:space="preserve">Rubrobacterales    </t>
  </si>
  <si>
    <t xml:space="preserve">Gaiellales    </t>
  </si>
  <si>
    <t xml:space="preserve">Solirubrobacterales    </t>
  </si>
  <si>
    <t xml:space="preserve">Armatimonadales    </t>
  </si>
  <si>
    <t xml:space="preserve">Bacteroidales    </t>
  </si>
  <si>
    <t xml:space="preserve">Cytophagales    </t>
  </si>
  <si>
    <t xml:space="preserve">Flavobacteriales    </t>
  </si>
  <si>
    <t xml:space="preserve">Sphingobacteriales    </t>
  </si>
  <si>
    <t xml:space="preserve">Rhodothermales    </t>
  </si>
  <si>
    <t xml:space="preserve">Saprospirales    </t>
  </si>
  <si>
    <t xml:space="preserve">(unknown    order)    </t>
  </si>
  <si>
    <t xml:space="preserve">Ardenscatenales    </t>
  </si>
  <si>
    <t xml:space="preserve">Caldilineales    </t>
  </si>
  <si>
    <t xml:space="preserve">SBR1031    </t>
  </si>
  <si>
    <t xml:space="preserve">AKIW781    </t>
  </si>
  <si>
    <t xml:space="preserve">Chloroflexales    </t>
  </si>
  <si>
    <t xml:space="preserve">Herpetosiphonales    </t>
  </si>
  <si>
    <t xml:space="preserve">Roseiflexales    </t>
  </si>
  <si>
    <t xml:space="preserve">Thermobaculales    </t>
  </si>
  <si>
    <t xml:space="preserve">Cyanobacteria    </t>
  </si>
  <si>
    <t xml:space="preserve">Chlorophyta    </t>
  </si>
  <si>
    <t xml:space="preserve">Streptophyta    </t>
  </si>
  <si>
    <t xml:space="preserve">Nostocales    </t>
  </si>
  <si>
    <t xml:space="preserve">Chroococcales    </t>
  </si>
  <si>
    <t xml:space="preserve">Bacillales    </t>
  </si>
  <si>
    <t xml:space="preserve">Gemellales    </t>
  </si>
  <si>
    <t xml:space="preserve">Lactobacillales    </t>
  </si>
  <si>
    <t xml:space="preserve">Clostridiales    </t>
  </si>
  <si>
    <t xml:space="preserve">Gemmatimonadales    </t>
  </si>
  <si>
    <t xml:space="preserve">Nitrospirales    </t>
  </si>
  <si>
    <t xml:space="preserve">WD2101    </t>
  </si>
  <si>
    <t xml:space="preserve">Gemmatales    </t>
  </si>
  <si>
    <t xml:space="preserve">Pirellulales    </t>
  </si>
  <si>
    <t xml:space="preserve">Planctomycetales    </t>
  </si>
  <si>
    <t xml:space="preserve">Caulobacterales    </t>
  </si>
  <si>
    <t xml:space="preserve">Rhizobiales    </t>
  </si>
  <si>
    <t xml:space="preserve">Rhodobacterales    </t>
  </si>
  <si>
    <t xml:space="preserve">Rhodospirillales    </t>
  </si>
  <si>
    <t xml:space="preserve">Rickettsiales    </t>
  </si>
  <si>
    <t xml:space="preserve">Sphingomonadales    </t>
  </si>
  <si>
    <t xml:space="preserve">Burkholderiales    </t>
  </si>
  <si>
    <t xml:space="preserve">MWH-­‐UniP1    </t>
  </si>
  <si>
    <t xml:space="preserve">Neisseriales    </t>
  </si>
  <si>
    <t xml:space="preserve">Nitrosomonadales    </t>
  </si>
  <si>
    <t xml:space="preserve">Myxococcales    </t>
  </si>
  <si>
    <t xml:space="preserve">Spirobacillales    </t>
  </si>
  <si>
    <t xml:space="preserve">Syntrophobacterales    </t>
  </si>
  <si>
    <t xml:space="preserve">Campylobacterales    </t>
  </si>
  <si>
    <t xml:space="preserve">Aeromonadales    </t>
  </si>
  <si>
    <t xml:space="preserve">Alteromonadales    </t>
  </si>
  <si>
    <t xml:space="preserve">Chromatiales    </t>
  </si>
  <si>
    <t xml:space="preserve">Enterobacteriales    </t>
  </si>
  <si>
    <t xml:space="preserve">Pasteurellales    </t>
  </si>
  <si>
    <t xml:space="preserve">Pseudomonadales    </t>
  </si>
  <si>
    <t xml:space="preserve">Thiotrichales    </t>
  </si>
  <si>
    <t xml:space="preserve">Vibrionales    </t>
  </si>
  <si>
    <t xml:space="preserve">Xanthomonadales    </t>
  </si>
  <si>
    <t xml:space="preserve">Synergistales    </t>
  </si>
  <si>
    <t xml:space="preserve">TM7TM7-­‐3    (Other)    </t>
  </si>
  <si>
    <t xml:space="preserve">Chthoniobacterales    </t>
  </si>
  <si>
    <t xml:space="preserve">Deinococcales    </t>
  </si>
  <si>
    <t xml:space="preserve">ML635J-­‐21 (unknown order)    </t>
  </si>
  <si>
    <t>Bookarto R2</t>
  </si>
  <si>
    <t>Bookarto R3</t>
  </si>
  <si>
    <t xml:space="preserve">Wilgia Mia R3  </t>
  </si>
  <si>
    <t>Bookarto R1</t>
  </si>
  <si>
    <t xml:space="preserve">Wilgia Mia R2   </t>
  </si>
  <si>
    <t xml:space="preserve">Moana R1    </t>
  </si>
  <si>
    <t xml:space="preserve">Wilgie Mia R1   </t>
  </si>
  <si>
    <t xml:space="preserve">Karrku R1    </t>
  </si>
  <si>
    <t xml:space="preserve">Karrku R2    </t>
  </si>
  <si>
    <t xml:space="preserve">Moana R2    </t>
  </si>
  <si>
    <t xml:space="preserve">Moana R3    </t>
  </si>
  <si>
    <t xml:space="preserve">Acidobacteria-­‐6 (o__iii1-­‐15)    </t>
  </si>
  <si>
    <t xml:space="preserve">Chloracidobacteria (PK29)    </t>
  </si>
  <si>
    <t xml:space="preserve">Chloracidobacteria (RB41)    </t>
  </si>
  <si>
    <t xml:space="preserve">MB-­‐A2-­‐108 (0319-­7L14)    </t>
  </si>
  <si>
    <t xml:space="preserve">Armatimonadetes03 19-­‐6E2 (unknown order)    </t>
  </si>
  <si>
    <t xml:space="preserve">ArmatimonadetesOP B50 (unknown order)    </t>
  </si>
  <si>
    <t xml:space="preserve">Chloroflexi (unknown order)       </t>
  </si>
  <si>
    <t xml:space="preserve">Ellin6529 (unknown order)    </t>
  </si>
  <si>
    <t xml:space="preserve">Gitt-­‐GS-­‐136 (unknown order)    </t>
  </si>
  <si>
    <t xml:space="preserve">Ktedonobacteria (unknown order)    </t>
  </si>
  <si>
    <t xml:space="preserve">S085 (unknown order)    </t>
  </si>
  <si>
    <t xml:space="preserve">TK10 (unknown order)    </t>
  </si>
  <si>
    <t xml:space="preserve">TK10 (AKYG885)    </t>
  </si>
  <si>
    <t xml:space="preserve">TK10 (B07_WMSP1)    </t>
  </si>
  <si>
    <t xml:space="preserve">Thermomicrobia (Other)    </t>
  </si>
  <si>
    <t xml:space="preserve">Thermomicrobia (unknown order)    </t>
  </si>
  <si>
    <t xml:space="preserve">Thermomicrobia (AKYG1722)    </t>
  </si>
  <si>
    <t xml:space="preserve">Thermomicrobia (JG30-­‐KF-­‐CM45)    </t>
  </si>
  <si>
    <t xml:space="preserve">FBP (unknown order)    </t>
  </si>
  <si>
    <t xml:space="preserve">Clostridia (unknown order)    </t>
  </si>
  <si>
    <t xml:space="preserve">Gemm-­‐1 (unknown order)    </t>
  </si>
  <si>
    <t xml:space="preserve">Gemm-­‐3 (unknown order)    </t>
  </si>
  <si>
    <t xml:space="preserve">Gemm-­‐5 (unknown order)    </t>
  </si>
  <si>
    <t xml:space="preserve">Gemmatimonadetes (Other)    </t>
  </si>
  <si>
    <t xml:space="preserve">Betaproteobacteria (Other)       </t>
  </si>
  <si>
    <t xml:space="preserve">Betaproteobacteria (unknown order)    </t>
  </si>
  <si>
    <t xml:space="preserve">Deltaproteobacteria (MIZ46)    </t>
  </si>
  <si>
    <t xml:space="preserve">Gammaproteobacter ia (Other)    </t>
  </si>
  <si>
    <t>TM7SC3 (unknown order)</t>
  </si>
  <si>
    <t xml:space="preserve">TM7TM7-­‐1 (unknown order)       </t>
  </si>
  <si>
    <t xml:space="preserve">TM7TM7-­‐3 (unknown order)    </t>
  </si>
  <si>
    <t xml:space="preserve">Gemmatimonadetes (unknown order)        </t>
  </si>
  <si>
    <r>
      <rPr>
        <b/>
        <sz val="28"/>
        <color rgb="FF000000"/>
        <rFont val="Calibri"/>
        <family val="2"/>
        <scheme val="minor"/>
      </rPr>
      <t xml:space="preserve">Taxon </t>
    </r>
    <r>
      <rPr>
        <b/>
        <sz val="11"/>
        <color rgb="FF000000"/>
        <rFont val="Calibri"/>
        <family val="2"/>
        <scheme val="minor"/>
      </rPr>
      <t xml:space="preserve">   </t>
    </r>
  </si>
  <si>
    <t>Table S2 - Order level relative proportion of matches to the greengenes (12_08) database</t>
  </si>
  <si>
    <t xml:space="preserve">Taxon    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</si>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</sst>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7C4B-3914-464E-B0F9-188C20517294}">
  <dimension ref="B1:M201"/>
  <sheetViews>
    <sheetView workbookViewId="0">
      <selection activeCell="B2" sqref="B2:M201"/>
    </sheetView>
  </sheetViews>
  <sheetFormatPr defaultRowHeight="15" x14ac:dyDescent="0.25"/>
  <cols>
    <col min="2" max="2" width="28" bestFit="1" customWidth="1"/>
    <col min="3" max="3" width="12.28515625" customWidth="1"/>
    <col min="4" max="4" width="11.28515625" customWidth="1"/>
    <col min="5" max="5" width="11.42578125" customWidth="1"/>
    <col min="6" max="7" width="9.5703125" bestFit="1" customWidth="1"/>
    <col min="8" max="8" width="11.5703125" customWidth="1"/>
    <col min="9" max="9" width="9.5703125" bestFit="1" customWidth="1"/>
    <col min="10" max="10" width="10" bestFit="1" customWidth="1"/>
    <col min="11" max="11" width="13" customWidth="1"/>
    <col min="12" max="13" width="13.140625" customWidth="1"/>
  </cols>
  <sheetData>
    <row r="1" spans="2:13" ht="15.75" thickBot="1" x14ac:dyDescent="0.3">
      <c r="B1" s="6" t="s">
        <v>114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30" customHeight="1" x14ac:dyDescent="0.25">
      <c r="B2" s="9" t="s">
        <v>113</v>
      </c>
      <c r="C2" s="9" t="s">
        <v>73</v>
      </c>
      <c r="D2" s="9" t="s">
        <v>70</v>
      </c>
      <c r="E2" s="9" t="s">
        <v>71</v>
      </c>
      <c r="F2" s="9" t="s">
        <v>77</v>
      </c>
      <c r="G2" s="9" t="s">
        <v>78</v>
      </c>
      <c r="H2" s="9" t="s">
        <v>75</v>
      </c>
      <c r="I2" s="9" t="s">
        <v>79</v>
      </c>
      <c r="J2" s="9" t="s">
        <v>80</v>
      </c>
      <c r="K2" s="9" t="s">
        <v>76</v>
      </c>
      <c r="L2" s="9" t="s">
        <v>74</v>
      </c>
      <c r="M2" s="9" t="s">
        <v>72</v>
      </c>
    </row>
    <row r="3" spans="2:13" ht="15.75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3" x14ac:dyDescent="0.25">
      <c r="B4" s="7" t="s">
        <v>0</v>
      </c>
      <c r="C4" s="9">
        <v>8.2708E-3</v>
      </c>
      <c r="D4" s="9">
        <v>1.96191E-2</v>
      </c>
      <c r="E4" s="9">
        <v>1.8657400000000001E-2</v>
      </c>
      <c r="F4" s="9">
        <v>8.0783999999999995E-3</v>
      </c>
      <c r="G4" s="9">
        <v>3.2890900000000001E-2</v>
      </c>
      <c r="H4" s="9">
        <v>1.9230000000000001E-4</v>
      </c>
      <c r="I4" s="9">
        <v>2.5003999999999998E-3</v>
      </c>
      <c r="J4" s="9">
        <v>6.5396999999999999E-3</v>
      </c>
      <c r="K4" s="9">
        <v>4.3854499999999998E-2</v>
      </c>
      <c r="L4" s="9">
        <v>1.30794E-2</v>
      </c>
      <c r="M4" s="9">
        <v>5.7700000000000004E-4</v>
      </c>
    </row>
    <row r="5" spans="2:13" ht="15.75" thickBot="1" x14ac:dyDescent="0.3"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2:13" ht="44.25" customHeight="1" x14ac:dyDescent="0.25">
      <c r="B6" s="7" t="s">
        <v>81</v>
      </c>
      <c r="C6" s="9">
        <v>4.4238999999999997E-3</v>
      </c>
      <c r="D6" s="9">
        <v>4.8085999999999997E-3</v>
      </c>
      <c r="E6" s="9">
        <v>4.2315E-3</v>
      </c>
      <c r="F6" s="9">
        <v>0</v>
      </c>
      <c r="G6" s="9">
        <v>0</v>
      </c>
      <c r="H6" s="9">
        <v>1.9230000000000001E-4</v>
      </c>
      <c r="I6" s="9">
        <v>0.11136749999999999</v>
      </c>
      <c r="J6" s="9">
        <v>1.9230000000000001E-4</v>
      </c>
      <c r="K6" s="9">
        <v>1.9230000000000001E-4</v>
      </c>
      <c r="L6" s="9">
        <v>0</v>
      </c>
      <c r="M6" s="9">
        <v>0</v>
      </c>
    </row>
    <row r="7" spans="2:13" ht="15.75" thickBot="1" x14ac:dyDescent="0.3">
      <c r="B7" s="8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2:13" x14ac:dyDescent="0.25">
      <c r="B8" s="7" t="s">
        <v>1</v>
      </c>
      <c r="C8" s="9">
        <v>0</v>
      </c>
      <c r="D8" s="9">
        <v>1.9230000000000001E-4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2:13" ht="15.75" thickBot="1" x14ac:dyDescent="0.3"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2:13" x14ac:dyDescent="0.25">
      <c r="B10" s="7" t="s">
        <v>82</v>
      </c>
      <c r="C10" s="9">
        <v>3.8460000000000002E-4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2:13" ht="15.75" thickBot="1" x14ac:dyDescent="0.3"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ht="29.25" customHeight="1" x14ac:dyDescent="0.25">
      <c r="B12" s="7" t="s">
        <v>83</v>
      </c>
      <c r="C12" s="9">
        <v>3.8460000000000002E-4</v>
      </c>
      <c r="D12" s="9">
        <v>9.4248000000000005E-3</v>
      </c>
      <c r="E12" s="9">
        <v>7.6937000000000004E-3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1.25024E-2</v>
      </c>
    </row>
    <row r="13" spans="2:13" ht="15.75" thickBot="1" x14ac:dyDescent="0.3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25">
      <c r="B14" s="7" t="s">
        <v>2</v>
      </c>
      <c r="C14" s="9">
        <v>0</v>
      </c>
      <c r="D14" s="9">
        <v>5.7700000000000004E-4</v>
      </c>
      <c r="E14" s="9">
        <v>3.8460000000000002E-4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2:13" ht="15.75" thickBot="1" x14ac:dyDescent="0.3"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25">
      <c r="B16" s="7" t="s">
        <v>3</v>
      </c>
      <c r="C16" s="9">
        <v>1.9234E-3</v>
      </c>
      <c r="D16" s="9">
        <v>6.3473000000000002E-3</v>
      </c>
      <c r="E16" s="9">
        <v>4.4238999999999997E-3</v>
      </c>
      <c r="F16" s="9">
        <v>0</v>
      </c>
      <c r="G16" s="9">
        <v>0</v>
      </c>
      <c r="H16" s="9">
        <v>0</v>
      </c>
      <c r="I16" s="9">
        <v>1.9230000000000001E-4</v>
      </c>
      <c r="J16" s="9">
        <v>1.9234E-3</v>
      </c>
      <c r="K16" s="9">
        <v>0</v>
      </c>
      <c r="L16" s="9">
        <v>0</v>
      </c>
      <c r="M16" s="9">
        <v>1.9230000000000001E-4</v>
      </c>
    </row>
    <row r="17" spans="2:13" ht="15.75" thickBot="1" x14ac:dyDescent="0.3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25">
      <c r="B18" s="7" t="s">
        <v>4</v>
      </c>
      <c r="C18" s="9">
        <v>0.30428919999999998</v>
      </c>
      <c r="D18" s="9">
        <v>0.33429500000000001</v>
      </c>
      <c r="E18" s="9">
        <v>0.38257350000000001</v>
      </c>
      <c r="F18" s="9">
        <v>8.3092899999999997E-2</v>
      </c>
      <c r="G18" s="9">
        <v>0.41796489999999997</v>
      </c>
      <c r="H18" s="9">
        <v>0.125024</v>
      </c>
      <c r="I18" s="9">
        <v>0.15252930000000001</v>
      </c>
      <c r="J18" s="9">
        <v>0.25504900000000003</v>
      </c>
      <c r="K18" s="9">
        <v>7.0013400000000003E-2</v>
      </c>
      <c r="L18" s="9">
        <v>0.16483929999999999</v>
      </c>
      <c r="M18" s="9">
        <v>4.6932099999999997E-2</v>
      </c>
    </row>
    <row r="19" spans="2:13" ht="15.75" thickBot="1" x14ac:dyDescent="0.3"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25">
      <c r="B20" s="7" t="s">
        <v>5</v>
      </c>
      <c r="C20" s="9">
        <v>0</v>
      </c>
      <c r="D20" s="9">
        <v>7.693E-4</v>
      </c>
      <c r="E20" s="9">
        <v>5.7700000000000004E-4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</row>
    <row r="21" spans="2:13" ht="15.75" thickBot="1" x14ac:dyDescent="0.3"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2:13" x14ac:dyDescent="0.25">
      <c r="B22" s="7" t="s">
        <v>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3.8460000000000002E-4</v>
      </c>
      <c r="J22" s="9">
        <v>0</v>
      </c>
      <c r="K22" s="9">
        <v>0</v>
      </c>
      <c r="L22" s="9">
        <v>0</v>
      </c>
      <c r="M22" s="9">
        <v>0</v>
      </c>
    </row>
    <row r="23" spans="2:13" ht="15.75" thickBot="1" x14ac:dyDescent="0.3">
      <c r="B23" s="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ht="44.25" customHeight="1" x14ac:dyDescent="0.25">
      <c r="B24" s="7" t="s">
        <v>84</v>
      </c>
      <c r="C24" s="9">
        <v>3.8460000000000002E-4</v>
      </c>
      <c r="D24" s="9">
        <v>1.9234E-3</v>
      </c>
      <c r="E24" s="9">
        <v>1.5387000000000001E-3</v>
      </c>
      <c r="F24" s="9">
        <v>0</v>
      </c>
      <c r="G24" s="9">
        <v>0</v>
      </c>
      <c r="H24" s="9">
        <v>0</v>
      </c>
      <c r="I24" s="9">
        <v>0</v>
      </c>
      <c r="J24" s="9">
        <v>5.7700000000000004E-4</v>
      </c>
      <c r="K24" s="9">
        <v>0</v>
      </c>
      <c r="L24" s="9">
        <v>0</v>
      </c>
      <c r="M24" s="9">
        <v>0</v>
      </c>
    </row>
    <row r="25" spans="2:13" ht="15.75" thickBot="1" x14ac:dyDescent="0.3">
      <c r="B25" s="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2:13" x14ac:dyDescent="0.25">
      <c r="B26" s="7" t="s">
        <v>7</v>
      </c>
      <c r="C26" s="9">
        <v>1.9230000000000001E-4</v>
      </c>
      <c r="D26" s="9">
        <v>3.6545000000000002E-3</v>
      </c>
      <c r="E26" s="9">
        <v>2.8850999999999998E-3</v>
      </c>
      <c r="F26" s="9">
        <v>0</v>
      </c>
      <c r="G26" s="9">
        <v>0</v>
      </c>
      <c r="H26" s="9">
        <v>0</v>
      </c>
      <c r="I26" s="9">
        <v>0</v>
      </c>
      <c r="J26" s="9">
        <v>1.26947E-2</v>
      </c>
      <c r="K26" s="9">
        <v>0</v>
      </c>
      <c r="L26" s="9">
        <v>0</v>
      </c>
      <c r="M26" s="9">
        <v>1.9230000000000001E-4</v>
      </c>
    </row>
    <row r="27" spans="2:13" ht="15.75" thickBot="1" x14ac:dyDescent="0.3">
      <c r="B27" s="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2:13" x14ac:dyDescent="0.25">
      <c r="B28" s="7" t="s">
        <v>8</v>
      </c>
      <c r="C28" s="9">
        <v>4.2315E-3</v>
      </c>
      <c r="D28" s="9">
        <v>9.2324999999999994E-3</v>
      </c>
      <c r="E28" s="9">
        <v>3.2697999999999998E-3</v>
      </c>
      <c r="F28" s="9">
        <v>0</v>
      </c>
      <c r="G28" s="9">
        <v>0</v>
      </c>
      <c r="H28" s="9">
        <v>0</v>
      </c>
      <c r="I28" s="9">
        <v>0</v>
      </c>
      <c r="J28" s="9">
        <v>1.9230000000000001E-4</v>
      </c>
      <c r="K28" s="9">
        <v>0</v>
      </c>
      <c r="L28" s="9">
        <v>0</v>
      </c>
      <c r="M28" s="9">
        <v>0</v>
      </c>
    </row>
    <row r="29" spans="2:13" ht="15.75" thickBot="1" x14ac:dyDescent="0.3">
      <c r="B29" s="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x14ac:dyDescent="0.25">
      <c r="B30" s="7" t="s">
        <v>9</v>
      </c>
      <c r="C30" s="9">
        <v>1.3464E-3</v>
      </c>
      <c r="D30" s="9">
        <v>2.6928E-3</v>
      </c>
      <c r="E30" s="9">
        <v>2.5003999999999998E-3</v>
      </c>
      <c r="F30" s="9">
        <v>0</v>
      </c>
      <c r="G30" s="9">
        <v>0</v>
      </c>
      <c r="H30" s="9">
        <v>0</v>
      </c>
      <c r="I30" s="9">
        <v>5.5395199999999999E-2</v>
      </c>
      <c r="J30" s="9">
        <v>2.2311899999999999E-2</v>
      </c>
      <c r="K30" s="9">
        <v>0</v>
      </c>
      <c r="L30" s="9">
        <v>0</v>
      </c>
      <c r="M30" s="9">
        <v>0</v>
      </c>
    </row>
    <row r="31" spans="2:13" ht="15.75" thickBot="1" x14ac:dyDescent="0.3"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2:13" ht="29.25" customHeight="1" x14ac:dyDescent="0.25">
      <c r="B32" s="7" t="s">
        <v>10</v>
      </c>
      <c r="C32" s="9">
        <v>1.1733E-2</v>
      </c>
      <c r="D32" s="9">
        <v>2.92363E-2</v>
      </c>
      <c r="E32" s="9">
        <v>2.5774100000000001E-2</v>
      </c>
      <c r="F32" s="9">
        <v>3.8460000000000002E-4</v>
      </c>
      <c r="G32" s="9">
        <v>0</v>
      </c>
      <c r="H32" s="9">
        <v>0</v>
      </c>
      <c r="I32" s="9">
        <v>3.6545000000000002E-3</v>
      </c>
      <c r="J32" s="9">
        <v>4.4431600000000002E-2</v>
      </c>
      <c r="K32" s="9">
        <v>1.9230000000000001E-4</v>
      </c>
      <c r="L32" s="9">
        <v>0</v>
      </c>
      <c r="M32" s="9">
        <v>5.7700000000000004E-4</v>
      </c>
    </row>
    <row r="33" spans="2:13" ht="15.75" thickBot="1" x14ac:dyDescent="0.3">
      <c r="B33" s="8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2:13" ht="30" customHeight="1" x14ac:dyDescent="0.25">
      <c r="B34" s="7" t="s">
        <v>85</v>
      </c>
      <c r="C34" s="9">
        <v>3.8460000000000002E-4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</row>
    <row r="35" spans="2:13" ht="15.75" thickBot="1" x14ac:dyDescent="0.3">
      <c r="B35" s="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x14ac:dyDescent="0.25">
      <c r="B36" s="7" t="s">
        <v>11</v>
      </c>
      <c r="C36" s="9">
        <v>1.1540000000000001E-3</v>
      </c>
      <c r="D36" s="9">
        <v>2.1156999999999999E-3</v>
      </c>
      <c r="E36" s="9">
        <v>1.9230000000000001E-4</v>
      </c>
      <c r="F36" s="9">
        <v>0</v>
      </c>
      <c r="G36" s="9">
        <v>0</v>
      </c>
      <c r="H36" s="9">
        <v>1.9230000000000001E-4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</row>
    <row r="37" spans="2:13" ht="15.75" thickBot="1" x14ac:dyDescent="0.3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13" ht="30" customHeight="1" x14ac:dyDescent="0.25">
      <c r="B38" s="7" t="s">
        <v>86</v>
      </c>
      <c r="C38" s="9">
        <v>0</v>
      </c>
      <c r="D38" s="9">
        <v>1.9230000000000001E-4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</row>
    <row r="39" spans="2:13" ht="15.75" thickBot="1" x14ac:dyDescent="0.3">
      <c r="B39" s="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13" x14ac:dyDescent="0.25">
      <c r="B40" s="7" t="s">
        <v>12</v>
      </c>
      <c r="C40" s="9">
        <v>5.7700000000000004E-4</v>
      </c>
      <c r="D40" s="9">
        <v>1.9230000000000001E-4</v>
      </c>
      <c r="E40" s="9">
        <v>1.9230000000000001E-4</v>
      </c>
      <c r="F40" s="9">
        <v>0</v>
      </c>
      <c r="G40" s="9">
        <v>0</v>
      </c>
      <c r="H40" s="9">
        <v>0</v>
      </c>
      <c r="I40" s="9">
        <v>0</v>
      </c>
      <c r="J40" s="9">
        <v>9.4248000000000005E-3</v>
      </c>
      <c r="K40" s="9">
        <v>2.8659299999999999E-2</v>
      </c>
      <c r="L40" s="9">
        <v>8.4630999999999994E-3</v>
      </c>
      <c r="M40" s="9">
        <v>0</v>
      </c>
    </row>
    <row r="41" spans="2:13" ht="15.75" thickBot="1" x14ac:dyDescent="0.3">
      <c r="B41" s="8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x14ac:dyDescent="0.25">
      <c r="B42" s="7" t="s">
        <v>13</v>
      </c>
      <c r="C42" s="9">
        <v>2.8082300000000001E-2</v>
      </c>
      <c r="D42" s="9">
        <v>1.8657400000000001E-2</v>
      </c>
      <c r="E42" s="9">
        <v>1.05789E-2</v>
      </c>
      <c r="F42" s="9">
        <v>0</v>
      </c>
      <c r="G42" s="9">
        <v>0</v>
      </c>
      <c r="H42" s="9">
        <v>0</v>
      </c>
      <c r="I42" s="9">
        <v>9.6171999999999994E-3</v>
      </c>
      <c r="J42" s="9">
        <v>2.11579E-2</v>
      </c>
      <c r="K42" s="9">
        <v>0</v>
      </c>
      <c r="L42" s="9">
        <v>0</v>
      </c>
      <c r="M42" s="9">
        <v>0</v>
      </c>
    </row>
    <row r="43" spans="2:13" ht="15.75" thickBot="1" x14ac:dyDescent="0.3">
      <c r="B43" s="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2:13" x14ac:dyDescent="0.25">
      <c r="B44" s="7" t="s">
        <v>14</v>
      </c>
      <c r="C44" s="9">
        <v>9.6170000000000001E-4</v>
      </c>
      <c r="D44" s="9">
        <v>0</v>
      </c>
      <c r="E44" s="9">
        <v>5.7700000000000004E-4</v>
      </c>
      <c r="F44" s="9">
        <v>3.6545000000000002E-3</v>
      </c>
      <c r="G44" s="9">
        <v>1.9230000000000001E-4</v>
      </c>
      <c r="H44" s="9">
        <v>0</v>
      </c>
      <c r="I44" s="9">
        <v>0</v>
      </c>
      <c r="J44" s="9">
        <v>1.1540000000000001E-3</v>
      </c>
      <c r="K44" s="9">
        <v>1.9230000000000001E-4</v>
      </c>
      <c r="L44" s="9">
        <v>7.693E-4</v>
      </c>
      <c r="M44" s="9">
        <v>0</v>
      </c>
    </row>
    <row r="45" spans="2:13" ht="15.75" thickBot="1" x14ac:dyDescent="0.3">
      <c r="B45" s="8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2:13" ht="29.25" customHeight="1" x14ac:dyDescent="0.25">
      <c r="B46" s="7" t="s">
        <v>15</v>
      </c>
      <c r="C46" s="9">
        <v>1.1540000000000001E-3</v>
      </c>
      <c r="D46" s="9">
        <v>2.5003999999999998E-3</v>
      </c>
      <c r="E46" s="9">
        <v>1.1540000000000001E-3</v>
      </c>
      <c r="F46" s="9">
        <v>0</v>
      </c>
      <c r="G46" s="9">
        <v>0</v>
      </c>
      <c r="H46" s="9">
        <v>2.8466999999999999E-2</v>
      </c>
      <c r="I46" s="9">
        <v>4.4816300000000003E-2</v>
      </c>
      <c r="J46" s="9">
        <v>0</v>
      </c>
      <c r="K46" s="9">
        <v>2.13502E-2</v>
      </c>
      <c r="L46" s="9">
        <v>0</v>
      </c>
      <c r="M46" s="9">
        <v>1.65416E-2</v>
      </c>
    </row>
    <row r="47" spans="2:13" ht="15.75" thickBot="1" x14ac:dyDescent="0.3">
      <c r="B47" s="8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15.75" thickBot="1" x14ac:dyDescent="0.3">
      <c r="B48" s="4" t="s">
        <v>16</v>
      </c>
      <c r="C48" s="2">
        <v>5.7700000000000004E-4</v>
      </c>
      <c r="D48" s="2">
        <v>0</v>
      </c>
      <c r="E48" s="2">
        <v>1.9230000000000001E-4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2:13" x14ac:dyDescent="0.25">
      <c r="B49" s="7" t="s">
        <v>17</v>
      </c>
      <c r="C49" s="9">
        <v>8.4630999999999994E-3</v>
      </c>
      <c r="D49" s="9">
        <v>1.7695700000000002E-2</v>
      </c>
      <c r="E49" s="9">
        <v>1.21177E-2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</row>
    <row r="50" spans="2:13" ht="15.75" thickBot="1" x14ac:dyDescent="0.3"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x14ac:dyDescent="0.25">
      <c r="B51" s="7" t="s">
        <v>87</v>
      </c>
      <c r="C51" s="9">
        <v>0</v>
      </c>
      <c r="D51" s="9">
        <v>3.8460000000000002E-4</v>
      </c>
      <c r="E51" s="9">
        <v>3.8460000000000002E-4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</row>
    <row r="52" spans="2:13" ht="15.75" thickBot="1" x14ac:dyDescent="0.3">
      <c r="B52" s="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2:13" x14ac:dyDescent="0.25">
      <c r="B53" s="7" t="s">
        <v>19</v>
      </c>
      <c r="C53" s="9">
        <v>0</v>
      </c>
      <c r="D53" s="9">
        <v>5.7700000000000004E-4</v>
      </c>
      <c r="E53" s="9">
        <v>5.7700000000000004E-4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</row>
    <row r="54" spans="2:13" ht="15.75" thickBot="1" x14ac:dyDescent="0.3">
      <c r="B54" s="8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2:13" x14ac:dyDescent="0.25">
      <c r="B55" s="7" t="s">
        <v>20</v>
      </c>
      <c r="C55" s="9">
        <v>0</v>
      </c>
      <c r="D55" s="9">
        <v>0</v>
      </c>
      <c r="E55" s="9">
        <v>5.7700000000000004E-4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</row>
    <row r="56" spans="2:13" ht="15.75" thickBot="1" x14ac:dyDescent="0.3">
      <c r="B56" s="8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2:13" x14ac:dyDescent="0.25">
      <c r="B57" s="7" t="s">
        <v>21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5.7700000000000004E-4</v>
      </c>
    </row>
    <row r="58" spans="2:13" ht="15.75" thickBot="1" x14ac:dyDescent="0.3">
      <c r="B58" s="8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2:13" x14ac:dyDescent="0.25">
      <c r="B59" s="7" t="s">
        <v>22</v>
      </c>
      <c r="C59" s="9">
        <v>1.7311E-3</v>
      </c>
      <c r="D59" s="9">
        <v>1.30794E-2</v>
      </c>
      <c r="E59" s="9">
        <v>1.2886999999999999E-2</v>
      </c>
      <c r="F59" s="9">
        <v>1.9230000000000001E-4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1.9230000000000001E-4</v>
      </c>
    </row>
    <row r="60" spans="2:13" ht="15.75" thickBot="1" x14ac:dyDescent="0.3">
      <c r="B60" s="8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2:13" x14ac:dyDescent="0.25">
      <c r="B61" s="7" t="s">
        <v>23</v>
      </c>
      <c r="C61" s="9">
        <v>0</v>
      </c>
      <c r="D61" s="9">
        <v>1.9230000000000001E-4</v>
      </c>
      <c r="E61" s="9">
        <v>5.7700000000000004E-4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</row>
    <row r="62" spans="2:13" ht="15.75" thickBot="1" x14ac:dyDescent="0.3">
      <c r="B62" s="8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2:13" ht="29.25" customHeight="1" x14ac:dyDescent="0.25">
      <c r="B63" s="7" t="s">
        <v>24</v>
      </c>
      <c r="C63" s="9">
        <v>0</v>
      </c>
      <c r="D63" s="9">
        <v>1.9230000000000001E-4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</row>
    <row r="64" spans="2:13" ht="15.75" thickBot="1" x14ac:dyDescent="0.3">
      <c r="B64" s="8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2:13" x14ac:dyDescent="0.25">
      <c r="B65" s="7" t="s">
        <v>25</v>
      </c>
      <c r="C65" s="9">
        <v>0</v>
      </c>
      <c r="D65" s="9">
        <v>0</v>
      </c>
      <c r="E65" s="9">
        <v>3.8460000000000002E-4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</row>
    <row r="66" spans="2:13" ht="15.75" thickBot="1" x14ac:dyDescent="0.3">
      <c r="B66" s="8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2:13" ht="29.25" customHeight="1" x14ac:dyDescent="0.25">
      <c r="B67" s="7" t="s">
        <v>88</v>
      </c>
      <c r="C67" s="9">
        <v>5.7700000000000004E-4</v>
      </c>
      <c r="D67" s="9">
        <v>7.693E-4</v>
      </c>
      <c r="E67" s="9">
        <v>1.9230000000000001E-4</v>
      </c>
      <c r="F67" s="9">
        <v>0</v>
      </c>
      <c r="G67" s="9">
        <v>0</v>
      </c>
      <c r="H67" s="9">
        <v>0</v>
      </c>
      <c r="I67" s="9">
        <v>4.6162E-3</v>
      </c>
      <c r="J67" s="9">
        <v>0</v>
      </c>
      <c r="K67" s="9">
        <v>0</v>
      </c>
      <c r="L67" s="9">
        <v>0</v>
      </c>
      <c r="M67" s="9">
        <v>1.9230000000000001E-4</v>
      </c>
    </row>
    <row r="68" spans="2:13" ht="15.75" thickBot="1" x14ac:dyDescent="0.3">
      <c r="B68" s="8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2:13" ht="30" customHeight="1" x14ac:dyDescent="0.25">
      <c r="B69" s="7" t="s">
        <v>89</v>
      </c>
      <c r="C69" s="9">
        <v>0</v>
      </c>
      <c r="D69" s="9">
        <v>5.7700000000000004E-4</v>
      </c>
      <c r="E69" s="9">
        <v>1.9230000000000001E-4</v>
      </c>
      <c r="F69" s="9">
        <v>0</v>
      </c>
      <c r="G69" s="9">
        <v>0</v>
      </c>
      <c r="H69" s="9">
        <v>0</v>
      </c>
      <c r="I69" s="9">
        <v>0</v>
      </c>
      <c r="J69" s="9">
        <v>4.0391999999999997E-3</v>
      </c>
      <c r="K69" s="9">
        <v>0</v>
      </c>
      <c r="L69" s="9">
        <v>0</v>
      </c>
      <c r="M69" s="9">
        <v>0</v>
      </c>
    </row>
    <row r="70" spans="2:13" ht="15.75" thickBot="1" x14ac:dyDescent="0.3">
      <c r="B70" s="8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2:13" ht="44.25" customHeight="1" x14ac:dyDescent="0.25">
      <c r="B71" s="7" t="s">
        <v>90</v>
      </c>
      <c r="C71" s="9">
        <v>0</v>
      </c>
      <c r="D71" s="9">
        <v>3.8460000000000002E-4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</row>
    <row r="72" spans="2:13" ht="15.75" thickBot="1" x14ac:dyDescent="0.3">
      <c r="B72" s="8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2:13" ht="29.25" customHeight="1" x14ac:dyDescent="0.25">
      <c r="B73" s="7" t="s">
        <v>91</v>
      </c>
      <c r="C73" s="9">
        <v>0</v>
      </c>
      <c r="D73" s="9">
        <v>0</v>
      </c>
      <c r="E73" s="9">
        <v>1.9230000000000001E-4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</row>
    <row r="74" spans="2:13" ht="15.75" thickBot="1" x14ac:dyDescent="0.3">
      <c r="B74" s="8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2:13" ht="29.25" customHeight="1" x14ac:dyDescent="0.25">
      <c r="B75" s="7" t="s">
        <v>92</v>
      </c>
      <c r="C75" s="9">
        <v>0</v>
      </c>
      <c r="D75" s="9">
        <v>1.9230000000000001E-4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</row>
    <row r="76" spans="2:13" ht="15.75" thickBot="1" x14ac:dyDescent="0.3">
      <c r="B76" s="8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2:13" ht="29.25" customHeight="1" x14ac:dyDescent="0.25">
      <c r="B77" s="7" t="s">
        <v>93</v>
      </c>
      <c r="C77" s="9">
        <v>5.7700000000000004E-4</v>
      </c>
      <c r="D77" s="9">
        <v>1.5387000000000001E-3</v>
      </c>
      <c r="E77" s="9">
        <v>1.3464E-3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1.9230000000000001E-4</v>
      </c>
      <c r="L77" s="9">
        <v>0</v>
      </c>
      <c r="M77" s="9">
        <v>0</v>
      </c>
    </row>
    <row r="78" spans="2:13" ht="15.75" thickBot="1" x14ac:dyDescent="0.3">
      <c r="B78" s="8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2:13" ht="29.25" customHeight="1" x14ac:dyDescent="0.25">
      <c r="B79" s="7" t="s">
        <v>94</v>
      </c>
      <c r="C79" s="9">
        <v>0</v>
      </c>
      <c r="D79" s="9">
        <v>1.9230000000000001E-4</v>
      </c>
      <c r="E79" s="9">
        <v>1.9230000000000001E-4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</row>
    <row r="80" spans="2:13" ht="15.75" thickBot="1" x14ac:dyDescent="0.3">
      <c r="B80" s="8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2:13" x14ac:dyDescent="0.25">
      <c r="B81" s="7" t="s">
        <v>95</v>
      </c>
      <c r="C81" s="9">
        <v>7.693E-4</v>
      </c>
      <c r="D81" s="9">
        <v>9.6170000000000001E-4</v>
      </c>
      <c r="E81" s="9">
        <v>5.7700000000000004E-4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</row>
    <row r="82" spans="2:13" ht="15.75" thickBot="1" x14ac:dyDescent="0.3">
      <c r="B82" s="8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2:13" ht="44.25" customHeight="1" x14ac:dyDescent="0.25">
      <c r="B83" s="7" t="s">
        <v>96</v>
      </c>
      <c r="C83" s="9">
        <v>0</v>
      </c>
      <c r="D83" s="9">
        <v>9.6170000000000001E-4</v>
      </c>
      <c r="E83" s="9">
        <v>3.8460000000000002E-4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</row>
    <row r="84" spans="2:13" ht="15.75" thickBot="1" x14ac:dyDescent="0.3">
      <c r="B84" s="8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2:13" ht="44.25" customHeight="1" x14ac:dyDescent="0.25">
      <c r="B85" s="7" t="s">
        <v>97</v>
      </c>
      <c r="C85" s="9">
        <v>1.9230000000000001E-4</v>
      </c>
      <c r="D85" s="9">
        <v>1.9234E-3</v>
      </c>
      <c r="E85" s="9">
        <v>1.3464E-3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</row>
    <row r="86" spans="2:13" ht="15.75" thickBot="1" x14ac:dyDescent="0.3">
      <c r="B86" s="8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2:13" ht="30" customHeight="1" x14ac:dyDescent="0.25">
      <c r="B87" s="7" t="s">
        <v>98</v>
      </c>
      <c r="C87" s="9">
        <v>1.3464E-3</v>
      </c>
      <c r="D87" s="9">
        <v>2.6928E-3</v>
      </c>
      <c r="E87" s="9">
        <v>2.6928E-3</v>
      </c>
      <c r="F87" s="9">
        <v>6.7320000000000001E-3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</row>
    <row r="88" spans="2:13" ht="15.75" thickBot="1" x14ac:dyDescent="0.3">
      <c r="B88" s="8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2:13" x14ac:dyDescent="0.25">
      <c r="B89" s="7" t="s">
        <v>26</v>
      </c>
      <c r="C89" s="9">
        <v>7.693E-4</v>
      </c>
      <c r="D89" s="9">
        <v>1.9230000000000001E-4</v>
      </c>
      <c r="E89" s="9">
        <v>1.9230000000000001E-4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</row>
    <row r="90" spans="2:13" ht="15.75" thickBot="1" x14ac:dyDescent="0.3">
      <c r="B90" s="8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2:13" x14ac:dyDescent="0.25">
      <c r="B91" s="5" t="s">
        <v>27</v>
      </c>
      <c r="C91" s="9">
        <v>0</v>
      </c>
      <c r="D91" s="9">
        <v>1.9230000000000001E-4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</row>
    <row r="92" spans="2:13" ht="15.75" thickBot="1" x14ac:dyDescent="0.3">
      <c r="B92" s="4" t="s">
        <v>18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2:13" x14ac:dyDescent="0.25">
      <c r="B93" s="7" t="s">
        <v>28</v>
      </c>
      <c r="C93" s="9">
        <v>0</v>
      </c>
      <c r="D93" s="9">
        <v>1.9230000000000001E-4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</row>
    <row r="94" spans="2:13" ht="15.75" thickBot="1" x14ac:dyDescent="0.3">
      <c r="B94" s="8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2:13" x14ac:dyDescent="0.25">
      <c r="B95" s="7" t="s">
        <v>29</v>
      </c>
      <c r="C95" s="9">
        <v>1.9230000000000001E-4</v>
      </c>
      <c r="D95" s="9">
        <v>0</v>
      </c>
      <c r="E95" s="9">
        <v>3.8460000000000002E-4</v>
      </c>
      <c r="F95" s="9">
        <v>3.9238299999999997E-2</v>
      </c>
      <c r="G95" s="9">
        <v>2.5774100000000001E-2</v>
      </c>
      <c r="H95" s="9">
        <v>2.4812399999999998E-2</v>
      </c>
      <c r="I95" s="9">
        <v>0.23927670000000001</v>
      </c>
      <c r="J95" s="9">
        <v>3.8460000000000002E-4</v>
      </c>
      <c r="K95" s="9">
        <v>8.8477999999999994E-3</v>
      </c>
      <c r="L95" s="9">
        <v>0</v>
      </c>
      <c r="M95" s="9">
        <v>3.0774999999999999E-3</v>
      </c>
    </row>
    <row r="96" spans="2:13" ht="15.75" thickBot="1" x14ac:dyDescent="0.3">
      <c r="B96" s="8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2:13" ht="15.75" thickBot="1" x14ac:dyDescent="0.3">
      <c r="B97" s="4" t="s">
        <v>69</v>
      </c>
      <c r="C97" s="2">
        <v>0</v>
      </c>
      <c r="D97" s="2">
        <v>1.9230000000000001E-4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</row>
    <row r="98" spans="2:13" x14ac:dyDescent="0.25">
      <c r="B98" s="7" t="s">
        <v>30</v>
      </c>
      <c r="C98" s="9">
        <v>0</v>
      </c>
      <c r="D98" s="9">
        <v>0</v>
      </c>
      <c r="E98" s="9">
        <v>1.9230000000000001E-4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</row>
    <row r="99" spans="2:13" ht="15.75" thickBot="1" x14ac:dyDescent="0.3">
      <c r="B99" s="8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2:13" x14ac:dyDescent="0.25">
      <c r="B100" s="7" t="s">
        <v>31</v>
      </c>
      <c r="C100" s="9">
        <v>2.3081E-3</v>
      </c>
      <c r="D100" s="9">
        <v>9.6170000000000001E-4</v>
      </c>
      <c r="E100" s="9">
        <v>4.6162E-3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</row>
    <row r="101" spans="2:13" ht="15.75" thickBot="1" x14ac:dyDescent="0.3">
      <c r="B101" s="8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2:13" ht="29.25" customHeight="1" x14ac:dyDescent="0.25">
      <c r="B102" s="7" t="s">
        <v>99</v>
      </c>
      <c r="C102" s="9">
        <v>0</v>
      </c>
      <c r="D102" s="9">
        <v>7.693E-4</v>
      </c>
      <c r="E102" s="9">
        <v>7.693E-4</v>
      </c>
      <c r="F102" s="9">
        <v>0</v>
      </c>
      <c r="G102" s="9">
        <v>0</v>
      </c>
      <c r="H102" s="9">
        <v>1.11559E-2</v>
      </c>
      <c r="I102" s="9">
        <v>0</v>
      </c>
      <c r="J102" s="9">
        <v>0</v>
      </c>
      <c r="K102" s="9">
        <v>0</v>
      </c>
      <c r="L102" s="9">
        <v>0</v>
      </c>
      <c r="M102" s="9">
        <v>1.4041100000000001E-2</v>
      </c>
    </row>
    <row r="103" spans="2:13" ht="15.75" thickBot="1" x14ac:dyDescent="0.3">
      <c r="B103" s="8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2:13" x14ac:dyDescent="0.25">
      <c r="B104" s="7" t="s">
        <v>32</v>
      </c>
      <c r="C104" s="9">
        <v>0.41796489999999997</v>
      </c>
      <c r="D104" s="9">
        <v>0.2390844</v>
      </c>
      <c r="E104" s="9">
        <v>0.28313129999999997</v>
      </c>
      <c r="F104" s="9">
        <v>0.26889780000000002</v>
      </c>
      <c r="G104" s="9">
        <v>2.8082300000000001E-2</v>
      </c>
      <c r="H104" s="9">
        <v>9.9634500000000001E-2</v>
      </c>
      <c r="I104" s="9">
        <v>3.8276499999999998E-2</v>
      </c>
      <c r="J104" s="9">
        <v>3.7507199999999997E-2</v>
      </c>
      <c r="K104" s="9">
        <v>0.10886700000000001</v>
      </c>
      <c r="L104" s="9">
        <v>8.6555E-3</v>
      </c>
      <c r="M104" s="9">
        <v>1.9042099999999999E-2</v>
      </c>
    </row>
    <row r="105" spans="2:13" ht="15.75" thickBot="1" x14ac:dyDescent="0.3">
      <c r="B105" s="8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2:13" x14ac:dyDescent="0.25">
      <c r="B106" s="7" t="s">
        <v>33</v>
      </c>
      <c r="C106" s="9">
        <v>0</v>
      </c>
      <c r="D106" s="9">
        <v>0</v>
      </c>
      <c r="E106" s="9">
        <v>0</v>
      </c>
      <c r="F106" s="9">
        <v>0</v>
      </c>
      <c r="G106" s="11">
        <v>0.249471</v>
      </c>
      <c r="H106" s="9">
        <v>0</v>
      </c>
      <c r="I106" s="9">
        <v>0</v>
      </c>
      <c r="J106" s="9">
        <v>0</v>
      </c>
      <c r="K106" s="9">
        <v>0</v>
      </c>
      <c r="L106" s="11">
        <v>9.6170000000000001E-4</v>
      </c>
      <c r="M106" s="9">
        <v>0</v>
      </c>
    </row>
    <row r="107" spans="2:13" ht="15.75" thickBot="1" x14ac:dyDescent="0.3">
      <c r="B107" s="8"/>
      <c r="C107" s="10"/>
      <c r="D107" s="10"/>
      <c r="E107" s="10"/>
      <c r="F107" s="10"/>
      <c r="G107" s="12"/>
      <c r="H107" s="10"/>
      <c r="I107" s="10"/>
      <c r="J107" s="10"/>
      <c r="K107" s="10"/>
      <c r="L107" s="12"/>
      <c r="M107" s="10"/>
    </row>
    <row r="108" spans="2:13" x14ac:dyDescent="0.25">
      <c r="B108" s="7" t="s">
        <v>34</v>
      </c>
      <c r="C108" s="11">
        <v>3.0774999999999999E-3</v>
      </c>
      <c r="D108" s="11">
        <v>3.6545000000000002E-3</v>
      </c>
      <c r="E108" s="11">
        <v>1.9230000000000001E-4</v>
      </c>
      <c r="F108" s="9">
        <v>7.23216E-2</v>
      </c>
      <c r="G108" s="11">
        <v>1.1540000000000001E-3</v>
      </c>
      <c r="H108" s="11">
        <v>2.7697599999999999E-2</v>
      </c>
      <c r="I108" s="9">
        <v>0</v>
      </c>
      <c r="J108" s="11">
        <v>1.4041100000000001E-2</v>
      </c>
      <c r="K108" s="11">
        <v>1.9230000000000001E-4</v>
      </c>
      <c r="L108" s="11">
        <v>4.6162E-3</v>
      </c>
      <c r="M108" s="11">
        <v>1.09636E-2</v>
      </c>
    </row>
    <row r="109" spans="2:13" ht="15.75" thickBot="1" x14ac:dyDescent="0.3">
      <c r="B109" s="8"/>
      <c r="C109" s="12"/>
      <c r="D109" s="12"/>
      <c r="E109" s="12"/>
      <c r="F109" s="10"/>
      <c r="G109" s="12"/>
      <c r="H109" s="12"/>
      <c r="I109" s="10"/>
      <c r="J109" s="12"/>
      <c r="K109" s="12"/>
      <c r="L109" s="12"/>
      <c r="M109" s="12"/>
    </row>
    <row r="110" spans="2:13" ht="29.25" customHeight="1" x14ac:dyDescent="0.25">
      <c r="B110" s="7" t="s">
        <v>100</v>
      </c>
      <c r="C110" s="9">
        <v>0</v>
      </c>
      <c r="D110" s="9">
        <v>0</v>
      </c>
      <c r="E110" s="9">
        <v>1.9230000000000001E-4</v>
      </c>
      <c r="F110" s="9">
        <v>4.8470800000000001E-2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</row>
    <row r="111" spans="2:13" ht="15.75" thickBot="1" x14ac:dyDescent="0.3">
      <c r="B111" s="8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2:13" x14ac:dyDescent="0.25">
      <c r="B112" s="7" t="s">
        <v>35</v>
      </c>
      <c r="C112" s="9">
        <v>3.4621999999999999E-3</v>
      </c>
      <c r="D112" s="9">
        <v>2.1156999999999999E-3</v>
      </c>
      <c r="E112" s="9">
        <v>1.5387000000000001E-3</v>
      </c>
      <c r="F112" s="9">
        <v>0</v>
      </c>
      <c r="G112" s="9">
        <v>0</v>
      </c>
      <c r="H112" s="9">
        <v>1.1540000000000001E-3</v>
      </c>
      <c r="I112" s="9">
        <v>0</v>
      </c>
      <c r="J112" s="9">
        <v>0</v>
      </c>
      <c r="K112" s="9">
        <v>0</v>
      </c>
      <c r="L112" s="9">
        <v>1.01942E-2</v>
      </c>
      <c r="M112" s="9">
        <v>0</v>
      </c>
    </row>
    <row r="113" spans="2:13" ht="15.75" thickBot="1" x14ac:dyDescent="0.3">
      <c r="B113" s="8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2:13" ht="44.25" customHeight="1" x14ac:dyDescent="0.25">
      <c r="B114" s="7" t="s">
        <v>101</v>
      </c>
      <c r="C114" s="9">
        <v>0</v>
      </c>
      <c r="D114" s="9">
        <v>1.9230000000000001E-4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</row>
    <row r="115" spans="2:13" ht="15.75" thickBot="1" x14ac:dyDescent="0.3">
      <c r="B115" s="8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2:13" ht="44.25" customHeight="1" x14ac:dyDescent="0.25">
      <c r="B116" s="7" t="s">
        <v>102</v>
      </c>
      <c r="C116" s="9">
        <v>5.3855999999999999E-3</v>
      </c>
      <c r="D116" s="9">
        <v>4.8085999999999997E-3</v>
      </c>
      <c r="E116" s="9">
        <v>5.0009E-3</v>
      </c>
      <c r="F116" s="9">
        <v>0</v>
      </c>
      <c r="G116" s="9">
        <v>0</v>
      </c>
      <c r="H116" s="9">
        <v>2.0003799999999999E-2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</row>
    <row r="117" spans="2:13" ht="15.75" thickBot="1" x14ac:dyDescent="0.3">
      <c r="B117" s="8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2:13" ht="44.25" customHeight="1" x14ac:dyDescent="0.25">
      <c r="B118" s="7" t="s">
        <v>103</v>
      </c>
      <c r="C118" s="9">
        <v>1.9230000000000001E-4</v>
      </c>
      <c r="D118" s="9">
        <v>1.9230000000000001E-4</v>
      </c>
      <c r="E118" s="9">
        <v>0</v>
      </c>
      <c r="F118" s="9">
        <v>0</v>
      </c>
      <c r="G118" s="9">
        <v>0</v>
      </c>
      <c r="H118" s="9">
        <v>2.8850999999999998E-3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</row>
    <row r="119" spans="2:13" ht="15.75" thickBot="1" x14ac:dyDescent="0.3">
      <c r="B119" s="8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2:13" x14ac:dyDescent="0.25">
      <c r="B120" s="7" t="s">
        <v>104</v>
      </c>
      <c r="C120" s="9">
        <v>1.9230000000000001E-4</v>
      </c>
      <c r="D120" s="9">
        <v>3.8460000000000002E-4</v>
      </c>
      <c r="E120" s="9">
        <v>3.8460000000000002E-4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</row>
    <row r="121" spans="2:13" ht="15.75" thickBot="1" x14ac:dyDescent="0.3">
      <c r="B121" s="8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2:13" ht="30" customHeight="1" x14ac:dyDescent="0.25">
      <c r="B122" s="7" t="s">
        <v>112</v>
      </c>
      <c r="C122" s="9">
        <v>0</v>
      </c>
      <c r="D122" s="3">
        <v>1.7311E-3</v>
      </c>
      <c r="E122" s="3">
        <v>1.7311E-3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</row>
    <row r="123" spans="2:13" ht="15.75" thickBot="1" x14ac:dyDescent="0.3">
      <c r="B123" s="8"/>
      <c r="C123" s="10"/>
      <c r="D123" s="2"/>
      <c r="E123" s="2"/>
      <c r="F123" s="10"/>
      <c r="G123" s="10"/>
      <c r="H123" s="10"/>
      <c r="I123" s="10"/>
      <c r="J123" s="10"/>
      <c r="K123" s="10"/>
      <c r="L123" s="10"/>
      <c r="M123" s="10"/>
    </row>
    <row r="124" spans="2:13" ht="29.25" customHeight="1" x14ac:dyDescent="0.25">
      <c r="B124" s="7" t="s">
        <v>36</v>
      </c>
      <c r="C124" s="9">
        <v>1.9230000000000001E-4</v>
      </c>
      <c r="D124" s="9">
        <v>1.7311E-3</v>
      </c>
      <c r="E124" s="9">
        <v>1.5387000000000001E-3</v>
      </c>
      <c r="F124" s="9">
        <v>1.9230000000000001E-4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</row>
    <row r="125" spans="2:13" ht="15.75" thickBot="1" x14ac:dyDescent="0.3">
      <c r="B125" s="8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2:13" x14ac:dyDescent="0.25">
      <c r="B126" s="7" t="s">
        <v>37</v>
      </c>
      <c r="C126" s="9">
        <v>3.8460000000000002E-4</v>
      </c>
      <c r="D126" s="9">
        <v>9.6170000000000001E-4</v>
      </c>
      <c r="E126" s="9">
        <v>1.3464E-3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</row>
    <row r="127" spans="2:13" ht="15.75" thickBot="1" x14ac:dyDescent="0.3">
      <c r="B127" s="8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2:13" x14ac:dyDescent="0.25">
      <c r="B128" s="7" t="s">
        <v>38</v>
      </c>
      <c r="C128" s="9">
        <v>3.8460000000000002E-4</v>
      </c>
      <c r="D128" s="9">
        <v>5.7700000000000004E-4</v>
      </c>
      <c r="E128" s="9">
        <v>3.8460000000000002E-4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</row>
    <row r="129" spans="2:13" ht="15.75" thickBot="1" x14ac:dyDescent="0.3">
      <c r="B129" s="8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2:13" x14ac:dyDescent="0.25">
      <c r="B130" s="7" t="s">
        <v>39</v>
      </c>
      <c r="C130" s="9">
        <v>1.9230000000000001E-4</v>
      </c>
      <c r="D130" s="9">
        <v>5.1932999999999997E-3</v>
      </c>
      <c r="E130" s="9">
        <v>3.0774999999999999E-3</v>
      </c>
      <c r="F130" s="9">
        <v>0</v>
      </c>
      <c r="G130" s="9">
        <v>0</v>
      </c>
      <c r="H130" s="9">
        <v>0</v>
      </c>
      <c r="I130" s="9">
        <v>1.9042099999999999E-2</v>
      </c>
      <c r="J130" s="9">
        <v>1.9230000000000001E-4</v>
      </c>
      <c r="K130" s="9">
        <v>0</v>
      </c>
      <c r="L130" s="9">
        <v>0</v>
      </c>
      <c r="M130" s="9">
        <v>0</v>
      </c>
    </row>
    <row r="131" spans="2:13" ht="15.75" thickBot="1" x14ac:dyDescent="0.3">
      <c r="B131" s="8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2:13" x14ac:dyDescent="0.25">
      <c r="B132" s="7" t="s">
        <v>40</v>
      </c>
      <c r="C132" s="9">
        <v>1.9230000000000001E-4</v>
      </c>
      <c r="D132" s="9">
        <v>1.3464E-3</v>
      </c>
      <c r="E132" s="9">
        <v>3.8460000000000002E-4</v>
      </c>
      <c r="F132" s="9">
        <v>0</v>
      </c>
      <c r="G132" s="9">
        <v>0</v>
      </c>
      <c r="H132" s="9">
        <v>0</v>
      </c>
      <c r="I132" s="9">
        <v>0</v>
      </c>
      <c r="J132" s="9">
        <v>1.11559E-2</v>
      </c>
      <c r="K132" s="9">
        <v>0</v>
      </c>
      <c r="L132" s="9">
        <v>0</v>
      </c>
      <c r="M132" s="9">
        <v>0</v>
      </c>
    </row>
    <row r="133" spans="2:13" ht="15.75" thickBot="1" x14ac:dyDescent="0.3">
      <c r="B133" s="8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2:13" x14ac:dyDescent="0.25">
      <c r="B134" s="7" t="s">
        <v>41</v>
      </c>
      <c r="C134" s="9">
        <v>0</v>
      </c>
      <c r="D134" s="9">
        <v>3.8460000000000002E-4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1.2886999999999999E-2</v>
      </c>
      <c r="K134" s="9">
        <v>0</v>
      </c>
      <c r="L134" s="9">
        <v>0</v>
      </c>
      <c r="M134" s="9">
        <v>0</v>
      </c>
    </row>
    <row r="135" spans="2:13" ht="15.75" thickBot="1" x14ac:dyDescent="0.3">
      <c r="B135" s="8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2:13" x14ac:dyDescent="0.25">
      <c r="B136" s="7" t="s">
        <v>42</v>
      </c>
      <c r="C136" s="9">
        <v>1.25024E-2</v>
      </c>
      <c r="D136" s="9">
        <v>1.7311E-2</v>
      </c>
      <c r="E136" s="9">
        <v>1.65416E-2</v>
      </c>
      <c r="F136" s="9">
        <v>0</v>
      </c>
      <c r="G136" s="9">
        <v>0</v>
      </c>
      <c r="H136" s="9">
        <v>0</v>
      </c>
      <c r="I136" s="9">
        <v>0</v>
      </c>
      <c r="J136" s="9">
        <v>0.1100211</v>
      </c>
      <c r="K136" s="9">
        <v>1.9230000000000001E-4</v>
      </c>
      <c r="L136" s="9">
        <v>0</v>
      </c>
      <c r="M136" s="9">
        <v>3.2697999999999998E-3</v>
      </c>
    </row>
    <row r="137" spans="2:13" ht="15.75" thickBot="1" x14ac:dyDescent="0.3">
      <c r="B137" s="8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2:13" x14ac:dyDescent="0.25">
      <c r="B138" s="7" t="s">
        <v>43</v>
      </c>
      <c r="C138" s="9">
        <v>2.7889899999999999E-2</v>
      </c>
      <c r="D138" s="9">
        <v>8.6747400000000002E-2</v>
      </c>
      <c r="E138" s="9">
        <v>8.5593299999999997E-2</v>
      </c>
      <c r="F138" s="9">
        <v>3.1736800000000003E-2</v>
      </c>
      <c r="G138" s="9">
        <v>9.5402899999999999E-2</v>
      </c>
      <c r="H138" s="9">
        <v>0.10963639999999999</v>
      </c>
      <c r="I138" s="9">
        <v>4.3854499999999998E-2</v>
      </c>
      <c r="J138" s="9">
        <v>6.7320000000000001E-3</v>
      </c>
      <c r="K138" s="9">
        <v>0.27851500000000001</v>
      </c>
      <c r="L138" s="9">
        <v>0.1733025</v>
      </c>
      <c r="M138" s="9">
        <v>0.2167724</v>
      </c>
    </row>
    <row r="139" spans="2:13" ht="15.75" thickBot="1" x14ac:dyDescent="0.3">
      <c r="B139" s="8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2:13" x14ac:dyDescent="0.25">
      <c r="B140" s="7" t="s">
        <v>44</v>
      </c>
      <c r="C140" s="9">
        <v>2.0003799999999999E-2</v>
      </c>
      <c r="D140" s="9">
        <v>6.5974199999999997E-2</v>
      </c>
      <c r="E140" s="9">
        <v>3.3275600000000002E-2</v>
      </c>
      <c r="F140" s="9">
        <v>1.3464E-3</v>
      </c>
      <c r="G140" s="9">
        <v>6.0780899999999999E-2</v>
      </c>
      <c r="H140" s="9">
        <v>0.1494518</v>
      </c>
      <c r="I140" s="9">
        <v>4.3277500000000003E-2</v>
      </c>
      <c r="J140" s="9">
        <v>0.35872280000000001</v>
      </c>
      <c r="K140" s="9">
        <v>1.9234E-3</v>
      </c>
      <c r="L140" s="9">
        <v>3.8460000000000002E-4</v>
      </c>
      <c r="M140" s="9">
        <v>0.1002115</v>
      </c>
    </row>
    <row r="141" spans="2:13" ht="15.75" thickBot="1" x14ac:dyDescent="0.3">
      <c r="B141" s="8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2:13" x14ac:dyDescent="0.25">
      <c r="B142" s="7" t="s">
        <v>45</v>
      </c>
      <c r="C142" s="9">
        <v>1.53875E-2</v>
      </c>
      <c r="D142" s="9">
        <v>2.0196100000000002E-2</v>
      </c>
      <c r="E142" s="9">
        <v>1.8464999999999999E-2</v>
      </c>
      <c r="F142" s="9">
        <v>4.6739700000000002E-2</v>
      </c>
      <c r="G142" s="9">
        <v>7.5783799999999998E-2</v>
      </c>
      <c r="H142" s="9">
        <v>9.6170000000000001E-4</v>
      </c>
      <c r="I142" s="9">
        <v>6.9243999999999998E-3</v>
      </c>
      <c r="J142" s="9">
        <v>1.3271700000000001E-2</v>
      </c>
      <c r="K142" s="9">
        <v>0.193691</v>
      </c>
      <c r="L142" s="9">
        <v>0.47201379999999998</v>
      </c>
      <c r="M142" s="9">
        <v>0.4081554</v>
      </c>
    </row>
    <row r="143" spans="2:13" ht="15.75" thickBot="1" x14ac:dyDescent="0.3">
      <c r="B143" s="8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2:13" x14ac:dyDescent="0.25">
      <c r="B144" s="7" t="s">
        <v>46</v>
      </c>
      <c r="C144" s="9">
        <v>1.9230000000000001E-4</v>
      </c>
      <c r="D144" s="9">
        <v>1.9230000000000001E-4</v>
      </c>
      <c r="E144" s="9">
        <v>1.9230000000000001E-4</v>
      </c>
      <c r="F144" s="9">
        <v>0</v>
      </c>
      <c r="G144" s="9">
        <v>0</v>
      </c>
      <c r="H144" s="9">
        <v>2.4812399999999998E-2</v>
      </c>
      <c r="I144" s="9">
        <v>9.2133099999999996E-2</v>
      </c>
      <c r="J144" s="9">
        <v>0</v>
      </c>
      <c r="K144" s="9">
        <v>0</v>
      </c>
      <c r="L144" s="9">
        <v>0</v>
      </c>
      <c r="M144" s="9">
        <v>0</v>
      </c>
    </row>
    <row r="145" spans="2:13" ht="15.75" thickBot="1" x14ac:dyDescent="0.3">
      <c r="B145" s="8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2:13" ht="15.75" thickBot="1" x14ac:dyDescent="0.3">
      <c r="B146" s="4" t="s">
        <v>47</v>
      </c>
      <c r="C146" s="2">
        <v>1.09636E-2</v>
      </c>
      <c r="D146" s="2">
        <v>1.15406E-2</v>
      </c>
      <c r="E146" s="2">
        <v>6.9243999999999998E-3</v>
      </c>
      <c r="F146" s="2">
        <v>1.65416E-2</v>
      </c>
      <c r="G146" s="2">
        <v>0</v>
      </c>
      <c r="H146" s="2">
        <v>5.7702999999999999E-3</v>
      </c>
      <c r="I146" s="2">
        <v>3.8460000000000002E-4</v>
      </c>
      <c r="J146" s="2">
        <v>2.4812399999999998E-2</v>
      </c>
      <c r="K146" s="2">
        <v>2.51971E-2</v>
      </c>
      <c r="L146" s="2">
        <v>1.1540000000000001E-3</v>
      </c>
      <c r="M146" s="2">
        <v>6.4243099999999997E-2</v>
      </c>
    </row>
    <row r="147" spans="2:13" x14ac:dyDescent="0.25">
      <c r="B147" s="7" t="s">
        <v>105</v>
      </c>
      <c r="C147" s="9">
        <v>0</v>
      </c>
      <c r="D147" s="9">
        <v>3.8460000000000002E-4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</row>
    <row r="148" spans="2:13" ht="15.75" thickBot="1" x14ac:dyDescent="0.3">
      <c r="B148" s="8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2:13" ht="59.25" customHeight="1" x14ac:dyDescent="0.25">
      <c r="B149" s="7" t="s">
        <v>106</v>
      </c>
      <c r="C149" s="9">
        <v>0</v>
      </c>
      <c r="D149" s="9">
        <v>1.9230000000000001E-4</v>
      </c>
      <c r="E149" s="1">
        <v>7.693E-4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</row>
    <row r="150" spans="2:13" ht="15.75" thickBot="1" x14ac:dyDescent="0.3">
      <c r="B150" s="8"/>
      <c r="C150" s="10"/>
      <c r="D150" s="10"/>
      <c r="E150" s="2"/>
      <c r="F150" s="10"/>
      <c r="G150" s="10"/>
      <c r="H150" s="10"/>
      <c r="I150" s="10"/>
      <c r="J150" s="10"/>
      <c r="K150" s="10"/>
      <c r="L150" s="10"/>
      <c r="M150" s="10"/>
    </row>
    <row r="151" spans="2:13" x14ac:dyDescent="0.25">
      <c r="B151" s="7" t="s">
        <v>48</v>
      </c>
      <c r="C151" s="9">
        <v>6.8667000000000006E-2</v>
      </c>
      <c r="D151" s="9">
        <v>2.2889E-2</v>
      </c>
      <c r="E151" s="9">
        <v>1.7118600000000001E-2</v>
      </c>
      <c r="F151" s="9">
        <v>0.12829389999999999</v>
      </c>
      <c r="G151" s="9">
        <v>0</v>
      </c>
      <c r="H151" s="9">
        <v>9.4248000000000005E-3</v>
      </c>
      <c r="I151" s="9">
        <v>2.5389399999999999E-2</v>
      </c>
      <c r="J151" s="9">
        <v>1.5387000000000001E-3</v>
      </c>
      <c r="K151" s="9">
        <v>5.4433500000000003E-2</v>
      </c>
      <c r="L151" s="9">
        <v>1.5387000000000001E-3</v>
      </c>
      <c r="M151" s="9">
        <v>3.7699499999999997E-2</v>
      </c>
    </row>
    <row r="152" spans="2:13" ht="15.75" thickBot="1" x14ac:dyDescent="0.3">
      <c r="B152" s="8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2:13" x14ac:dyDescent="0.25">
      <c r="B153" s="7" t="s">
        <v>49</v>
      </c>
      <c r="C153" s="9">
        <v>0</v>
      </c>
      <c r="D153" s="9">
        <v>0</v>
      </c>
      <c r="E153" s="9">
        <v>1.9230000000000001E-4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</row>
    <row r="154" spans="2:13" ht="15.75" thickBot="1" x14ac:dyDescent="0.3">
      <c r="B154" s="8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2:13" x14ac:dyDescent="0.25">
      <c r="B155" s="7" t="s">
        <v>50</v>
      </c>
      <c r="C155" s="9">
        <v>3.8460000000000002E-4</v>
      </c>
      <c r="D155" s="9">
        <v>1.9230000000000001E-4</v>
      </c>
      <c r="E155" s="9">
        <v>0</v>
      </c>
      <c r="F155" s="9">
        <v>9.2710100000000004E-2</v>
      </c>
      <c r="G155" s="9">
        <v>0</v>
      </c>
      <c r="H155" s="9">
        <v>5.8280400000000003E-2</v>
      </c>
      <c r="I155" s="9">
        <v>1.9230000000000001E-4</v>
      </c>
      <c r="J155" s="9">
        <v>2.1156999999999999E-3</v>
      </c>
      <c r="K155" s="9">
        <v>1.9230000000000001E-4</v>
      </c>
      <c r="L155" s="9">
        <v>0</v>
      </c>
      <c r="M155" s="9">
        <v>6.5396999999999999E-3</v>
      </c>
    </row>
    <row r="156" spans="2:13" ht="15.75" thickBot="1" x14ac:dyDescent="0.3">
      <c r="B156" s="8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2:13" x14ac:dyDescent="0.25">
      <c r="B157" s="7" t="s">
        <v>51</v>
      </c>
      <c r="C157" s="9">
        <v>9.6170000000000001E-4</v>
      </c>
      <c r="D157" s="9">
        <v>2.3081E-3</v>
      </c>
      <c r="E157" s="9">
        <v>1.7311E-3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</row>
    <row r="158" spans="2:13" ht="15.75" thickBot="1" x14ac:dyDescent="0.3">
      <c r="B158" s="8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2:13" ht="44.25" customHeight="1" x14ac:dyDescent="0.25">
      <c r="B159" s="7" t="s">
        <v>107</v>
      </c>
      <c r="C159" s="9">
        <v>0</v>
      </c>
      <c r="D159" s="9">
        <v>1.9230000000000001E-4</v>
      </c>
      <c r="E159" s="9">
        <v>1.9230000000000001E-4</v>
      </c>
      <c r="F159" s="9">
        <v>0</v>
      </c>
      <c r="G159" s="9">
        <v>0</v>
      </c>
      <c r="H159" s="9">
        <v>0</v>
      </c>
      <c r="I159" s="9">
        <v>5.3855999999999999E-3</v>
      </c>
      <c r="J159" s="9">
        <v>0</v>
      </c>
      <c r="K159" s="9">
        <v>0</v>
      </c>
      <c r="L159" s="9">
        <v>0</v>
      </c>
      <c r="M159" s="9">
        <v>0</v>
      </c>
    </row>
    <row r="160" spans="2:13" ht="15.75" thickBot="1" x14ac:dyDescent="0.3">
      <c r="B160" s="8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2:13" x14ac:dyDescent="0.25">
      <c r="B161" s="7" t="s">
        <v>52</v>
      </c>
      <c r="C161" s="9">
        <v>5.3855999999999999E-3</v>
      </c>
      <c r="D161" s="9">
        <v>8.2708E-3</v>
      </c>
      <c r="E161" s="9">
        <v>4.2315E-3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1.9230000000000001E-4</v>
      </c>
    </row>
    <row r="162" spans="2:13" ht="15.75" thickBot="1" x14ac:dyDescent="0.3">
      <c r="B162" s="8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2:13" x14ac:dyDescent="0.25">
      <c r="B163" s="7" t="s">
        <v>53</v>
      </c>
      <c r="C163" s="9">
        <v>5.7700000000000004E-4</v>
      </c>
      <c r="D163" s="9">
        <v>5.7700000000000004E-4</v>
      </c>
      <c r="E163" s="9">
        <v>3.8460000000000002E-4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</row>
    <row r="164" spans="2:13" ht="15.75" thickBot="1" x14ac:dyDescent="0.3">
      <c r="B164" s="8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2:13" ht="29.25" customHeight="1" x14ac:dyDescent="0.25">
      <c r="B165" s="7" t="s">
        <v>54</v>
      </c>
      <c r="C165" s="9">
        <v>0</v>
      </c>
      <c r="D165" s="9">
        <v>1.9230000000000001E-4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</row>
    <row r="166" spans="2:13" ht="15.75" thickBot="1" x14ac:dyDescent="0.3">
      <c r="B166" s="8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2:13" ht="29.25" customHeight="1" x14ac:dyDescent="0.25">
      <c r="B167" s="7" t="s">
        <v>55</v>
      </c>
      <c r="C167" s="9">
        <v>0</v>
      </c>
      <c r="D167" s="9">
        <v>0</v>
      </c>
      <c r="E167" s="9">
        <v>1.9230000000000001E-4</v>
      </c>
      <c r="F167" s="9">
        <v>0</v>
      </c>
      <c r="G167" s="9">
        <v>0</v>
      </c>
      <c r="H167" s="9">
        <v>3.8460000000000002E-4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</row>
    <row r="168" spans="2:13" ht="15.75" thickBot="1" x14ac:dyDescent="0.3">
      <c r="B168" s="8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2:13" ht="30" customHeight="1" x14ac:dyDescent="0.25">
      <c r="B169" s="7" t="s">
        <v>108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3.8460000000000002E-4</v>
      </c>
      <c r="I169" s="9">
        <v>0</v>
      </c>
      <c r="J169" s="9">
        <v>0</v>
      </c>
      <c r="K169" s="9">
        <v>0</v>
      </c>
      <c r="L169" s="9">
        <v>3.8460000000000002E-4</v>
      </c>
      <c r="M169" s="9">
        <v>0</v>
      </c>
    </row>
    <row r="170" spans="2:13" ht="15.75" thickBot="1" x14ac:dyDescent="0.3">
      <c r="B170" s="8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2:13" x14ac:dyDescent="0.25">
      <c r="B171" s="7" t="s">
        <v>56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1.9230000000000001E-4</v>
      </c>
      <c r="M171" s="9">
        <v>1.5387000000000001E-3</v>
      </c>
    </row>
    <row r="172" spans="2:13" ht="15.75" thickBot="1" x14ac:dyDescent="0.3">
      <c r="B172" s="8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2:13" x14ac:dyDescent="0.25">
      <c r="B173" s="7" t="s">
        <v>57</v>
      </c>
      <c r="C173" s="9">
        <v>1.9230000000000001E-4</v>
      </c>
      <c r="D173" s="9">
        <v>3.8460000000000002E-4</v>
      </c>
      <c r="E173" s="9">
        <v>5.7700000000000004E-4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1.30794E-2</v>
      </c>
      <c r="M173" s="9">
        <v>0</v>
      </c>
    </row>
    <row r="174" spans="2:13" ht="15.75" thickBot="1" x14ac:dyDescent="0.3"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2:13" x14ac:dyDescent="0.25">
      <c r="B175" s="7" t="s">
        <v>58</v>
      </c>
      <c r="C175" s="9">
        <v>0</v>
      </c>
      <c r="D175" s="9">
        <v>0</v>
      </c>
      <c r="E175" s="9">
        <v>1.9230000000000001E-4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</row>
    <row r="176" spans="2:13" ht="15.75" thickBot="1" x14ac:dyDescent="0.3">
      <c r="B176" s="8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2:13" x14ac:dyDescent="0.25">
      <c r="B177" s="7" t="s">
        <v>59</v>
      </c>
      <c r="C177" s="9">
        <v>0</v>
      </c>
      <c r="D177" s="9">
        <v>1.9230000000000001E-4</v>
      </c>
      <c r="E177" s="9">
        <v>0</v>
      </c>
      <c r="F177" s="9">
        <v>6.5204799999999993E-2</v>
      </c>
      <c r="G177" s="9">
        <v>4.8085999999999997E-3</v>
      </c>
      <c r="H177" s="9">
        <v>0.1115599</v>
      </c>
      <c r="I177" s="9">
        <v>3.8460000000000002E-4</v>
      </c>
      <c r="J177" s="9">
        <v>0</v>
      </c>
      <c r="K177" s="9">
        <v>7.693E-4</v>
      </c>
      <c r="L177" s="9">
        <v>4.0007599999999997E-2</v>
      </c>
      <c r="M177" s="9">
        <v>8.4630999999999994E-3</v>
      </c>
    </row>
    <row r="178" spans="2:13" ht="15.75" thickBot="1" x14ac:dyDescent="0.3">
      <c r="B178" s="8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2:13" x14ac:dyDescent="0.25">
      <c r="B179" s="7" t="s">
        <v>60</v>
      </c>
      <c r="C179" s="9">
        <v>0</v>
      </c>
      <c r="D179" s="9">
        <v>0</v>
      </c>
      <c r="E179" s="9">
        <v>0</v>
      </c>
      <c r="F179" s="9">
        <v>0</v>
      </c>
      <c r="G179" s="9">
        <v>2.5003999999999998E-3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</row>
    <row r="180" spans="2:13" ht="15.75" thickBot="1" x14ac:dyDescent="0.3">
      <c r="B180" s="8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2:13" x14ac:dyDescent="0.25">
      <c r="B181" s="7" t="s">
        <v>61</v>
      </c>
      <c r="C181" s="9">
        <v>4.0391999999999997E-3</v>
      </c>
      <c r="D181" s="9">
        <v>1.9230000000000001E-4</v>
      </c>
      <c r="E181" s="9">
        <v>1.9234E-3</v>
      </c>
      <c r="F181" s="9">
        <v>8.5785700000000006E-2</v>
      </c>
      <c r="G181" s="9">
        <v>5.1932999999999997E-3</v>
      </c>
      <c r="H181" s="9">
        <v>0.1879207</v>
      </c>
      <c r="I181" s="9">
        <v>6.4435400000000004E-2</v>
      </c>
      <c r="J181" s="9">
        <v>1.34641E-2</v>
      </c>
      <c r="K181" s="9">
        <v>0.16253119999999999</v>
      </c>
      <c r="L181" s="9">
        <v>8.6362700000000001E-2</v>
      </c>
      <c r="M181" s="9">
        <v>2.36583E-2</v>
      </c>
    </row>
    <row r="182" spans="2:13" ht="15.75" thickBot="1" x14ac:dyDescent="0.3">
      <c r="B182" s="8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2:13" x14ac:dyDescent="0.25">
      <c r="B183" s="7" t="s">
        <v>62</v>
      </c>
      <c r="C183" s="9">
        <v>0</v>
      </c>
      <c r="D183" s="9">
        <v>1.9230000000000001E-4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</row>
    <row r="184" spans="2:13" ht="15.75" thickBot="1" x14ac:dyDescent="0.3">
      <c r="B184" s="8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2:13" x14ac:dyDescent="0.25">
      <c r="B185" s="7" t="s">
        <v>63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2.1156999999999999E-3</v>
      </c>
    </row>
    <row r="186" spans="2:13" ht="15.75" thickBot="1" x14ac:dyDescent="0.3">
      <c r="B186" s="8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2:13" x14ac:dyDescent="0.25">
      <c r="B187" s="7" t="s">
        <v>64</v>
      </c>
      <c r="C187" s="9">
        <v>1.1540000000000001E-3</v>
      </c>
      <c r="D187" s="9">
        <v>5.5779000000000002E-3</v>
      </c>
      <c r="E187" s="9">
        <v>2.6928E-3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</row>
    <row r="188" spans="2:13" ht="15.75" thickBot="1" x14ac:dyDescent="0.3">
      <c r="B188" s="8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2:13" x14ac:dyDescent="0.25">
      <c r="B189" s="7" t="s">
        <v>65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4.4238999999999997E-3</v>
      </c>
      <c r="K189" s="9">
        <v>0</v>
      </c>
      <c r="L189" s="9">
        <v>0</v>
      </c>
      <c r="M189" s="9">
        <v>0</v>
      </c>
    </row>
    <row r="190" spans="2:13" ht="15.75" thickBot="1" x14ac:dyDescent="0.3">
      <c r="B190" s="8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2:13" x14ac:dyDescent="0.25">
      <c r="B191" s="7" t="s">
        <v>109</v>
      </c>
      <c r="C191" s="9">
        <v>0</v>
      </c>
      <c r="D191" s="9">
        <v>0</v>
      </c>
      <c r="E191" s="9">
        <v>1.9230000000000001E-4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</row>
    <row r="192" spans="2:13" ht="15.75" thickBot="1" x14ac:dyDescent="0.3">
      <c r="B192" s="8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2:13" x14ac:dyDescent="0.25">
      <c r="B193" s="7" t="s">
        <v>110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5.0009E-3</v>
      </c>
      <c r="J193" s="9">
        <v>0</v>
      </c>
      <c r="K193" s="9">
        <v>0</v>
      </c>
      <c r="L193" s="9">
        <v>0</v>
      </c>
      <c r="M193" s="9">
        <v>0</v>
      </c>
    </row>
    <row r="194" spans="2:13" ht="15.75" thickBot="1" x14ac:dyDescent="0.3">
      <c r="B194" s="8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2:13" ht="15.75" thickBot="1" x14ac:dyDescent="0.3">
      <c r="B195" s="4" t="s">
        <v>66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5.7700000000000004E-4</v>
      </c>
    </row>
    <row r="196" spans="2:13" x14ac:dyDescent="0.25">
      <c r="B196" s="7" t="s">
        <v>111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3.8468E-3</v>
      </c>
      <c r="J196" s="9">
        <v>0</v>
      </c>
      <c r="K196" s="9">
        <v>0</v>
      </c>
      <c r="L196" s="9">
        <v>0</v>
      </c>
      <c r="M196" s="9">
        <v>0</v>
      </c>
    </row>
    <row r="197" spans="2:13" ht="15.75" thickBot="1" x14ac:dyDescent="0.3">
      <c r="B197" s="8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2:13" ht="29.25" customHeight="1" x14ac:dyDescent="0.25">
      <c r="B198" s="7" t="s">
        <v>67</v>
      </c>
      <c r="C198" s="9">
        <v>5.7700000000000004E-4</v>
      </c>
      <c r="D198" s="9">
        <v>9.6170000000000001E-4</v>
      </c>
      <c r="E198" s="9">
        <v>1.9230000000000001E-4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</row>
    <row r="199" spans="2:13" ht="15.75" thickBot="1" x14ac:dyDescent="0.3">
      <c r="B199" s="8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2:13" x14ac:dyDescent="0.25">
      <c r="B200" s="7" t="s">
        <v>68</v>
      </c>
      <c r="C200" s="9">
        <v>1.21177E-2</v>
      </c>
      <c r="D200" s="9">
        <v>1.7311E-3</v>
      </c>
      <c r="E200" s="9">
        <v>1.3464E-3</v>
      </c>
      <c r="F200" s="9">
        <v>3.8460000000000002E-4</v>
      </c>
      <c r="G200" s="9">
        <v>0</v>
      </c>
      <c r="H200" s="9">
        <v>0</v>
      </c>
      <c r="I200" s="9">
        <v>2.7120600000000002E-2</v>
      </c>
      <c r="J200" s="9">
        <v>9.0402E-3</v>
      </c>
      <c r="K200" s="9">
        <v>0</v>
      </c>
      <c r="L200" s="9">
        <v>0</v>
      </c>
      <c r="M200" s="9">
        <v>9.6170000000000001E-4</v>
      </c>
    </row>
    <row r="201" spans="2:13" ht="15.75" thickBot="1" x14ac:dyDescent="0.3">
      <c r="B201" s="8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</sheetData>
  <mergeCells count="1173">
    <mergeCell ref="M4:M5"/>
    <mergeCell ref="C6:C7"/>
    <mergeCell ref="J2:J3"/>
    <mergeCell ref="I2:I3"/>
    <mergeCell ref="G2:G3"/>
    <mergeCell ref="F2:F3"/>
    <mergeCell ref="H2:H3"/>
    <mergeCell ref="C8:C9"/>
    <mergeCell ref="F8:F9"/>
    <mergeCell ref="L8:L9"/>
    <mergeCell ref="H8:H9"/>
    <mergeCell ref="K8:K9"/>
    <mergeCell ref="J10:J11"/>
    <mergeCell ref="I10:I11"/>
    <mergeCell ref="D10:D11"/>
    <mergeCell ref="E10:E11"/>
    <mergeCell ref="M10:M11"/>
    <mergeCell ref="J8:J9"/>
    <mergeCell ref="I8:I9"/>
    <mergeCell ref="E8:E9"/>
    <mergeCell ref="M8:M9"/>
    <mergeCell ref="G8:G9"/>
    <mergeCell ref="M6:M7"/>
    <mergeCell ref="G6:G7"/>
    <mergeCell ref="F6:F7"/>
    <mergeCell ref="L6:L7"/>
    <mergeCell ref="I16:I17"/>
    <mergeCell ref="L12:L13"/>
    <mergeCell ref="H12:H13"/>
    <mergeCell ref="K12:K13"/>
    <mergeCell ref="J14:J15"/>
    <mergeCell ref="I14:I15"/>
    <mergeCell ref="M14:M15"/>
    <mergeCell ref="G14:G15"/>
    <mergeCell ref="C14:C15"/>
    <mergeCell ref="F14:F15"/>
    <mergeCell ref="G10:G11"/>
    <mergeCell ref="F10:F11"/>
    <mergeCell ref="L10:L11"/>
    <mergeCell ref="H10:H11"/>
    <mergeCell ref="K10:K11"/>
    <mergeCell ref="J12:J13"/>
    <mergeCell ref="I12:I13"/>
    <mergeCell ref="G12:G13"/>
    <mergeCell ref="F12:F13"/>
    <mergeCell ref="G22:G23"/>
    <mergeCell ref="C22:C23"/>
    <mergeCell ref="F22:F23"/>
    <mergeCell ref="L22:L23"/>
    <mergeCell ref="H22:H23"/>
    <mergeCell ref="K22:K23"/>
    <mergeCell ref="C20:C21"/>
    <mergeCell ref="F20:F21"/>
    <mergeCell ref="L20:L21"/>
    <mergeCell ref="H20:H21"/>
    <mergeCell ref="K20:K21"/>
    <mergeCell ref="J22:J23"/>
    <mergeCell ref="D22:D23"/>
    <mergeCell ref="E22:E23"/>
    <mergeCell ref="M22:M23"/>
    <mergeCell ref="J20:J21"/>
    <mergeCell ref="I20:I21"/>
    <mergeCell ref="M20:M21"/>
    <mergeCell ref="G20:G21"/>
    <mergeCell ref="M34:M35"/>
    <mergeCell ref="G34:G35"/>
    <mergeCell ref="H28:H29"/>
    <mergeCell ref="K28:K29"/>
    <mergeCell ref="M30:M31"/>
    <mergeCell ref="G30:G31"/>
    <mergeCell ref="F30:F31"/>
    <mergeCell ref="L30:L31"/>
    <mergeCell ref="H30:H31"/>
    <mergeCell ref="K30:K31"/>
    <mergeCell ref="E28:E29"/>
    <mergeCell ref="I28:I29"/>
    <mergeCell ref="M28:M29"/>
    <mergeCell ref="G28:G29"/>
    <mergeCell ref="F28:F29"/>
    <mergeCell ref="L28:L29"/>
    <mergeCell ref="H24:H25"/>
    <mergeCell ref="K24:K25"/>
    <mergeCell ref="I26:I27"/>
    <mergeCell ref="G26:G27"/>
    <mergeCell ref="F26:F27"/>
    <mergeCell ref="L26:L27"/>
    <mergeCell ref="H26:H27"/>
    <mergeCell ref="K26:K27"/>
    <mergeCell ref="I24:I25"/>
    <mergeCell ref="M24:M25"/>
    <mergeCell ref="G24:G25"/>
    <mergeCell ref="F24:F25"/>
    <mergeCell ref="L24:L25"/>
    <mergeCell ref="H38:H39"/>
    <mergeCell ref="K38:K39"/>
    <mergeCell ref="I40:I41"/>
    <mergeCell ref="M40:M41"/>
    <mergeCell ref="G40:G41"/>
    <mergeCell ref="F40:F41"/>
    <mergeCell ref="H40:H41"/>
    <mergeCell ref="L40:L41"/>
    <mergeCell ref="K40:K41"/>
    <mergeCell ref="L36:L37"/>
    <mergeCell ref="K36:K37"/>
    <mergeCell ref="J38:J39"/>
    <mergeCell ref="I38:I39"/>
    <mergeCell ref="E38:E39"/>
    <mergeCell ref="M38:M39"/>
    <mergeCell ref="G38:G39"/>
    <mergeCell ref="C38:C39"/>
    <mergeCell ref="F38:F39"/>
    <mergeCell ref="L38:L39"/>
    <mergeCell ref="J36:J37"/>
    <mergeCell ref="I36:I37"/>
    <mergeCell ref="M36:M37"/>
    <mergeCell ref="G36:G37"/>
    <mergeCell ref="F36:F37"/>
    <mergeCell ref="J46:J47"/>
    <mergeCell ref="G46:G47"/>
    <mergeCell ref="F46:F47"/>
    <mergeCell ref="L46:L47"/>
    <mergeCell ref="J49:J50"/>
    <mergeCell ref="I49:I50"/>
    <mergeCell ref="M49:M50"/>
    <mergeCell ref="G49:G50"/>
    <mergeCell ref="K42:K43"/>
    <mergeCell ref="I44:I45"/>
    <mergeCell ref="D44:D45"/>
    <mergeCell ref="M44:M45"/>
    <mergeCell ref="H44:H45"/>
    <mergeCell ref="F44:F45"/>
    <mergeCell ref="L44:L45"/>
    <mergeCell ref="K44:K45"/>
    <mergeCell ref="E42:E43"/>
    <mergeCell ref="M42:M43"/>
    <mergeCell ref="G42:G43"/>
    <mergeCell ref="F42:F43"/>
    <mergeCell ref="L42:L43"/>
    <mergeCell ref="H42:H43"/>
    <mergeCell ref="D42:D43"/>
    <mergeCell ref="I42:I43"/>
    <mergeCell ref="J42:J43"/>
    <mergeCell ref="M55:M56"/>
    <mergeCell ref="G55:G56"/>
    <mergeCell ref="C55:C56"/>
    <mergeCell ref="L51:L52"/>
    <mergeCell ref="H51:H52"/>
    <mergeCell ref="K51:K52"/>
    <mergeCell ref="J53:J54"/>
    <mergeCell ref="I53:I54"/>
    <mergeCell ref="M53:M54"/>
    <mergeCell ref="G53:G54"/>
    <mergeCell ref="C53:C54"/>
    <mergeCell ref="F53:F54"/>
    <mergeCell ref="F49:F50"/>
    <mergeCell ref="L49:L50"/>
    <mergeCell ref="H49:H50"/>
    <mergeCell ref="K49:K50"/>
    <mergeCell ref="J51:J52"/>
    <mergeCell ref="I51:I52"/>
    <mergeCell ref="M51:M52"/>
    <mergeCell ref="G51:G52"/>
    <mergeCell ref="C51:C52"/>
    <mergeCell ref="F51:F52"/>
    <mergeCell ref="I59:I60"/>
    <mergeCell ref="G59:G60"/>
    <mergeCell ref="L59:L60"/>
    <mergeCell ref="F55:F56"/>
    <mergeCell ref="L55:L56"/>
    <mergeCell ref="H55:H56"/>
    <mergeCell ref="K55:K56"/>
    <mergeCell ref="J57:J58"/>
    <mergeCell ref="I57:I58"/>
    <mergeCell ref="D57:D58"/>
    <mergeCell ref="E57:E58"/>
    <mergeCell ref="G57:G58"/>
    <mergeCell ref="L53:L54"/>
    <mergeCell ref="H53:H54"/>
    <mergeCell ref="K53:K54"/>
    <mergeCell ref="J55:J56"/>
    <mergeCell ref="I55:I56"/>
    <mergeCell ref="D55:D56"/>
    <mergeCell ref="L63:L64"/>
    <mergeCell ref="H63:H64"/>
    <mergeCell ref="K63:K64"/>
    <mergeCell ref="J65:J66"/>
    <mergeCell ref="I65:I66"/>
    <mergeCell ref="D65:D66"/>
    <mergeCell ref="M65:M66"/>
    <mergeCell ref="G65:G66"/>
    <mergeCell ref="C65:C66"/>
    <mergeCell ref="H61:H62"/>
    <mergeCell ref="K61:K62"/>
    <mergeCell ref="J63:J64"/>
    <mergeCell ref="I63:I64"/>
    <mergeCell ref="E63:E64"/>
    <mergeCell ref="M63:M64"/>
    <mergeCell ref="G63:G64"/>
    <mergeCell ref="C63:C64"/>
    <mergeCell ref="F63:F64"/>
    <mergeCell ref="J61:J62"/>
    <mergeCell ref="I61:I62"/>
    <mergeCell ref="M61:M62"/>
    <mergeCell ref="G61:G62"/>
    <mergeCell ref="C61:C62"/>
    <mergeCell ref="F61:F62"/>
    <mergeCell ref="L61:L62"/>
    <mergeCell ref="G71:G72"/>
    <mergeCell ref="D71:D72"/>
    <mergeCell ref="K67:K68"/>
    <mergeCell ref="I69:I70"/>
    <mergeCell ref="M69:M70"/>
    <mergeCell ref="G69:G70"/>
    <mergeCell ref="C69:C70"/>
    <mergeCell ref="F69:F70"/>
    <mergeCell ref="L69:L70"/>
    <mergeCell ref="H69:H70"/>
    <mergeCell ref="K69:K70"/>
    <mergeCell ref="E69:E70"/>
    <mergeCell ref="F65:F66"/>
    <mergeCell ref="L65:L66"/>
    <mergeCell ref="H65:H66"/>
    <mergeCell ref="K65:K66"/>
    <mergeCell ref="J67:J68"/>
    <mergeCell ref="G67:G68"/>
    <mergeCell ref="F67:F68"/>
    <mergeCell ref="L67:L68"/>
    <mergeCell ref="H67:H68"/>
    <mergeCell ref="C79:C80"/>
    <mergeCell ref="F79:F80"/>
    <mergeCell ref="C75:C76"/>
    <mergeCell ref="F75:F76"/>
    <mergeCell ref="L75:L76"/>
    <mergeCell ref="H75:H76"/>
    <mergeCell ref="K75:K76"/>
    <mergeCell ref="J77:J78"/>
    <mergeCell ref="I77:I78"/>
    <mergeCell ref="M77:M78"/>
    <mergeCell ref="G77:G78"/>
    <mergeCell ref="J75:J76"/>
    <mergeCell ref="I75:I76"/>
    <mergeCell ref="E75:E76"/>
    <mergeCell ref="M75:M76"/>
    <mergeCell ref="G75:G76"/>
    <mergeCell ref="G73:G74"/>
    <mergeCell ref="C73:C74"/>
    <mergeCell ref="F73:F74"/>
    <mergeCell ref="L73:L74"/>
    <mergeCell ref="H73:H74"/>
    <mergeCell ref="K73:K74"/>
    <mergeCell ref="J73:J74"/>
    <mergeCell ref="I73:I74"/>
    <mergeCell ref="D73:D74"/>
    <mergeCell ref="M73:M74"/>
    <mergeCell ref="L79:L80"/>
    <mergeCell ref="H79:H80"/>
    <mergeCell ref="K79:K80"/>
    <mergeCell ref="J81:J82"/>
    <mergeCell ref="I81:I82"/>
    <mergeCell ref="M81:M82"/>
    <mergeCell ref="G81:G82"/>
    <mergeCell ref="F81:F82"/>
    <mergeCell ref="L81:L82"/>
    <mergeCell ref="H81:H82"/>
    <mergeCell ref="F77:F78"/>
    <mergeCell ref="L77:L78"/>
    <mergeCell ref="H77:H78"/>
    <mergeCell ref="J79:J80"/>
    <mergeCell ref="I79:I80"/>
    <mergeCell ref="M79:M80"/>
    <mergeCell ref="G79:G80"/>
    <mergeCell ref="K83:K84"/>
    <mergeCell ref="J85:J86"/>
    <mergeCell ref="I85:I86"/>
    <mergeCell ref="M85:M86"/>
    <mergeCell ref="G85:G86"/>
    <mergeCell ref="F85:F86"/>
    <mergeCell ref="L85:L86"/>
    <mergeCell ref="H85:H86"/>
    <mergeCell ref="K85:K86"/>
    <mergeCell ref="K81:K82"/>
    <mergeCell ref="J83:J84"/>
    <mergeCell ref="I83:I84"/>
    <mergeCell ref="M83:M84"/>
    <mergeCell ref="G83:G84"/>
    <mergeCell ref="C83:C84"/>
    <mergeCell ref="F83:F84"/>
    <mergeCell ref="L83:L84"/>
    <mergeCell ref="H83:H84"/>
    <mergeCell ref="I98:I99"/>
    <mergeCell ref="D98:D99"/>
    <mergeCell ref="M98:M99"/>
    <mergeCell ref="G98:G99"/>
    <mergeCell ref="C93:C94"/>
    <mergeCell ref="F93:F94"/>
    <mergeCell ref="L93:L94"/>
    <mergeCell ref="H93:H94"/>
    <mergeCell ref="K93:K94"/>
    <mergeCell ref="D95:D96"/>
    <mergeCell ref="L95:L96"/>
    <mergeCell ref="I95:I96"/>
    <mergeCell ref="J95:J96"/>
    <mergeCell ref="F91:F92"/>
    <mergeCell ref="L91:L92"/>
    <mergeCell ref="H91:H92"/>
    <mergeCell ref="K91:K92"/>
    <mergeCell ref="J93:J94"/>
    <mergeCell ref="I93:I94"/>
    <mergeCell ref="E93:E94"/>
    <mergeCell ref="M93:M94"/>
    <mergeCell ref="G93:G94"/>
    <mergeCell ref="J91:J92"/>
    <mergeCell ref="I91:I92"/>
    <mergeCell ref="E91:E92"/>
    <mergeCell ref="M91:M92"/>
    <mergeCell ref="G91:G92"/>
    <mergeCell ref="C91:C92"/>
    <mergeCell ref="F106:F107"/>
    <mergeCell ref="H106:H107"/>
    <mergeCell ref="K106:K107"/>
    <mergeCell ref="I108:I109"/>
    <mergeCell ref="F108:F109"/>
    <mergeCell ref="E108:E109"/>
    <mergeCell ref="M108:M109"/>
    <mergeCell ref="J108:J109"/>
    <mergeCell ref="D108:D109"/>
    <mergeCell ref="L102:L103"/>
    <mergeCell ref="K102:K103"/>
    <mergeCell ref="J106:J107"/>
    <mergeCell ref="I106:I107"/>
    <mergeCell ref="D106:D107"/>
    <mergeCell ref="E106:E107"/>
    <mergeCell ref="M106:M107"/>
    <mergeCell ref="C106:C107"/>
    <mergeCell ref="J102:J103"/>
    <mergeCell ref="I102:I103"/>
    <mergeCell ref="G102:G103"/>
    <mergeCell ref="C102:C103"/>
    <mergeCell ref="F102:F103"/>
    <mergeCell ref="J116:J117"/>
    <mergeCell ref="I116:I117"/>
    <mergeCell ref="M116:M117"/>
    <mergeCell ref="G116:G117"/>
    <mergeCell ref="F116:F117"/>
    <mergeCell ref="L116:L117"/>
    <mergeCell ref="K116:K117"/>
    <mergeCell ref="K112:K113"/>
    <mergeCell ref="J114:J115"/>
    <mergeCell ref="I114:I115"/>
    <mergeCell ref="E114:E115"/>
    <mergeCell ref="M114:M115"/>
    <mergeCell ref="G114:G115"/>
    <mergeCell ref="C114:C115"/>
    <mergeCell ref="F114:F115"/>
    <mergeCell ref="L114:L115"/>
    <mergeCell ref="C110:C111"/>
    <mergeCell ref="L110:L111"/>
    <mergeCell ref="H110:H111"/>
    <mergeCell ref="K110:K111"/>
    <mergeCell ref="J112:J113"/>
    <mergeCell ref="I112:I113"/>
    <mergeCell ref="M112:M113"/>
    <mergeCell ref="G112:G113"/>
    <mergeCell ref="F112:F113"/>
    <mergeCell ref="J110:J111"/>
    <mergeCell ref="I110:I111"/>
    <mergeCell ref="D110:D111"/>
    <mergeCell ref="M110:M111"/>
    <mergeCell ref="G110:G111"/>
    <mergeCell ref="K120:K121"/>
    <mergeCell ref="J122:J123"/>
    <mergeCell ref="I122:I123"/>
    <mergeCell ref="M122:M123"/>
    <mergeCell ref="G122:G123"/>
    <mergeCell ref="C122:C123"/>
    <mergeCell ref="F122:F123"/>
    <mergeCell ref="L122:L123"/>
    <mergeCell ref="H122:H123"/>
    <mergeCell ref="K122:K123"/>
    <mergeCell ref="F118:F119"/>
    <mergeCell ref="L118:L119"/>
    <mergeCell ref="K118:K119"/>
    <mergeCell ref="J120:J121"/>
    <mergeCell ref="I120:I121"/>
    <mergeCell ref="M120:M121"/>
    <mergeCell ref="G120:G121"/>
    <mergeCell ref="F120:F121"/>
    <mergeCell ref="L120:L121"/>
    <mergeCell ref="H120:H121"/>
    <mergeCell ref="J118:J119"/>
    <mergeCell ref="I118:I119"/>
    <mergeCell ref="E118:E119"/>
    <mergeCell ref="M118:M119"/>
    <mergeCell ref="G118:G119"/>
    <mergeCell ref="D118:D119"/>
    <mergeCell ref="K126:K127"/>
    <mergeCell ref="J128:J129"/>
    <mergeCell ref="I128:I129"/>
    <mergeCell ref="M128:M129"/>
    <mergeCell ref="G128:G129"/>
    <mergeCell ref="F128:F129"/>
    <mergeCell ref="L128:L129"/>
    <mergeCell ref="H128:H129"/>
    <mergeCell ref="K128:K129"/>
    <mergeCell ref="H124:H125"/>
    <mergeCell ref="K124:K125"/>
    <mergeCell ref="J126:J127"/>
    <mergeCell ref="I126:I127"/>
    <mergeCell ref="M126:M127"/>
    <mergeCell ref="G126:G127"/>
    <mergeCell ref="F126:F127"/>
    <mergeCell ref="L126:L127"/>
    <mergeCell ref="H126:H127"/>
    <mergeCell ref="J124:J125"/>
    <mergeCell ref="I124:I125"/>
    <mergeCell ref="M124:M125"/>
    <mergeCell ref="G124:G125"/>
    <mergeCell ref="L124:L125"/>
    <mergeCell ref="F124:F125"/>
    <mergeCell ref="F134:F135"/>
    <mergeCell ref="L134:L135"/>
    <mergeCell ref="H134:H135"/>
    <mergeCell ref="K134:K135"/>
    <mergeCell ref="I136:I137"/>
    <mergeCell ref="G136:G137"/>
    <mergeCell ref="F136:F137"/>
    <mergeCell ref="L136:L137"/>
    <mergeCell ref="H136:H137"/>
    <mergeCell ref="I134:I135"/>
    <mergeCell ref="E134:E135"/>
    <mergeCell ref="M134:M135"/>
    <mergeCell ref="G134:G135"/>
    <mergeCell ref="C134:C135"/>
    <mergeCell ref="D134:D135"/>
    <mergeCell ref="J134:J135"/>
    <mergeCell ref="K130:K131"/>
    <mergeCell ref="I132:I133"/>
    <mergeCell ref="M132:M133"/>
    <mergeCell ref="G132:G133"/>
    <mergeCell ref="F132:F133"/>
    <mergeCell ref="L132:L133"/>
    <mergeCell ref="H132:H133"/>
    <mergeCell ref="K132:K133"/>
    <mergeCell ref="J132:J133"/>
    <mergeCell ref="M130:M131"/>
    <mergeCell ref="G130:G131"/>
    <mergeCell ref="F130:F131"/>
    <mergeCell ref="L130:L131"/>
    <mergeCell ref="H130:H131"/>
    <mergeCell ref="J130:J131"/>
    <mergeCell ref="I130:I131"/>
    <mergeCell ref="F147:F148"/>
    <mergeCell ref="L147:L148"/>
    <mergeCell ref="H147:H148"/>
    <mergeCell ref="K147:K148"/>
    <mergeCell ref="J149:J150"/>
    <mergeCell ref="I149:I150"/>
    <mergeCell ref="M149:M150"/>
    <mergeCell ref="G149:G150"/>
    <mergeCell ref="C149:C150"/>
    <mergeCell ref="G144:G145"/>
    <mergeCell ref="F144:F145"/>
    <mergeCell ref="L144:L145"/>
    <mergeCell ref="K144:K145"/>
    <mergeCell ref="J147:J148"/>
    <mergeCell ref="I147:I148"/>
    <mergeCell ref="E147:E148"/>
    <mergeCell ref="M147:M148"/>
    <mergeCell ref="G147:G148"/>
    <mergeCell ref="C147:C148"/>
    <mergeCell ref="J144:J145"/>
    <mergeCell ref="M144:M145"/>
    <mergeCell ref="L153:L154"/>
    <mergeCell ref="H153:H154"/>
    <mergeCell ref="K153:K154"/>
    <mergeCell ref="E155:E156"/>
    <mergeCell ref="G155:G156"/>
    <mergeCell ref="L155:L156"/>
    <mergeCell ref="M155:M156"/>
    <mergeCell ref="J153:J154"/>
    <mergeCell ref="I153:I154"/>
    <mergeCell ref="D153:D154"/>
    <mergeCell ref="M153:M154"/>
    <mergeCell ref="G153:G154"/>
    <mergeCell ref="F149:F150"/>
    <mergeCell ref="L149:L150"/>
    <mergeCell ref="H149:H150"/>
    <mergeCell ref="K149:K150"/>
    <mergeCell ref="G151:G152"/>
    <mergeCell ref="D149:D150"/>
    <mergeCell ref="K151:K152"/>
    <mergeCell ref="H151:H152"/>
    <mergeCell ref="L151:L152"/>
    <mergeCell ref="L161:L162"/>
    <mergeCell ref="H161:H162"/>
    <mergeCell ref="K161:K162"/>
    <mergeCell ref="L157:L158"/>
    <mergeCell ref="H157:H158"/>
    <mergeCell ref="K157:K158"/>
    <mergeCell ref="J159:J160"/>
    <mergeCell ref="M159:M160"/>
    <mergeCell ref="G159:G160"/>
    <mergeCell ref="C159:C160"/>
    <mergeCell ref="F159:F160"/>
    <mergeCell ref="L159:L160"/>
    <mergeCell ref="J157:J158"/>
    <mergeCell ref="I157:I158"/>
    <mergeCell ref="M157:M158"/>
    <mergeCell ref="G157:G158"/>
    <mergeCell ref="F157:F158"/>
    <mergeCell ref="C167:C168"/>
    <mergeCell ref="F167:F168"/>
    <mergeCell ref="L167:L168"/>
    <mergeCell ref="K167:K168"/>
    <mergeCell ref="J169:J170"/>
    <mergeCell ref="I169:I170"/>
    <mergeCell ref="D169:D170"/>
    <mergeCell ref="E169:E170"/>
    <mergeCell ref="M169:M170"/>
    <mergeCell ref="G169:G170"/>
    <mergeCell ref="F165:F166"/>
    <mergeCell ref="L165:L166"/>
    <mergeCell ref="H165:H166"/>
    <mergeCell ref="K165:K166"/>
    <mergeCell ref="J167:J168"/>
    <mergeCell ref="I167:I168"/>
    <mergeCell ref="D167:D168"/>
    <mergeCell ref="M167:M168"/>
    <mergeCell ref="G167:G168"/>
    <mergeCell ref="J165:J166"/>
    <mergeCell ref="I165:I166"/>
    <mergeCell ref="E165:E166"/>
    <mergeCell ref="M165:M166"/>
    <mergeCell ref="G165:G166"/>
    <mergeCell ref="C165:C166"/>
    <mergeCell ref="D175:D176"/>
    <mergeCell ref="M175:M176"/>
    <mergeCell ref="G175:G176"/>
    <mergeCell ref="C175:C176"/>
    <mergeCell ref="F175:F176"/>
    <mergeCell ref="L175:L176"/>
    <mergeCell ref="F171:F172"/>
    <mergeCell ref="H171:H172"/>
    <mergeCell ref="K171:K172"/>
    <mergeCell ref="J173:J174"/>
    <mergeCell ref="I173:I174"/>
    <mergeCell ref="M173:M174"/>
    <mergeCell ref="G173:G174"/>
    <mergeCell ref="F173:F174"/>
    <mergeCell ref="H173:H174"/>
    <mergeCell ref="C169:C170"/>
    <mergeCell ref="F169:F170"/>
    <mergeCell ref="K169:K170"/>
    <mergeCell ref="J171:J172"/>
    <mergeCell ref="I171:I172"/>
    <mergeCell ref="D171:D172"/>
    <mergeCell ref="E171:E172"/>
    <mergeCell ref="G171:G172"/>
    <mergeCell ref="C171:C172"/>
    <mergeCell ref="C183:C184"/>
    <mergeCell ref="F183:F184"/>
    <mergeCell ref="L183:L184"/>
    <mergeCell ref="H183:H184"/>
    <mergeCell ref="K183:K184"/>
    <mergeCell ref="J185:J186"/>
    <mergeCell ref="I185:I186"/>
    <mergeCell ref="D185:D186"/>
    <mergeCell ref="E185:E186"/>
    <mergeCell ref="J183:J184"/>
    <mergeCell ref="I183:I184"/>
    <mergeCell ref="E183:E184"/>
    <mergeCell ref="M183:M184"/>
    <mergeCell ref="G183:G184"/>
    <mergeCell ref="C179:C180"/>
    <mergeCell ref="F179:F180"/>
    <mergeCell ref="L179:L180"/>
    <mergeCell ref="H179:H180"/>
    <mergeCell ref="K179:K180"/>
    <mergeCell ref="G181:G182"/>
    <mergeCell ref="M181:M182"/>
    <mergeCell ref="E181:E182"/>
    <mergeCell ref="D181:D182"/>
    <mergeCell ref="J179:J180"/>
    <mergeCell ref="I179:I180"/>
    <mergeCell ref="D179:D180"/>
    <mergeCell ref="E179:E180"/>
    <mergeCell ref="M179:M180"/>
    <mergeCell ref="L187:L188"/>
    <mergeCell ref="H187:H188"/>
    <mergeCell ref="K187:K188"/>
    <mergeCell ref="I189:I190"/>
    <mergeCell ref="D189:D190"/>
    <mergeCell ref="E189:E190"/>
    <mergeCell ref="M189:M190"/>
    <mergeCell ref="G189:G190"/>
    <mergeCell ref="C189:C190"/>
    <mergeCell ref="J187:J188"/>
    <mergeCell ref="I187:I188"/>
    <mergeCell ref="M187:M188"/>
    <mergeCell ref="G187:G188"/>
    <mergeCell ref="F187:F188"/>
    <mergeCell ref="C187:C188"/>
    <mergeCell ref="G185:G186"/>
    <mergeCell ref="C185:C186"/>
    <mergeCell ref="F185:F186"/>
    <mergeCell ref="L185:L186"/>
    <mergeCell ref="H185:H186"/>
    <mergeCell ref="K185:K186"/>
    <mergeCell ref="K191:K192"/>
    <mergeCell ref="J193:J194"/>
    <mergeCell ref="D193:D194"/>
    <mergeCell ref="E193:E194"/>
    <mergeCell ref="M193:M194"/>
    <mergeCell ref="G193:G194"/>
    <mergeCell ref="C193:C194"/>
    <mergeCell ref="F189:F190"/>
    <mergeCell ref="L189:L190"/>
    <mergeCell ref="H189:H190"/>
    <mergeCell ref="K189:K190"/>
    <mergeCell ref="J191:J192"/>
    <mergeCell ref="I191:I192"/>
    <mergeCell ref="D191:D192"/>
    <mergeCell ref="M191:M192"/>
    <mergeCell ref="G191:G192"/>
    <mergeCell ref="C191:C192"/>
    <mergeCell ref="K4:K5"/>
    <mergeCell ref="H4:H5"/>
    <mergeCell ref="L4:L5"/>
    <mergeCell ref="F4:F5"/>
    <mergeCell ref="C4:C5"/>
    <mergeCell ref="G4:G5"/>
    <mergeCell ref="J198:J199"/>
    <mergeCell ref="D4:D5"/>
    <mergeCell ref="E4:E5"/>
    <mergeCell ref="I4:I5"/>
    <mergeCell ref="J4:J5"/>
    <mergeCell ref="J6:J7"/>
    <mergeCell ref="I6:I7"/>
    <mergeCell ref="D6:D7"/>
    <mergeCell ref="E6:E7"/>
    <mergeCell ref="L198:L199"/>
    <mergeCell ref="H198:H199"/>
    <mergeCell ref="K198:K199"/>
    <mergeCell ref="F196:F197"/>
    <mergeCell ref="L196:L197"/>
    <mergeCell ref="H196:H197"/>
    <mergeCell ref="K196:K197"/>
    <mergeCell ref="I198:I199"/>
    <mergeCell ref="G198:G199"/>
    <mergeCell ref="F198:F199"/>
    <mergeCell ref="F193:F194"/>
    <mergeCell ref="L193:L194"/>
    <mergeCell ref="H193:H194"/>
    <mergeCell ref="K193:K194"/>
    <mergeCell ref="J196:J197"/>
    <mergeCell ref="D196:D197"/>
    <mergeCell ref="E196:E197"/>
    <mergeCell ref="G18:G19"/>
    <mergeCell ref="C18:C19"/>
    <mergeCell ref="L18:L19"/>
    <mergeCell ref="F18:F19"/>
    <mergeCell ref="H18:H19"/>
    <mergeCell ref="J16:J17"/>
    <mergeCell ref="E14:E15"/>
    <mergeCell ref="D14:D15"/>
    <mergeCell ref="C12:C13"/>
    <mergeCell ref="E12:E13"/>
    <mergeCell ref="M12:M13"/>
    <mergeCell ref="H6:H7"/>
    <mergeCell ref="K6:K7"/>
    <mergeCell ref="D12:D13"/>
    <mergeCell ref="C10:C11"/>
    <mergeCell ref="D8:D9"/>
    <mergeCell ref="C16:C17"/>
    <mergeCell ref="M16:M17"/>
    <mergeCell ref="E16:E17"/>
    <mergeCell ref="D16:D17"/>
    <mergeCell ref="J18:J19"/>
    <mergeCell ref="I18:I19"/>
    <mergeCell ref="D18:D19"/>
    <mergeCell ref="E18:E19"/>
    <mergeCell ref="L14:L15"/>
    <mergeCell ref="H14:H15"/>
    <mergeCell ref="K14:K15"/>
    <mergeCell ref="G16:G17"/>
    <mergeCell ref="F16:F17"/>
    <mergeCell ref="L16:L17"/>
    <mergeCell ref="H16:H17"/>
    <mergeCell ref="K16:K17"/>
    <mergeCell ref="J32:J33"/>
    <mergeCell ref="J30:J31"/>
    <mergeCell ref="D30:D31"/>
    <mergeCell ref="C30:C31"/>
    <mergeCell ref="C28:C29"/>
    <mergeCell ref="D28:D29"/>
    <mergeCell ref="J28:J29"/>
    <mergeCell ref="H36:H37"/>
    <mergeCell ref="C36:C37"/>
    <mergeCell ref="E36:E37"/>
    <mergeCell ref="D36:D37"/>
    <mergeCell ref="C34:C35"/>
    <mergeCell ref="K32:K33"/>
    <mergeCell ref="F32:F33"/>
    <mergeCell ref="D32:D33"/>
    <mergeCell ref="M32:M33"/>
    <mergeCell ref="C32:C33"/>
    <mergeCell ref="E32:E33"/>
    <mergeCell ref="I32:I33"/>
    <mergeCell ref="I30:I31"/>
    <mergeCell ref="E30:E31"/>
    <mergeCell ref="F34:F35"/>
    <mergeCell ref="L34:L35"/>
    <mergeCell ref="H34:H35"/>
    <mergeCell ref="K34:K35"/>
    <mergeCell ref="G32:G33"/>
    <mergeCell ref="L32:L33"/>
    <mergeCell ref="H32:H33"/>
    <mergeCell ref="J34:J35"/>
    <mergeCell ref="I34:I35"/>
    <mergeCell ref="D34:D35"/>
    <mergeCell ref="E34:E35"/>
    <mergeCell ref="I46:I47"/>
    <mergeCell ref="E61:E62"/>
    <mergeCell ref="D61:D62"/>
    <mergeCell ref="D59:D60"/>
    <mergeCell ref="E59:E60"/>
    <mergeCell ref="M59:M60"/>
    <mergeCell ref="E51:E52"/>
    <mergeCell ref="D51:D52"/>
    <mergeCell ref="K46:K47"/>
    <mergeCell ref="H46:H47"/>
    <mergeCell ref="C46:C47"/>
    <mergeCell ref="M46:M47"/>
    <mergeCell ref="E46:E47"/>
    <mergeCell ref="D46:D47"/>
    <mergeCell ref="J40:J41"/>
    <mergeCell ref="D38:D39"/>
    <mergeCell ref="D40:D41"/>
    <mergeCell ref="E40:E41"/>
    <mergeCell ref="C40:C41"/>
    <mergeCell ref="J44:J45"/>
    <mergeCell ref="E44:E45"/>
    <mergeCell ref="G44:G45"/>
    <mergeCell ref="C44:C45"/>
    <mergeCell ref="C42:C43"/>
    <mergeCell ref="H59:H60"/>
    <mergeCell ref="K59:K60"/>
    <mergeCell ref="C57:C58"/>
    <mergeCell ref="F57:F58"/>
    <mergeCell ref="L57:L58"/>
    <mergeCell ref="H57:H58"/>
    <mergeCell ref="K57:K58"/>
    <mergeCell ref="J59:J60"/>
    <mergeCell ref="D69:D70"/>
    <mergeCell ref="J69:J70"/>
    <mergeCell ref="I67:I68"/>
    <mergeCell ref="D67:D68"/>
    <mergeCell ref="C67:C68"/>
    <mergeCell ref="C77:C78"/>
    <mergeCell ref="D75:D76"/>
    <mergeCell ref="E73:E74"/>
    <mergeCell ref="D77:D78"/>
    <mergeCell ref="E77:E78"/>
    <mergeCell ref="C49:C50"/>
    <mergeCell ref="E49:E50"/>
    <mergeCell ref="D49:D50"/>
    <mergeCell ref="E67:E68"/>
    <mergeCell ref="M67:M68"/>
    <mergeCell ref="E65:E66"/>
    <mergeCell ref="D63:D64"/>
    <mergeCell ref="F59:F60"/>
    <mergeCell ref="C59:C60"/>
    <mergeCell ref="M57:M58"/>
    <mergeCell ref="E55:E56"/>
    <mergeCell ref="E53:E54"/>
    <mergeCell ref="D53:D54"/>
    <mergeCell ref="C71:C72"/>
    <mergeCell ref="F71:F72"/>
    <mergeCell ref="L71:L72"/>
    <mergeCell ref="H71:H72"/>
    <mergeCell ref="K71:K72"/>
    <mergeCell ref="J71:J72"/>
    <mergeCell ref="I71:I72"/>
    <mergeCell ref="E71:E72"/>
    <mergeCell ref="M71:M72"/>
    <mergeCell ref="K77:K78"/>
    <mergeCell ref="F95:F96"/>
    <mergeCell ref="C95:C96"/>
    <mergeCell ref="G95:G96"/>
    <mergeCell ref="M95:M96"/>
    <mergeCell ref="E95:E96"/>
    <mergeCell ref="F87:F88"/>
    <mergeCell ref="C87:C88"/>
    <mergeCell ref="C85:C86"/>
    <mergeCell ref="E85:E86"/>
    <mergeCell ref="E83:E84"/>
    <mergeCell ref="D83:D84"/>
    <mergeCell ref="D81:D82"/>
    <mergeCell ref="E81:E82"/>
    <mergeCell ref="C81:C82"/>
    <mergeCell ref="E79:E80"/>
    <mergeCell ref="D79:D80"/>
    <mergeCell ref="K87:K88"/>
    <mergeCell ref="J89:J90"/>
    <mergeCell ref="I89:I90"/>
    <mergeCell ref="M89:M90"/>
    <mergeCell ref="G89:G90"/>
    <mergeCell ref="F89:F90"/>
    <mergeCell ref="L89:L90"/>
    <mergeCell ref="H89:H90"/>
    <mergeCell ref="K89:K90"/>
    <mergeCell ref="J87:J88"/>
    <mergeCell ref="I87:I88"/>
    <mergeCell ref="M87:M88"/>
    <mergeCell ref="G87:G88"/>
    <mergeCell ref="L87:L88"/>
    <mergeCell ref="H87:H88"/>
    <mergeCell ref="M102:M103"/>
    <mergeCell ref="H102:H103"/>
    <mergeCell ref="D85:D86"/>
    <mergeCell ref="K104:K105"/>
    <mergeCell ref="H104:H105"/>
    <mergeCell ref="L104:L105"/>
    <mergeCell ref="F104:F105"/>
    <mergeCell ref="C104:C105"/>
    <mergeCell ref="G104:G105"/>
    <mergeCell ref="M104:M105"/>
    <mergeCell ref="E104:E105"/>
    <mergeCell ref="D104:D105"/>
    <mergeCell ref="D93:D94"/>
    <mergeCell ref="D91:D92"/>
    <mergeCell ref="E89:E90"/>
    <mergeCell ref="D89:D90"/>
    <mergeCell ref="D87:D88"/>
    <mergeCell ref="E87:E88"/>
    <mergeCell ref="F100:F101"/>
    <mergeCell ref="L100:L101"/>
    <mergeCell ref="H100:H101"/>
    <mergeCell ref="K100:K101"/>
    <mergeCell ref="C98:C99"/>
    <mergeCell ref="F98:F99"/>
    <mergeCell ref="L98:L99"/>
    <mergeCell ref="H98:H99"/>
    <mergeCell ref="K98:K99"/>
    <mergeCell ref="J100:J101"/>
    <mergeCell ref="I100:I101"/>
    <mergeCell ref="M100:M101"/>
    <mergeCell ref="G100:G101"/>
    <mergeCell ref="J98:J99"/>
    <mergeCell ref="H118:H119"/>
    <mergeCell ref="H116:H117"/>
    <mergeCell ref="C116:C117"/>
    <mergeCell ref="E116:E117"/>
    <mergeCell ref="D116:D117"/>
    <mergeCell ref="C112:C113"/>
    <mergeCell ref="F110:F111"/>
    <mergeCell ref="L112:L113"/>
    <mergeCell ref="H112:H113"/>
    <mergeCell ref="E110:E111"/>
    <mergeCell ref="D112:D113"/>
    <mergeCell ref="E112:E113"/>
    <mergeCell ref="C89:C90"/>
    <mergeCell ref="K108:K109"/>
    <mergeCell ref="H108:H109"/>
    <mergeCell ref="L108:L109"/>
    <mergeCell ref="C108:C109"/>
    <mergeCell ref="G108:G109"/>
    <mergeCell ref="G106:G107"/>
    <mergeCell ref="L106:L107"/>
    <mergeCell ref="C100:C101"/>
    <mergeCell ref="E100:E101"/>
    <mergeCell ref="D100:D101"/>
    <mergeCell ref="E98:E99"/>
    <mergeCell ref="K95:K96"/>
    <mergeCell ref="H95:H96"/>
    <mergeCell ref="I104:I105"/>
    <mergeCell ref="J104:J105"/>
    <mergeCell ref="D102:D103"/>
    <mergeCell ref="E102:E103"/>
    <mergeCell ref="H114:H115"/>
    <mergeCell ref="K114:K115"/>
    <mergeCell ref="C120:C121"/>
    <mergeCell ref="E120:E121"/>
    <mergeCell ref="D120:D121"/>
    <mergeCell ref="E130:E131"/>
    <mergeCell ref="C130:C131"/>
    <mergeCell ref="C132:C133"/>
    <mergeCell ref="E132:E133"/>
    <mergeCell ref="D132:D133"/>
    <mergeCell ref="D130:D131"/>
    <mergeCell ref="D114:D115"/>
    <mergeCell ref="D128:D129"/>
    <mergeCell ref="E128:E129"/>
    <mergeCell ref="C128:C129"/>
    <mergeCell ref="C126:C127"/>
    <mergeCell ref="E126:E127"/>
    <mergeCell ref="D126:D127"/>
    <mergeCell ref="D124:D125"/>
    <mergeCell ref="E124:E125"/>
    <mergeCell ref="C124:C125"/>
    <mergeCell ref="C118:C119"/>
    <mergeCell ref="J136:J137"/>
    <mergeCell ref="H144:H145"/>
    <mergeCell ref="C144:C145"/>
    <mergeCell ref="E144:E145"/>
    <mergeCell ref="D144:D145"/>
    <mergeCell ref="I144:I145"/>
    <mergeCell ref="I142:I143"/>
    <mergeCell ref="J142:J143"/>
    <mergeCell ref="J140:J141"/>
    <mergeCell ref="I140:I141"/>
    <mergeCell ref="K138:K139"/>
    <mergeCell ref="K136:K137"/>
    <mergeCell ref="C136:C137"/>
    <mergeCell ref="M136:M137"/>
    <mergeCell ref="E136:E137"/>
    <mergeCell ref="D136:D137"/>
    <mergeCell ref="M138:M139"/>
    <mergeCell ref="G138:G139"/>
    <mergeCell ref="C138:C139"/>
    <mergeCell ref="F138:F139"/>
    <mergeCell ref="L138:L139"/>
    <mergeCell ref="H138:H139"/>
    <mergeCell ref="J138:J139"/>
    <mergeCell ref="I138:I139"/>
    <mergeCell ref="D138:D139"/>
    <mergeCell ref="E138:E139"/>
    <mergeCell ref="J151:J152"/>
    <mergeCell ref="D147:D148"/>
    <mergeCell ref="J155:J156"/>
    <mergeCell ref="I155:I156"/>
    <mergeCell ref="E153:E154"/>
    <mergeCell ref="D155:D156"/>
    <mergeCell ref="F151:F152"/>
    <mergeCell ref="C151:C152"/>
    <mergeCell ref="M151:M152"/>
    <mergeCell ref="E151:E152"/>
    <mergeCell ref="D151:D152"/>
    <mergeCell ref="I151:I152"/>
    <mergeCell ref="L142:L143"/>
    <mergeCell ref="H142:H143"/>
    <mergeCell ref="K142:K143"/>
    <mergeCell ref="K140:K141"/>
    <mergeCell ref="H140:H141"/>
    <mergeCell ref="L140:L141"/>
    <mergeCell ref="G142:G143"/>
    <mergeCell ref="G140:G141"/>
    <mergeCell ref="C142:C143"/>
    <mergeCell ref="C140:C141"/>
    <mergeCell ref="F140:F141"/>
    <mergeCell ref="F142:F143"/>
    <mergeCell ref="D140:D141"/>
    <mergeCell ref="D142:D143"/>
    <mergeCell ref="E142:E143"/>
    <mergeCell ref="E140:E141"/>
    <mergeCell ref="M140:M141"/>
    <mergeCell ref="M142:M143"/>
    <mergeCell ref="C153:C154"/>
    <mergeCell ref="F153:F154"/>
    <mergeCell ref="D165:D166"/>
    <mergeCell ref="D163:D164"/>
    <mergeCell ref="E163:E164"/>
    <mergeCell ref="C163:C164"/>
    <mergeCell ref="C161:C162"/>
    <mergeCell ref="M161:M162"/>
    <mergeCell ref="E161:E162"/>
    <mergeCell ref="D161:D162"/>
    <mergeCell ref="C155:C156"/>
    <mergeCell ref="F155:F156"/>
    <mergeCell ref="H155:H156"/>
    <mergeCell ref="K155:K156"/>
    <mergeCell ref="I159:I160"/>
    <mergeCell ref="D159:D160"/>
    <mergeCell ref="E159:E160"/>
    <mergeCell ref="C157:C158"/>
    <mergeCell ref="E157:E158"/>
    <mergeCell ref="D157:D158"/>
    <mergeCell ref="L163:L164"/>
    <mergeCell ref="H163:H164"/>
    <mergeCell ref="K163:K164"/>
    <mergeCell ref="J163:J164"/>
    <mergeCell ref="I163:I164"/>
    <mergeCell ref="M163:M164"/>
    <mergeCell ref="G163:G164"/>
    <mergeCell ref="F163:F164"/>
    <mergeCell ref="H159:H160"/>
    <mergeCell ref="K159:K160"/>
    <mergeCell ref="J161:J162"/>
    <mergeCell ref="I161:I162"/>
    <mergeCell ref="G161:G162"/>
    <mergeCell ref="F161:F162"/>
    <mergeCell ref="C173:C174"/>
    <mergeCell ref="E173:E174"/>
    <mergeCell ref="D173:D174"/>
    <mergeCell ref="M171:M172"/>
    <mergeCell ref="L171:L172"/>
    <mergeCell ref="K181:K182"/>
    <mergeCell ref="H181:H182"/>
    <mergeCell ref="L181:L182"/>
    <mergeCell ref="F181:F182"/>
    <mergeCell ref="C181:C182"/>
    <mergeCell ref="L173:L174"/>
    <mergeCell ref="L169:L170"/>
    <mergeCell ref="H169:H170"/>
    <mergeCell ref="H167:H168"/>
    <mergeCell ref="I177:I178"/>
    <mergeCell ref="D177:D178"/>
    <mergeCell ref="M177:M178"/>
    <mergeCell ref="G177:G178"/>
    <mergeCell ref="F177:F178"/>
    <mergeCell ref="L177:L178"/>
    <mergeCell ref="E167:E168"/>
    <mergeCell ref="H175:H176"/>
    <mergeCell ref="K175:K176"/>
    <mergeCell ref="J177:J178"/>
    <mergeCell ref="E177:E178"/>
    <mergeCell ref="C177:C178"/>
    <mergeCell ref="H177:H178"/>
    <mergeCell ref="K177:K178"/>
    <mergeCell ref="E175:E176"/>
    <mergeCell ref="K173:K174"/>
    <mergeCell ref="J175:J176"/>
    <mergeCell ref="I175:I176"/>
    <mergeCell ref="I196:I197"/>
    <mergeCell ref="D200:D201"/>
    <mergeCell ref="E200:E201"/>
    <mergeCell ref="M200:M201"/>
    <mergeCell ref="C200:C201"/>
    <mergeCell ref="F200:F201"/>
    <mergeCell ref="C198:C199"/>
    <mergeCell ref="E198:E199"/>
    <mergeCell ref="D198:D199"/>
    <mergeCell ref="I181:I182"/>
    <mergeCell ref="J181:J182"/>
    <mergeCell ref="G179:G180"/>
    <mergeCell ref="I193:I194"/>
    <mergeCell ref="E191:E192"/>
    <mergeCell ref="J189:J190"/>
    <mergeCell ref="D187:D188"/>
    <mergeCell ref="E187:E188"/>
    <mergeCell ref="M185:M186"/>
    <mergeCell ref="D183:D184"/>
    <mergeCell ref="J200:J201"/>
    <mergeCell ref="I200:I201"/>
    <mergeCell ref="G200:G201"/>
    <mergeCell ref="L200:L201"/>
    <mergeCell ref="H200:H201"/>
    <mergeCell ref="K200:K201"/>
    <mergeCell ref="M198:M199"/>
    <mergeCell ref="M196:M197"/>
    <mergeCell ref="G196:G197"/>
    <mergeCell ref="C196:C197"/>
    <mergeCell ref="F191:F192"/>
    <mergeCell ref="L191:L192"/>
    <mergeCell ref="H191:H192"/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2:B13"/>
    <mergeCell ref="B14:B15"/>
    <mergeCell ref="K2:K3"/>
    <mergeCell ref="L2:L3"/>
    <mergeCell ref="C2:C3"/>
    <mergeCell ref="M2:M3"/>
    <mergeCell ref="D2:D3"/>
    <mergeCell ref="E2:E3"/>
    <mergeCell ref="I22:I23"/>
    <mergeCell ref="E20:E21"/>
    <mergeCell ref="D20:D21"/>
    <mergeCell ref="K18:K19"/>
    <mergeCell ref="C26:C27"/>
    <mergeCell ref="M26:M27"/>
    <mergeCell ref="E26:E27"/>
    <mergeCell ref="D26:D27"/>
    <mergeCell ref="J26:J27"/>
    <mergeCell ref="C24:C25"/>
    <mergeCell ref="E24:E25"/>
    <mergeCell ref="D24:D25"/>
    <mergeCell ref="J24:J25"/>
    <mergeCell ref="M18:M19"/>
    <mergeCell ref="B59:B60"/>
    <mergeCell ref="B61:B62"/>
    <mergeCell ref="B63:B64"/>
    <mergeCell ref="B65:B66"/>
    <mergeCell ref="B67:B68"/>
    <mergeCell ref="B71:B72"/>
    <mergeCell ref="B44:B45"/>
    <mergeCell ref="B46:B47"/>
    <mergeCell ref="B49:B50"/>
    <mergeCell ref="B53:B54"/>
    <mergeCell ref="B55:B56"/>
    <mergeCell ref="B57:B58"/>
    <mergeCell ref="B28:B29"/>
    <mergeCell ref="B30:B31"/>
    <mergeCell ref="B32:B33"/>
    <mergeCell ref="B36:B37"/>
    <mergeCell ref="B40:B41"/>
    <mergeCell ref="B42:B43"/>
    <mergeCell ref="B104:B105"/>
    <mergeCell ref="B106:B107"/>
    <mergeCell ref="B108:B109"/>
    <mergeCell ref="B110:B111"/>
    <mergeCell ref="B112:B113"/>
    <mergeCell ref="B114:B115"/>
    <mergeCell ref="B89:B90"/>
    <mergeCell ref="B93:B94"/>
    <mergeCell ref="B95:B96"/>
    <mergeCell ref="B98:B99"/>
    <mergeCell ref="B100:B101"/>
    <mergeCell ref="B102:B103"/>
    <mergeCell ref="B73:B74"/>
    <mergeCell ref="B75:B76"/>
    <mergeCell ref="B77:B78"/>
    <mergeCell ref="B79:B80"/>
    <mergeCell ref="B83:B84"/>
    <mergeCell ref="B85:B86"/>
    <mergeCell ref="B144:B145"/>
    <mergeCell ref="B149:B150"/>
    <mergeCell ref="B151:B152"/>
    <mergeCell ref="B153:B154"/>
    <mergeCell ref="B155:B156"/>
    <mergeCell ref="B157:B158"/>
    <mergeCell ref="B132:B133"/>
    <mergeCell ref="B134:B135"/>
    <mergeCell ref="B136:B137"/>
    <mergeCell ref="B138:B139"/>
    <mergeCell ref="B140:B141"/>
    <mergeCell ref="B142:B143"/>
    <mergeCell ref="B116:B117"/>
    <mergeCell ref="B118:B119"/>
    <mergeCell ref="B124:B125"/>
    <mergeCell ref="B126:B127"/>
    <mergeCell ref="B128:B129"/>
    <mergeCell ref="B130:B131"/>
    <mergeCell ref="B1:M1"/>
    <mergeCell ref="B193:B194"/>
    <mergeCell ref="B34:B35"/>
    <mergeCell ref="B38:B39"/>
    <mergeCell ref="B51:B52"/>
    <mergeCell ref="B69:B70"/>
    <mergeCell ref="B81:B82"/>
    <mergeCell ref="B87:B88"/>
    <mergeCell ref="B120:B121"/>
    <mergeCell ref="B122:B123"/>
    <mergeCell ref="B185:B186"/>
    <mergeCell ref="B187:B188"/>
    <mergeCell ref="B189:B190"/>
    <mergeCell ref="B198:B199"/>
    <mergeCell ref="B200:B201"/>
    <mergeCell ref="B10:B11"/>
    <mergeCell ref="B147:B148"/>
    <mergeCell ref="B169:B170"/>
    <mergeCell ref="B191:B192"/>
    <mergeCell ref="B196:B197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3:B164"/>
    <mergeCell ref="B165:B166"/>
    <mergeCell ref="B167:B168"/>
    <mergeCell ref="B171:B1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A358-D545-4DB8-ACAE-48F1B435AE4B}">
  <dimension ref="A1:N102"/>
  <sheetViews>
    <sheetView tabSelected="1" workbookViewId="0">
      <selection activeCell="A2" sqref="A2"/>
    </sheetView>
  </sheetViews>
  <sheetFormatPr defaultRowHeight="15" x14ac:dyDescent="0.25"/>
  <cols>
    <col min="1" max="1" width="44.85546875" bestFit="1" customWidth="1"/>
    <col min="2" max="4" width="11.5703125" bestFit="1" customWidth="1"/>
    <col min="5" max="6" width="11" bestFit="1" customWidth="1"/>
    <col min="7" max="9" width="11.28515625" bestFit="1" customWidth="1"/>
    <col min="10" max="10" width="14.42578125" bestFit="1" customWidth="1"/>
    <col min="11" max="11" width="14.28515625" bestFit="1" customWidth="1"/>
    <col min="12" max="12" width="13.85546875" bestFit="1" customWidth="1"/>
    <col min="13" max="13" width="12" bestFit="1" customWidth="1"/>
    <col min="14" max="14" width="10" bestFit="1" customWidth="1"/>
  </cols>
  <sheetData>
    <row r="1" spans="1:14" x14ac:dyDescent="0.25">
      <c r="A1" t="s">
        <v>115</v>
      </c>
      <c r="B1" t="s">
        <v>73</v>
      </c>
      <c r="C1" t="s">
        <v>70</v>
      </c>
      <c r="D1" t="s">
        <v>71</v>
      </c>
      <c r="E1" t="s">
        <v>77</v>
      </c>
      <c r="F1" t="s">
        <v>78</v>
      </c>
      <c r="G1" t="s">
        <v>75</v>
      </c>
      <c r="H1" t="s">
        <v>79</v>
      </c>
      <c r="I1" t="s">
        <v>80</v>
      </c>
      <c r="J1" t="s">
        <v>76</v>
      </c>
      <c r="K1" t="s">
        <v>74</v>
      </c>
      <c r="L1" t="s">
        <v>72</v>
      </c>
      <c r="M1" t="s">
        <v>116</v>
      </c>
      <c r="N1" t="s">
        <v>117</v>
      </c>
    </row>
    <row r="2" spans="1:14" x14ac:dyDescent="0.25">
      <c r="A2" t="s">
        <v>4</v>
      </c>
      <c r="B2">
        <v>0.30428919999999998</v>
      </c>
      <c r="C2">
        <v>0.33429500000000001</v>
      </c>
      <c r="D2">
        <v>0.38257350000000001</v>
      </c>
      <c r="E2">
        <v>8.3092899999999997E-2</v>
      </c>
      <c r="F2">
        <v>0.41796489999999997</v>
      </c>
      <c r="G2">
        <v>0.125024</v>
      </c>
      <c r="H2">
        <v>0.15252930000000001</v>
      </c>
      <c r="I2">
        <v>0.25504900000000003</v>
      </c>
      <c r="J2">
        <v>7.0013400000000003E-2</v>
      </c>
      <c r="K2">
        <v>0.16483929999999999</v>
      </c>
      <c r="L2">
        <v>4.6932099999999997E-2</v>
      </c>
      <c r="M2">
        <f>AVERAGE(B2:L2)</f>
        <v>0.21241841818181817</v>
      </c>
      <c r="N2">
        <f>SUM(B2:L2)</f>
        <v>2.3366026</v>
      </c>
    </row>
    <row r="3" spans="1:14" x14ac:dyDescent="0.25">
      <c r="A3" t="s">
        <v>32</v>
      </c>
      <c r="B3">
        <v>0.41796489999999997</v>
      </c>
      <c r="C3">
        <v>0.2390844</v>
      </c>
      <c r="D3">
        <v>0.28313129999999997</v>
      </c>
      <c r="E3">
        <v>0.26889780000000002</v>
      </c>
      <c r="F3">
        <v>2.8082300000000001E-2</v>
      </c>
      <c r="G3">
        <v>9.9634500000000001E-2</v>
      </c>
      <c r="H3">
        <v>3.8276499999999998E-2</v>
      </c>
      <c r="I3">
        <v>3.7507199999999997E-2</v>
      </c>
      <c r="J3">
        <v>0.10886700000000001</v>
      </c>
      <c r="K3">
        <v>8.6555E-3</v>
      </c>
      <c r="L3">
        <v>1.9042099999999999E-2</v>
      </c>
      <c r="M3">
        <f>AVERAGE(B3:L3)</f>
        <v>0.14083122727272726</v>
      </c>
      <c r="N3">
        <f>SUM(B3:L3)</f>
        <v>1.5491435</v>
      </c>
    </row>
    <row r="4" spans="1:14" x14ac:dyDescent="0.25">
      <c r="A4" t="s">
        <v>45</v>
      </c>
      <c r="B4">
        <v>1.53875E-2</v>
      </c>
      <c r="C4">
        <v>2.0196100000000002E-2</v>
      </c>
      <c r="D4">
        <v>1.8464999999999999E-2</v>
      </c>
      <c r="E4">
        <v>4.6739700000000002E-2</v>
      </c>
      <c r="F4">
        <v>7.5783799999999998E-2</v>
      </c>
      <c r="G4">
        <v>9.6170000000000001E-4</v>
      </c>
      <c r="H4">
        <v>6.9243999999999998E-3</v>
      </c>
      <c r="I4">
        <v>1.3271700000000001E-2</v>
      </c>
      <c r="J4">
        <v>0.193691</v>
      </c>
      <c r="K4">
        <v>0.47201379999999998</v>
      </c>
      <c r="L4">
        <v>0.4081554</v>
      </c>
      <c r="M4">
        <f>AVERAGE(B4:L4)</f>
        <v>0.11559910000000001</v>
      </c>
      <c r="N4">
        <f>SUM(B4:L4)</f>
        <v>1.2715901000000001</v>
      </c>
    </row>
    <row r="5" spans="1:14" x14ac:dyDescent="0.25">
      <c r="A5" t="s">
        <v>43</v>
      </c>
      <c r="B5">
        <v>2.7889899999999999E-2</v>
      </c>
      <c r="C5">
        <v>8.6747400000000002E-2</v>
      </c>
      <c r="D5">
        <v>8.5593299999999997E-2</v>
      </c>
      <c r="E5">
        <v>3.1736800000000003E-2</v>
      </c>
      <c r="F5">
        <v>9.5402899999999999E-2</v>
      </c>
      <c r="G5">
        <v>0.10963639999999999</v>
      </c>
      <c r="H5">
        <v>4.3854499999999998E-2</v>
      </c>
      <c r="I5">
        <v>6.7320000000000001E-3</v>
      </c>
      <c r="J5">
        <v>0.27851500000000001</v>
      </c>
      <c r="K5">
        <v>0.1733025</v>
      </c>
      <c r="L5">
        <v>0.2167724</v>
      </c>
      <c r="M5">
        <f>AVERAGE(B5:L5)</f>
        <v>0.10510755454545455</v>
      </c>
      <c r="N5">
        <f>SUM(B5:L5)</f>
        <v>1.1561831</v>
      </c>
    </row>
    <row r="6" spans="1:14" x14ac:dyDescent="0.25">
      <c r="A6" t="s">
        <v>44</v>
      </c>
      <c r="B6">
        <v>2.0003799999999999E-2</v>
      </c>
      <c r="C6">
        <v>6.5974199999999997E-2</v>
      </c>
      <c r="D6">
        <v>3.3275600000000002E-2</v>
      </c>
      <c r="E6">
        <v>1.3464E-3</v>
      </c>
      <c r="F6">
        <v>6.0780899999999999E-2</v>
      </c>
      <c r="G6">
        <v>0.1494518</v>
      </c>
      <c r="H6">
        <v>4.3277500000000003E-2</v>
      </c>
      <c r="I6">
        <v>0.35872280000000001</v>
      </c>
      <c r="J6">
        <v>1.9234E-3</v>
      </c>
      <c r="K6">
        <v>3.8460000000000002E-4</v>
      </c>
      <c r="L6">
        <v>0.1002115</v>
      </c>
      <c r="M6">
        <f>AVERAGE(B6:L6)</f>
        <v>7.5941136363636363E-2</v>
      </c>
      <c r="N6">
        <f>SUM(B6:L6)</f>
        <v>0.83535250000000005</v>
      </c>
    </row>
    <row r="7" spans="1:14" x14ac:dyDescent="0.25">
      <c r="A7" t="s">
        <v>61</v>
      </c>
      <c r="B7">
        <v>4.0391999999999997E-3</v>
      </c>
      <c r="C7">
        <v>1.9230000000000001E-4</v>
      </c>
      <c r="D7">
        <v>1.9234E-3</v>
      </c>
      <c r="E7">
        <v>8.5785700000000006E-2</v>
      </c>
      <c r="F7">
        <v>5.1932999999999997E-3</v>
      </c>
      <c r="G7">
        <v>0.1879207</v>
      </c>
      <c r="H7">
        <v>6.4435400000000004E-2</v>
      </c>
      <c r="I7">
        <v>1.34641E-2</v>
      </c>
      <c r="J7">
        <v>0.16253119999999999</v>
      </c>
      <c r="K7">
        <v>8.6362700000000001E-2</v>
      </c>
      <c r="L7">
        <v>2.36583E-2</v>
      </c>
      <c r="M7">
        <f>AVERAGE(B7:L7)</f>
        <v>5.77733E-2</v>
      </c>
      <c r="N7">
        <f>SUM(B7:L7)</f>
        <v>0.63550629999999997</v>
      </c>
    </row>
    <row r="8" spans="1:14" x14ac:dyDescent="0.25">
      <c r="A8" t="s">
        <v>48</v>
      </c>
      <c r="B8">
        <v>6.8667000000000006E-2</v>
      </c>
      <c r="C8">
        <v>2.2889E-2</v>
      </c>
      <c r="D8">
        <v>1.7118600000000001E-2</v>
      </c>
      <c r="E8">
        <v>0.12829389999999999</v>
      </c>
      <c r="F8">
        <v>0</v>
      </c>
      <c r="G8">
        <v>9.4248000000000005E-3</v>
      </c>
      <c r="H8">
        <v>2.5389399999999999E-2</v>
      </c>
      <c r="I8">
        <v>1.5387000000000001E-3</v>
      </c>
      <c r="J8">
        <v>5.4433500000000003E-2</v>
      </c>
      <c r="K8">
        <v>1.5387000000000001E-3</v>
      </c>
      <c r="L8">
        <v>3.7699499999999997E-2</v>
      </c>
      <c r="M8">
        <f>AVERAGE(B8:L8)</f>
        <v>3.3363009090909092E-2</v>
      </c>
      <c r="N8">
        <f>SUM(B8:L8)</f>
        <v>0.36699310000000002</v>
      </c>
    </row>
    <row r="9" spans="1:14" x14ac:dyDescent="0.25">
      <c r="A9" t="s">
        <v>29</v>
      </c>
      <c r="B9">
        <v>1.9230000000000001E-4</v>
      </c>
      <c r="C9">
        <v>0</v>
      </c>
      <c r="D9">
        <v>3.8460000000000002E-4</v>
      </c>
      <c r="E9">
        <v>3.9238299999999997E-2</v>
      </c>
      <c r="F9">
        <v>2.5774100000000001E-2</v>
      </c>
      <c r="G9">
        <v>2.4812399999999998E-2</v>
      </c>
      <c r="H9">
        <v>0.23927670000000001</v>
      </c>
      <c r="I9">
        <v>3.8460000000000002E-4</v>
      </c>
      <c r="J9">
        <v>8.8477999999999994E-3</v>
      </c>
      <c r="K9">
        <v>0</v>
      </c>
      <c r="L9">
        <v>3.0774999999999999E-3</v>
      </c>
      <c r="M9">
        <f>AVERAGE(B9:L9)</f>
        <v>3.1089845454545458E-2</v>
      </c>
      <c r="N9">
        <f>SUM(B9:L9)</f>
        <v>0.34198830000000002</v>
      </c>
    </row>
    <row r="10" spans="1:14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0.249471</v>
      </c>
      <c r="G10">
        <v>0</v>
      </c>
      <c r="H10">
        <v>0</v>
      </c>
      <c r="I10">
        <v>0</v>
      </c>
      <c r="J10">
        <v>0</v>
      </c>
      <c r="K10">
        <v>9.6170000000000001E-4</v>
      </c>
      <c r="L10">
        <v>0</v>
      </c>
      <c r="M10">
        <f>AVERAGE(B10:L10)</f>
        <v>2.2766609090909093E-2</v>
      </c>
      <c r="N10">
        <f>SUM(B10:L10)</f>
        <v>0.25043270000000001</v>
      </c>
    </row>
    <row r="11" spans="1:14" x14ac:dyDescent="0.25">
      <c r="A11" t="s">
        <v>59</v>
      </c>
      <c r="B11">
        <v>0</v>
      </c>
      <c r="C11">
        <v>1.9230000000000001E-4</v>
      </c>
      <c r="D11">
        <v>0</v>
      </c>
      <c r="E11">
        <v>6.5204799999999993E-2</v>
      </c>
      <c r="F11">
        <v>4.8085999999999997E-3</v>
      </c>
      <c r="G11">
        <v>0.1115599</v>
      </c>
      <c r="H11">
        <v>3.8460000000000002E-4</v>
      </c>
      <c r="I11">
        <v>0</v>
      </c>
      <c r="J11">
        <v>7.693E-4</v>
      </c>
      <c r="K11">
        <v>4.0007599999999997E-2</v>
      </c>
      <c r="L11">
        <v>8.4630999999999994E-3</v>
      </c>
      <c r="M11">
        <f>AVERAGE(B11:L11)</f>
        <v>2.1035472727272728E-2</v>
      </c>
      <c r="N11">
        <f>SUM(B11:L11)</f>
        <v>0.23139020000000002</v>
      </c>
    </row>
    <row r="12" spans="1:14" x14ac:dyDescent="0.25">
      <c r="A12" t="s">
        <v>47</v>
      </c>
      <c r="B12">
        <v>1.09636E-2</v>
      </c>
      <c r="C12">
        <v>1.15406E-2</v>
      </c>
      <c r="D12">
        <v>6.9243999999999998E-3</v>
      </c>
      <c r="E12">
        <v>1.65416E-2</v>
      </c>
      <c r="F12">
        <v>0</v>
      </c>
      <c r="G12">
        <v>5.7702999999999999E-3</v>
      </c>
      <c r="H12">
        <v>3.8460000000000002E-4</v>
      </c>
      <c r="I12">
        <v>2.4812399999999998E-2</v>
      </c>
      <c r="J12">
        <v>2.51971E-2</v>
      </c>
      <c r="K12">
        <v>1.1540000000000001E-3</v>
      </c>
      <c r="L12">
        <v>6.4243099999999997E-2</v>
      </c>
      <c r="M12">
        <f>AVERAGE(B12:L12)</f>
        <v>1.5230154545454545E-2</v>
      </c>
      <c r="N12">
        <f>SUM(B12:L12)</f>
        <v>0.16753170000000001</v>
      </c>
    </row>
    <row r="13" spans="1:14" x14ac:dyDescent="0.25">
      <c r="A13" t="s">
        <v>50</v>
      </c>
      <c r="B13">
        <v>3.8460000000000002E-4</v>
      </c>
      <c r="C13">
        <v>1.9230000000000001E-4</v>
      </c>
      <c r="D13">
        <v>0</v>
      </c>
      <c r="E13">
        <v>9.2710100000000004E-2</v>
      </c>
      <c r="F13">
        <v>0</v>
      </c>
      <c r="G13">
        <v>5.8280400000000003E-2</v>
      </c>
      <c r="H13">
        <v>1.9230000000000001E-4</v>
      </c>
      <c r="I13">
        <v>2.1156999999999999E-3</v>
      </c>
      <c r="J13">
        <v>1.9230000000000001E-4</v>
      </c>
      <c r="K13">
        <v>0</v>
      </c>
      <c r="L13">
        <v>6.5396999999999999E-3</v>
      </c>
      <c r="M13">
        <f>AVERAGE(B13:L13)</f>
        <v>1.460067272727273E-2</v>
      </c>
      <c r="N13">
        <f>SUM(B13:L13)</f>
        <v>0.16060740000000004</v>
      </c>
    </row>
    <row r="14" spans="1:14" x14ac:dyDescent="0.25">
      <c r="A14" t="s">
        <v>42</v>
      </c>
      <c r="B14">
        <v>1.25024E-2</v>
      </c>
      <c r="C14">
        <v>1.7311E-2</v>
      </c>
      <c r="D14">
        <v>1.65416E-2</v>
      </c>
      <c r="E14">
        <v>0</v>
      </c>
      <c r="F14">
        <v>0</v>
      </c>
      <c r="G14">
        <v>0</v>
      </c>
      <c r="H14">
        <v>0</v>
      </c>
      <c r="I14">
        <v>0.1100211</v>
      </c>
      <c r="J14">
        <v>1.9230000000000001E-4</v>
      </c>
      <c r="K14">
        <v>0</v>
      </c>
      <c r="L14">
        <v>3.2697999999999998E-3</v>
      </c>
      <c r="M14">
        <f>AVERAGE(B14:L14)</f>
        <v>1.4530745454545453E-2</v>
      </c>
      <c r="N14">
        <f>SUM(B14:L14)</f>
        <v>0.15983819999999999</v>
      </c>
    </row>
    <row r="15" spans="1:14" x14ac:dyDescent="0.25">
      <c r="A15" t="s">
        <v>0</v>
      </c>
      <c r="B15">
        <v>8.2708E-3</v>
      </c>
      <c r="C15">
        <v>1.96191E-2</v>
      </c>
      <c r="D15">
        <v>1.8657400000000001E-2</v>
      </c>
      <c r="E15">
        <v>8.0783999999999995E-3</v>
      </c>
      <c r="F15">
        <v>3.2890900000000001E-2</v>
      </c>
      <c r="G15">
        <v>1.9230000000000001E-4</v>
      </c>
      <c r="H15">
        <v>2.5003999999999998E-3</v>
      </c>
      <c r="I15">
        <v>6.5396999999999999E-3</v>
      </c>
      <c r="J15">
        <v>4.3854499999999998E-2</v>
      </c>
      <c r="K15">
        <v>1.30794E-2</v>
      </c>
      <c r="L15">
        <v>5.7700000000000004E-4</v>
      </c>
      <c r="M15">
        <f>AVERAGE(B15:L15)</f>
        <v>1.402362727272727E-2</v>
      </c>
      <c r="N15">
        <f>SUM(B15:L15)</f>
        <v>0.15425989999999998</v>
      </c>
    </row>
    <row r="16" spans="1:14" x14ac:dyDescent="0.25">
      <c r="A16" t="s">
        <v>34</v>
      </c>
      <c r="B16">
        <v>3.0774999999999999E-3</v>
      </c>
      <c r="C16">
        <v>3.6545000000000002E-3</v>
      </c>
      <c r="D16">
        <v>1.9230000000000001E-4</v>
      </c>
      <c r="E16">
        <v>7.23216E-2</v>
      </c>
      <c r="F16">
        <v>1.1540000000000001E-3</v>
      </c>
      <c r="G16">
        <v>2.7697599999999999E-2</v>
      </c>
      <c r="H16">
        <v>0</v>
      </c>
      <c r="I16">
        <v>1.4041100000000001E-2</v>
      </c>
      <c r="J16">
        <v>1.9230000000000001E-4</v>
      </c>
      <c r="K16">
        <v>4.6162E-3</v>
      </c>
      <c r="L16">
        <v>1.09636E-2</v>
      </c>
      <c r="M16">
        <f>AVERAGE(B16:L16)</f>
        <v>1.2537336363636364E-2</v>
      </c>
      <c r="N16">
        <f>SUM(B16:L16)</f>
        <v>0.1379107</v>
      </c>
    </row>
    <row r="17" spans="1:14" x14ac:dyDescent="0.25">
      <c r="A17" t="s">
        <v>81</v>
      </c>
      <c r="B17">
        <v>4.4238999999999997E-3</v>
      </c>
      <c r="C17">
        <v>4.8085999999999997E-3</v>
      </c>
      <c r="D17">
        <v>4.2315E-3</v>
      </c>
      <c r="E17">
        <v>0</v>
      </c>
      <c r="F17">
        <v>0</v>
      </c>
      <c r="G17">
        <v>1.9230000000000001E-4</v>
      </c>
      <c r="H17">
        <v>0.11136749999999999</v>
      </c>
      <c r="I17">
        <v>1.9230000000000001E-4</v>
      </c>
      <c r="J17">
        <v>1.9230000000000001E-4</v>
      </c>
      <c r="K17">
        <v>0</v>
      </c>
      <c r="L17">
        <v>0</v>
      </c>
      <c r="M17">
        <f>AVERAGE(B17:L17)</f>
        <v>1.1400763636363637E-2</v>
      </c>
      <c r="N17">
        <f>SUM(B17:L17)</f>
        <v>0.1254084</v>
      </c>
    </row>
    <row r="18" spans="1:14" x14ac:dyDescent="0.25">
      <c r="A18" t="s">
        <v>46</v>
      </c>
      <c r="B18">
        <v>1.9230000000000001E-4</v>
      </c>
      <c r="C18">
        <v>1.9230000000000001E-4</v>
      </c>
      <c r="D18">
        <v>1.9230000000000001E-4</v>
      </c>
      <c r="E18">
        <v>0</v>
      </c>
      <c r="F18">
        <v>0</v>
      </c>
      <c r="G18">
        <v>2.4812399999999998E-2</v>
      </c>
      <c r="H18">
        <v>9.2133099999999996E-2</v>
      </c>
      <c r="I18">
        <v>0</v>
      </c>
      <c r="J18">
        <v>0</v>
      </c>
      <c r="K18">
        <v>0</v>
      </c>
      <c r="L18">
        <v>0</v>
      </c>
      <c r="M18">
        <f>AVERAGE(B18:L18)</f>
        <v>1.0683854545454546E-2</v>
      </c>
      <c r="N18">
        <f>SUM(B18:L18)</f>
        <v>0.1175224</v>
      </c>
    </row>
    <row r="19" spans="1:14" x14ac:dyDescent="0.25">
      <c r="A19" t="s">
        <v>15</v>
      </c>
      <c r="B19">
        <v>1.1540000000000001E-3</v>
      </c>
      <c r="C19">
        <v>2.5003999999999998E-3</v>
      </c>
      <c r="D19">
        <v>1.1540000000000001E-3</v>
      </c>
      <c r="E19">
        <v>0</v>
      </c>
      <c r="F19">
        <v>0</v>
      </c>
      <c r="G19">
        <v>2.8466999999999999E-2</v>
      </c>
      <c r="H19">
        <v>4.4816300000000003E-2</v>
      </c>
      <c r="I19">
        <v>0</v>
      </c>
      <c r="J19">
        <v>2.13502E-2</v>
      </c>
      <c r="K19">
        <v>0</v>
      </c>
      <c r="L19">
        <v>1.65416E-2</v>
      </c>
      <c r="M19">
        <f>AVERAGE(B19:L19)</f>
        <v>1.0543954545454546E-2</v>
      </c>
      <c r="N19">
        <f>SUM(B19:L19)</f>
        <v>0.1159835</v>
      </c>
    </row>
    <row r="20" spans="1:14" x14ac:dyDescent="0.25">
      <c r="A20" t="s">
        <v>10</v>
      </c>
      <c r="B20">
        <v>1.1733E-2</v>
      </c>
      <c r="C20">
        <v>2.92363E-2</v>
      </c>
      <c r="D20">
        <v>2.5774100000000001E-2</v>
      </c>
      <c r="E20">
        <v>3.8460000000000002E-4</v>
      </c>
      <c r="F20">
        <v>0</v>
      </c>
      <c r="G20">
        <v>0</v>
      </c>
      <c r="H20">
        <v>3.6545000000000002E-3</v>
      </c>
      <c r="I20">
        <v>4.4431600000000002E-2</v>
      </c>
      <c r="J20">
        <v>1.9230000000000001E-4</v>
      </c>
      <c r="K20">
        <v>0</v>
      </c>
      <c r="L20">
        <v>5.7700000000000004E-4</v>
      </c>
      <c r="M20">
        <f>AVERAGE(B20:L20)</f>
        <v>1.0543945454545456E-2</v>
      </c>
      <c r="N20">
        <f>SUM(B20:L20)</f>
        <v>0.11598340000000001</v>
      </c>
    </row>
    <row r="21" spans="1:14" x14ac:dyDescent="0.25">
      <c r="A21" t="s">
        <v>13</v>
      </c>
      <c r="B21">
        <v>2.8082300000000001E-2</v>
      </c>
      <c r="C21">
        <v>1.8657400000000001E-2</v>
      </c>
      <c r="D21">
        <v>1.05789E-2</v>
      </c>
      <c r="E21">
        <v>0</v>
      </c>
      <c r="F21">
        <v>0</v>
      </c>
      <c r="G21">
        <v>0</v>
      </c>
      <c r="H21">
        <v>9.6171999999999994E-3</v>
      </c>
      <c r="I21">
        <v>2.11579E-2</v>
      </c>
      <c r="J21">
        <v>0</v>
      </c>
      <c r="K21">
        <v>0</v>
      </c>
      <c r="L21">
        <v>0</v>
      </c>
      <c r="M21">
        <f>AVERAGE(B21:L21)</f>
        <v>8.0085181818181812E-3</v>
      </c>
      <c r="N21">
        <f>SUM(B21:L21)</f>
        <v>8.8093699999999997E-2</v>
      </c>
    </row>
    <row r="22" spans="1:14" x14ac:dyDescent="0.25">
      <c r="A22" t="s">
        <v>9</v>
      </c>
      <c r="B22">
        <v>1.3464E-3</v>
      </c>
      <c r="C22">
        <v>2.6928E-3</v>
      </c>
      <c r="D22">
        <v>2.5003999999999998E-3</v>
      </c>
      <c r="E22">
        <v>0</v>
      </c>
      <c r="F22">
        <v>0</v>
      </c>
      <c r="G22">
        <v>0</v>
      </c>
      <c r="H22">
        <v>5.5395199999999999E-2</v>
      </c>
      <c r="I22">
        <v>2.2311899999999999E-2</v>
      </c>
      <c r="J22">
        <v>0</v>
      </c>
      <c r="K22">
        <v>0</v>
      </c>
      <c r="L22">
        <v>0</v>
      </c>
      <c r="M22">
        <f>AVERAGE(B22:L22)</f>
        <v>7.6587909090909088E-3</v>
      </c>
      <c r="N22">
        <f>SUM(B22:L22)</f>
        <v>8.4246699999999994E-2</v>
      </c>
    </row>
    <row r="23" spans="1:14" x14ac:dyDescent="0.25">
      <c r="A23" t="s">
        <v>68</v>
      </c>
      <c r="B23">
        <v>1.21177E-2</v>
      </c>
      <c r="C23">
        <v>1.7311E-3</v>
      </c>
      <c r="D23">
        <v>1.3464E-3</v>
      </c>
      <c r="E23">
        <v>3.8460000000000002E-4</v>
      </c>
      <c r="F23">
        <v>0</v>
      </c>
      <c r="G23">
        <v>0</v>
      </c>
      <c r="H23">
        <v>2.7120600000000002E-2</v>
      </c>
      <c r="I23">
        <v>9.0402E-3</v>
      </c>
      <c r="J23">
        <v>0</v>
      </c>
      <c r="K23">
        <v>0</v>
      </c>
      <c r="L23">
        <v>9.6170000000000001E-4</v>
      </c>
      <c r="M23">
        <f>AVERAGE(B23:L23)</f>
        <v>4.7911181818181816E-3</v>
      </c>
      <c r="N23">
        <f>SUM(B23:L23)</f>
        <v>5.2702300000000001E-2</v>
      </c>
    </row>
    <row r="24" spans="1:14" x14ac:dyDescent="0.25">
      <c r="A24" t="s">
        <v>100</v>
      </c>
      <c r="B24">
        <v>0</v>
      </c>
      <c r="C24">
        <v>0</v>
      </c>
      <c r="D24">
        <v>1.9230000000000001E-4</v>
      </c>
      <c r="E24">
        <v>4.8470800000000001E-2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AVERAGE(B24:L24)</f>
        <v>4.4239181818181818E-3</v>
      </c>
      <c r="N24">
        <f>SUM(B24:L24)</f>
        <v>4.8663100000000001E-2</v>
      </c>
    </row>
    <row r="25" spans="1:14" x14ac:dyDescent="0.25">
      <c r="A25" t="s">
        <v>12</v>
      </c>
      <c r="B25">
        <v>5.7700000000000004E-4</v>
      </c>
      <c r="C25">
        <v>1.9230000000000001E-4</v>
      </c>
      <c r="D25">
        <v>1.9230000000000001E-4</v>
      </c>
      <c r="E25">
        <v>0</v>
      </c>
      <c r="F25">
        <v>0</v>
      </c>
      <c r="G25">
        <v>0</v>
      </c>
      <c r="H25">
        <v>0</v>
      </c>
      <c r="I25">
        <v>9.4248000000000005E-3</v>
      </c>
      <c r="J25">
        <v>2.8659299999999999E-2</v>
      </c>
      <c r="K25">
        <v>8.4630999999999994E-3</v>
      </c>
      <c r="L25">
        <v>0</v>
      </c>
      <c r="M25">
        <f>AVERAGE(B25:L25)</f>
        <v>4.3189818181818187E-3</v>
      </c>
      <c r="N25">
        <f>SUM(B25:L25)</f>
        <v>4.7508800000000004E-2</v>
      </c>
    </row>
    <row r="26" spans="1:14" x14ac:dyDescent="0.25">
      <c r="A26" t="s">
        <v>17</v>
      </c>
      <c r="B26">
        <v>8.4630999999999994E-3</v>
      </c>
      <c r="C26">
        <v>1.7695700000000002E-2</v>
      </c>
      <c r="D26">
        <v>1.21177E-2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>AVERAGE(B26:L26)</f>
        <v>3.4796818181818188E-3</v>
      </c>
      <c r="N26">
        <f>SUM(B26:L26)</f>
        <v>3.8276500000000005E-2</v>
      </c>
    </row>
    <row r="27" spans="1:14" x14ac:dyDescent="0.25">
      <c r="A27" t="s">
        <v>102</v>
      </c>
      <c r="B27">
        <v>5.3855999999999999E-3</v>
      </c>
      <c r="C27">
        <v>4.8085999999999997E-3</v>
      </c>
      <c r="D27">
        <v>5.0009E-3</v>
      </c>
      <c r="E27">
        <v>0</v>
      </c>
      <c r="F27">
        <v>0</v>
      </c>
      <c r="G27">
        <v>2.0003799999999999E-2</v>
      </c>
      <c r="H27">
        <v>0</v>
      </c>
      <c r="I27">
        <v>0</v>
      </c>
      <c r="J27">
        <v>0</v>
      </c>
      <c r="K27">
        <v>0</v>
      </c>
      <c r="L27">
        <v>0</v>
      </c>
      <c r="M27">
        <f>AVERAGE(B27:L27)</f>
        <v>3.1998999999999999E-3</v>
      </c>
      <c r="N27">
        <f>SUM(B27:L27)</f>
        <v>3.5198899999999998E-2</v>
      </c>
    </row>
    <row r="28" spans="1:14" x14ac:dyDescent="0.25">
      <c r="A28" t="s">
        <v>83</v>
      </c>
      <c r="B28">
        <v>3.8460000000000002E-4</v>
      </c>
      <c r="C28">
        <v>9.4248000000000005E-3</v>
      </c>
      <c r="D28">
        <v>7.6937000000000004E-3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1.25024E-2</v>
      </c>
      <c r="M28">
        <f>AVERAGE(B28:L28)</f>
        <v>2.7277727272727276E-3</v>
      </c>
      <c r="N28">
        <f>SUM(B28:L28)</f>
        <v>3.0005500000000001E-2</v>
      </c>
    </row>
    <row r="29" spans="1:14" x14ac:dyDescent="0.25">
      <c r="A29" t="s">
        <v>22</v>
      </c>
      <c r="B29">
        <v>1.7311E-3</v>
      </c>
      <c r="C29">
        <v>1.30794E-2</v>
      </c>
      <c r="D29">
        <v>1.2886999999999999E-2</v>
      </c>
      <c r="E29">
        <v>1.9230000000000001E-4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1.9230000000000001E-4</v>
      </c>
      <c r="M29">
        <f>AVERAGE(B29:L29)</f>
        <v>2.5529181818181815E-3</v>
      </c>
      <c r="N29">
        <f>SUM(B29:L29)</f>
        <v>2.8082099999999999E-2</v>
      </c>
    </row>
    <row r="30" spans="1:14" x14ac:dyDescent="0.25">
      <c r="A30" t="s">
        <v>39</v>
      </c>
      <c r="B30">
        <v>1.9230000000000001E-4</v>
      </c>
      <c r="C30">
        <v>5.1932999999999997E-3</v>
      </c>
      <c r="D30">
        <v>3.0774999999999999E-3</v>
      </c>
      <c r="E30">
        <v>0</v>
      </c>
      <c r="F30">
        <v>0</v>
      </c>
      <c r="G30">
        <v>0</v>
      </c>
      <c r="H30">
        <v>1.9042099999999999E-2</v>
      </c>
      <c r="I30">
        <v>1.9230000000000001E-4</v>
      </c>
      <c r="J30">
        <v>0</v>
      </c>
      <c r="K30">
        <v>0</v>
      </c>
      <c r="L30">
        <v>0</v>
      </c>
      <c r="M30">
        <f>AVERAGE(B30:L30)</f>
        <v>2.5179545454545454E-3</v>
      </c>
      <c r="N30">
        <f>SUM(B30:L30)</f>
        <v>2.76975E-2</v>
      </c>
    </row>
    <row r="31" spans="1:14" x14ac:dyDescent="0.25">
      <c r="A31" t="s">
        <v>99</v>
      </c>
      <c r="B31">
        <v>0</v>
      </c>
      <c r="C31">
        <v>7.693E-4</v>
      </c>
      <c r="D31">
        <v>7.693E-4</v>
      </c>
      <c r="E31">
        <v>0</v>
      </c>
      <c r="F31">
        <v>0</v>
      </c>
      <c r="G31">
        <v>1.11559E-2</v>
      </c>
      <c r="H31">
        <v>0</v>
      </c>
      <c r="I31">
        <v>0</v>
      </c>
      <c r="J31">
        <v>0</v>
      </c>
      <c r="K31">
        <v>0</v>
      </c>
      <c r="L31">
        <v>1.4041100000000001E-2</v>
      </c>
      <c r="M31">
        <f>AVERAGE(B31:L31)</f>
        <v>2.4305090909090906E-3</v>
      </c>
      <c r="N31">
        <f>SUM(B31:L31)</f>
        <v>2.6735599999999998E-2</v>
      </c>
    </row>
    <row r="32" spans="1:14" x14ac:dyDescent="0.25">
      <c r="A32" t="s">
        <v>7</v>
      </c>
      <c r="B32">
        <v>1.9230000000000001E-4</v>
      </c>
      <c r="C32">
        <v>3.6545000000000002E-3</v>
      </c>
      <c r="D32">
        <v>2.8850999999999998E-3</v>
      </c>
      <c r="E32">
        <v>0</v>
      </c>
      <c r="F32">
        <v>0</v>
      </c>
      <c r="G32">
        <v>0</v>
      </c>
      <c r="H32">
        <v>0</v>
      </c>
      <c r="I32">
        <v>1.26947E-2</v>
      </c>
      <c r="J32">
        <v>0</v>
      </c>
      <c r="K32">
        <v>0</v>
      </c>
      <c r="L32">
        <v>1.9230000000000001E-4</v>
      </c>
      <c r="M32">
        <f>AVERAGE(B32:L32)</f>
        <v>1.7835363636363635E-3</v>
      </c>
      <c r="N32">
        <f>SUM(B32:L32)</f>
        <v>1.9618899999999998E-2</v>
      </c>
    </row>
    <row r="33" spans="1:14" x14ac:dyDescent="0.25">
      <c r="A33" t="s">
        <v>35</v>
      </c>
      <c r="B33">
        <v>3.4621999999999999E-3</v>
      </c>
      <c r="C33">
        <v>2.1156999999999999E-3</v>
      </c>
      <c r="D33">
        <v>1.5387000000000001E-3</v>
      </c>
      <c r="E33">
        <v>0</v>
      </c>
      <c r="F33">
        <v>0</v>
      </c>
      <c r="G33">
        <v>1.1540000000000001E-3</v>
      </c>
      <c r="H33">
        <v>0</v>
      </c>
      <c r="I33">
        <v>0</v>
      </c>
      <c r="J33">
        <v>0</v>
      </c>
      <c r="K33">
        <v>1.01942E-2</v>
      </c>
      <c r="L33">
        <v>0</v>
      </c>
      <c r="M33">
        <f>AVERAGE(B33:L33)</f>
        <v>1.678618181818182E-3</v>
      </c>
      <c r="N33">
        <f>SUM(B33:L33)</f>
        <v>1.8464800000000003E-2</v>
      </c>
    </row>
    <row r="34" spans="1:14" x14ac:dyDescent="0.25">
      <c r="A34" t="s">
        <v>52</v>
      </c>
      <c r="B34">
        <v>5.3855999999999999E-3</v>
      </c>
      <c r="C34">
        <v>8.2708E-3</v>
      </c>
      <c r="D34">
        <v>4.2315E-3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1.9230000000000001E-4</v>
      </c>
      <c r="M34">
        <f>AVERAGE(B34:L34)</f>
        <v>1.6436545454545453E-3</v>
      </c>
      <c r="N34">
        <f>SUM(B34:L34)</f>
        <v>1.8080199999999998E-2</v>
      </c>
    </row>
    <row r="35" spans="1:14" x14ac:dyDescent="0.25">
      <c r="A35" t="s">
        <v>8</v>
      </c>
      <c r="B35">
        <v>4.2315E-3</v>
      </c>
      <c r="C35">
        <v>9.2324999999999994E-3</v>
      </c>
      <c r="D35">
        <v>3.2697999999999998E-3</v>
      </c>
      <c r="E35">
        <v>0</v>
      </c>
      <c r="F35">
        <v>0</v>
      </c>
      <c r="G35">
        <v>0</v>
      </c>
      <c r="H35">
        <v>0</v>
      </c>
      <c r="I35">
        <v>1.9230000000000001E-4</v>
      </c>
      <c r="J35">
        <v>0</v>
      </c>
      <c r="K35">
        <v>0</v>
      </c>
      <c r="L35">
        <v>0</v>
      </c>
      <c r="M35">
        <f>AVERAGE(B35:L35)</f>
        <v>1.5387363636363636E-3</v>
      </c>
      <c r="N35">
        <f>SUM(B35:L35)</f>
        <v>1.6926099999999999E-2</v>
      </c>
    </row>
    <row r="36" spans="1:14" x14ac:dyDescent="0.25">
      <c r="A36" t="s">
        <v>3</v>
      </c>
      <c r="B36">
        <v>1.9234E-3</v>
      </c>
      <c r="C36">
        <v>6.3473000000000002E-3</v>
      </c>
      <c r="D36">
        <v>4.4238999999999997E-3</v>
      </c>
      <c r="E36">
        <v>0</v>
      </c>
      <c r="F36">
        <v>0</v>
      </c>
      <c r="G36">
        <v>0</v>
      </c>
      <c r="H36">
        <v>1.9230000000000001E-4</v>
      </c>
      <c r="I36">
        <v>1.9234E-3</v>
      </c>
      <c r="J36">
        <v>0</v>
      </c>
      <c r="K36">
        <v>0</v>
      </c>
      <c r="L36">
        <v>1.9230000000000001E-4</v>
      </c>
      <c r="M36">
        <f>AVERAGE(B36:L36)</f>
        <v>1.3638727272727272E-3</v>
      </c>
      <c r="N36">
        <f>SUM(B36:L36)</f>
        <v>1.50026E-2</v>
      </c>
    </row>
    <row r="37" spans="1:14" x14ac:dyDescent="0.25">
      <c r="A37" t="s">
        <v>57</v>
      </c>
      <c r="B37">
        <v>1.9230000000000001E-4</v>
      </c>
      <c r="C37">
        <v>3.8460000000000002E-4</v>
      </c>
      <c r="D37">
        <v>5.7700000000000004E-4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1.30794E-2</v>
      </c>
      <c r="L37">
        <v>0</v>
      </c>
      <c r="M37">
        <f>AVERAGE(B37:L37)</f>
        <v>1.2939363636363635E-3</v>
      </c>
      <c r="N37">
        <f>SUM(B37:L37)</f>
        <v>1.4233299999999999E-2</v>
      </c>
    </row>
    <row r="38" spans="1:14" x14ac:dyDescent="0.25">
      <c r="A38" t="s">
        <v>98</v>
      </c>
      <c r="B38">
        <v>1.3464E-3</v>
      </c>
      <c r="C38">
        <v>2.6928E-3</v>
      </c>
      <c r="D38">
        <v>2.6928E-3</v>
      </c>
      <c r="E38">
        <v>6.7320000000000001E-3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>AVERAGE(B38:L38)</f>
        <v>1.224E-3</v>
      </c>
      <c r="N38">
        <f>SUM(B38:L38)</f>
        <v>1.3464E-2</v>
      </c>
    </row>
    <row r="39" spans="1:14" x14ac:dyDescent="0.25">
      <c r="A39" t="s">
        <v>41</v>
      </c>
      <c r="B39">
        <v>0</v>
      </c>
      <c r="C39">
        <v>3.8460000000000002E-4</v>
      </c>
      <c r="D39">
        <v>0</v>
      </c>
      <c r="E39">
        <v>0</v>
      </c>
      <c r="F39">
        <v>0</v>
      </c>
      <c r="G39">
        <v>0</v>
      </c>
      <c r="H39">
        <v>0</v>
      </c>
      <c r="I39">
        <v>1.2886999999999999E-2</v>
      </c>
      <c r="J39">
        <v>0</v>
      </c>
      <c r="K39">
        <v>0</v>
      </c>
      <c r="L39">
        <v>0</v>
      </c>
      <c r="M39">
        <f>AVERAGE(B39:L39)</f>
        <v>1.2065090909090909E-3</v>
      </c>
      <c r="N39">
        <f>SUM(B39:L39)</f>
        <v>1.32716E-2</v>
      </c>
    </row>
    <row r="40" spans="1:14" x14ac:dyDescent="0.25">
      <c r="A40" t="s">
        <v>40</v>
      </c>
      <c r="B40">
        <v>1.9230000000000001E-4</v>
      </c>
      <c r="C40">
        <v>1.3464E-3</v>
      </c>
      <c r="D40">
        <v>3.8460000000000002E-4</v>
      </c>
      <c r="E40">
        <v>0</v>
      </c>
      <c r="F40">
        <v>0</v>
      </c>
      <c r="G40">
        <v>0</v>
      </c>
      <c r="H40">
        <v>0</v>
      </c>
      <c r="I40">
        <v>1.11559E-2</v>
      </c>
      <c r="J40">
        <v>0</v>
      </c>
      <c r="K40">
        <v>0</v>
      </c>
      <c r="L40">
        <v>0</v>
      </c>
      <c r="M40">
        <f>AVERAGE(B40:L40)</f>
        <v>1.1890181818181818E-3</v>
      </c>
      <c r="N40">
        <f>SUM(B40:L40)</f>
        <v>1.3079199999999999E-2</v>
      </c>
    </row>
    <row r="41" spans="1:14" x14ac:dyDescent="0.25">
      <c r="A41" t="s">
        <v>64</v>
      </c>
      <c r="B41">
        <v>1.1540000000000001E-3</v>
      </c>
      <c r="C41">
        <v>5.5779000000000002E-3</v>
      </c>
      <c r="D41">
        <v>2.6928E-3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>AVERAGE(B41:L41)</f>
        <v>8.5679090909090917E-4</v>
      </c>
      <c r="N41">
        <f>SUM(B41:L41)</f>
        <v>9.4247000000000011E-3</v>
      </c>
    </row>
    <row r="42" spans="1:14" x14ac:dyDescent="0.25">
      <c r="A42" t="s">
        <v>31</v>
      </c>
      <c r="B42">
        <v>2.3081E-3</v>
      </c>
      <c r="C42">
        <v>9.6170000000000001E-4</v>
      </c>
      <c r="D42">
        <v>4.6162E-3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AVERAGE(B42:L42)</f>
        <v>7.1690909090909097E-4</v>
      </c>
      <c r="N42">
        <f>SUM(B42:L42)</f>
        <v>7.8860000000000006E-3</v>
      </c>
    </row>
    <row r="43" spans="1:14" x14ac:dyDescent="0.25">
      <c r="A43" t="s">
        <v>14</v>
      </c>
      <c r="B43">
        <v>9.6170000000000001E-4</v>
      </c>
      <c r="C43">
        <v>0</v>
      </c>
      <c r="D43">
        <v>5.7700000000000004E-4</v>
      </c>
      <c r="E43">
        <v>3.6545000000000002E-3</v>
      </c>
      <c r="F43">
        <v>1.9230000000000001E-4</v>
      </c>
      <c r="G43">
        <v>0</v>
      </c>
      <c r="H43">
        <v>0</v>
      </c>
      <c r="I43">
        <v>1.1540000000000001E-3</v>
      </c>
      <c r="J43">
        <v>1.9230000000000001E-4</v>
      </c>
      <c r="K43">
        <v>7.693E-4</v>
      </c>
      <c r="L43">
        <v>0</v>
      </c>
      <c r="M43">
        <f>AVERAGE(B43:L43)</f>
        <v>6.8191818181818182E-4</v>
      </c>
      <c r="N43">
        <f>SUM(B43:L43)</f>
        <v>7.5011000000000001E-3</v>
      </c>
    </row>
    <row r="44" spans="1:14" x14ac:dyDescent="0.25">
      <c r="A44" t="s">
        <v>88</v>
      </c>
      <c r="B44">
        <v>5.7700000000000004E-4</v>
      </c>
      <c r="C44">
        <v>7.693E-4</v>
      </c>
      <c r="D44">
        <v>1.9230000000000001E-4</v>
      </c>
      <c r="E44">
        <v>0</v>
      </c>
      <c r="F44">
        <v>0</v>
      </c>
      <c r="G44">
        <v>0</v>
      </c>
      <c r="H44">
        <v>4.6162E-3</v>
      </c>
      <c r="I44">
        <v>0</v>
      </c>
      <c r="J44">
        <v>0</v>
      </c>
      <c r="K44">
        <v>0</v>
      </c>
      <c r="L44">
        <v>1.9230000000000001E-4</v>
      </c>
      <c r="M44">
        <f>AVERAGE(B44:L44)</f>
        <v>5.7700909090909098E-4</v>
      </c>
      <c r="N44">
        <f>SUM(B44:L44)</f>
        <v>6.3471000000000005E-3</v>
      </c>
    </row>
    <row r="45" spans="1:14" x14ac:dyDescent="0.25">
      <c r="A45" t="s">
        <v>107</v>
      </c>
      <c r="B45">
        <v>0</v>
      </c>
      <c r="C45">
        <v>1.9230000000000001E-4</v>
      </c>
      <c r="D45">
        <v>1.9230000000000001E-4</v>
      </c>
      <c r="E45">
        <v>0</v>
      </c>
      <c r="F45">
        <v>0</v>
      </c>
      <c r="G45">
        <v>0</v>
      </c>
      <c r="H45">
        <v>5.3855999999999999E-3</v>
      </c>
      <c r="I45">
        <v>0</v>
      </c>
      <c r="J45">
        <v>0</v>
      </c>
      <c r="K45">
        <v>0</v>
      </c>
      <c r="L45">
        <v>0</v>
      </c>
      <c r="M45">
        <f>AVERAGE(B45:L45)</f>
        <v>5.2456363636363629E-4</v>
      </c>
      <c r="N45">
        <f>SUM(B45:L45)</f>
        <v>5.7701999999999996E-3</v>
      </c>
    </row>
    <row r="46" spans="1:14" x14ac:dyDescent="0.25">
      <c r="A46" t="s">
        <v>51</v>
      </c>
      <c r="B46">
        <v>9.6170000000000001E-4</v>
      </c>
      <c r="C46">
        <v>2.3081E-3</v>
      </c>
      <c r="D46">
        <v>1.7311E-3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AVERAGE(B46:L46)</f>
        <v>4.5462727272727271E-4</v>
      </c>
      <c r="N46">
        <f>SUM(B46:L46)</f>
        <v>5.0009E-3</v>
      </c>
    </row>
    <row r="47" spans="1:14" x14ac:dyDescent="0.25">
      <c r="A47" t="s">
        <v>110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5.0009E-3</v>
      </c>
      <c r="I47">
        <v>0</v>
      </c>
      <c r="J47">
        <v>0</v>
      </c>
      <c r="K47">
        <v>0</v>
      </c>
      <c r="L47">
        <v>0</v>
      </c>
      <c r="M47">
        <f>AVERAGE(B47:L47)</f>
        <v>4.5462727272727271E-4</v>
      </c>
      <c r="N47">
        <f>SUM(B47:L47)</f>
        <v>5.0009E-3</v>
      </c>
    </row>
    <row r="48" spans="1:14" x14ac:dyDescent="0.25">
      <c r="A48" t="s">
        <v>89</v>
      </c>
      <c r="B48">
        <v>0</v>
      </c>
      <c r="C48">
        <v>5.7700000000000004E-4</v>
      </c>
      <c r="D48">
        <v>1.9230000000000001E-4</v>
      </c>
      <c r="E48">
        <v>0</v>
      </c>
      <c r="F48">
        <v>0</v>
      </c>
      <c r="G48">
        <v>0</v>
      </c>
      <c r="H48">
        <v>0</v>
      </c>
      <c r="I48">
        <v>4.0391999999999997E-3</v>
      </c>
      <c r="J48">
        <v>0</v>
      </c>
      <c r="K48">
        <v>0</v>
      </c>
      <c r="L48">
        <v>0</v>
      </c>
      <c r="M48">
        <f>AVERAGE(B48:L48)</f>
        <v>4.3713636363636367E-4</v>
      </c>
      <c r="N48">
        <f>SUM(B48:L48)</f>
        <v>4.8085000000000003E-3</v>
      </c>
    </row>
    <row r="49" spans="1:14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4.4238999999999997E-3</v>
      </c>
      <c r="J49">
        <v>0</v>
      </c>
      <c r="K49">
        <v>0</v>
      </c>
      <c r="L49">
        <v>0</v>
      </c>
      <c r="M49">
        <f>AVERAGE(B49:L49)</f>
        <v>4.0217272727272724E-4</v>
      </c>
      <c r="N49">
        <f>SUM(B49:L49)</f>
        <v>4.4238999999999997E-3</v>
      </c>
    </row>
    <row r="50" spans="1:14" x14ac:dyDescent="0.25">
      <c r="A50" t="s">
        <v>84</v>
      </c>
      <c r="B50">
        <v>3.8460000000000002E-4</v>
      </c>
      <c r="C50">
        <v>1.9234E-3</v>
      </c>
      <c r="D50">
        <v>1.5387000000000001E-3</v>
      </c>
      <c r="E50">
        <v>0</v>
      </c>
      <c r="F50">
        <v>0</v>
      </c>
      <c r="G50">
        <v>0</v>
      </c>
      <c r="H50">
        <v>0</v>
      </c>
      <c r="I50">
        <v>5.7700000000000004E-4</v>
      </c>
      <c r="J50">
        <v>0</v>
      </c>
      <c r="K50">
        <v>0</v>
      </c>
      <c r="L50">
        <v>0</v>
      </c>
      <c r="M50">
        <f>AVERAGE(B50:L50)</f>
        <v>4.0215454545454546E-4</v>
      </c>
      <c r="N50">
        <f>SUM(B50:L50)</f>
        <v>4.4237E-3</v>
      </c>
    </row>
    <row r="51" spans="1:14" x14ac:dyDescent="0.25">
      <c r="A51" t="s">
        <v>111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3.8468E-3</v>
      </c>
      <c r="I51">
        <v>0</v>
      </c>
      <c r="J51">
        <v>0</v>
      </c>
      <c r="K51">
        <v>0</v>
      </c>
      <c r="L51">
        <v>0</v>
      </c>
      <c r="M51">
        <f>AVERAGE(B51:L51)</f>
        <v>3.4970909090909093E-4</v>
      </c>
      <c r="N51">
        <f>SUM(B51:L51)</f>
        <v>3.8468E-3</v>
      </c>
    </row>
    <row r="52" spans="1:14" x14ac:dyDescent="0.25">
      <c r="A52" t="s">
        <v>36</v>
      </c>
      <c r="B52">
        <v>1.9230000000000001E-4</v>
      </c>
      <c r="C52">
        <v>1.7311E-3</v>
      </c>
      <c r="D52">
        <v>1.5387000000000001E-3</v>
      </c>
      <c r="E52">
        <v>1.9230000000000001E-4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>AVERAGE(B52:L52)</f>
        <v>3.3221818181818183E-4</v>
      </c>
      <c r="N52">
        <f>SUM(B52:L52)</f>
        <v>3.6543999999999999E-3</v>
      </c>
    </row>
    <row r="53" spans="1:14" x14ac:dyDescent="0.25">
      <c r="A53" t="s">
        <v>93</v>
      </c>
      <c r="B53">
        <v>5.7700000000000004E-4</v>
      </c>
      <c r="C53">
        <v>1.5387000000000001E-3</v>
      </c>
      <c r="D53">
        <v>1.3464E-3</v>
      </c>
      <c r="E53">
        <v>0</v>
      </c>
      <c r="F53">
        <v>0</v>
      </c>
      <c r="G53">
        <v>0</v>
      </c>
      <c r="H53">
        <v>0</v>
      </c>
      <c r="I53">
        <v>0</v>
      </c>
      <c r="J53">
        <v>1.9230000000000001E-4</v>
      </c>
      <c r="K53">
        <v>0</v>
      </c>
      <c r="L53">
        <v>0</v>
      </c>
      <c r="M53">
        <f>AVERAGE(B53:L53)</f>
        <v>3.3221818181818183E-4</v>
      </c>
      <c r="N53">
        <f>SUM(B53:L53)</f>
        <v>3.6543999999999999E-3</v>
      </c>
    </row>
    <row r="54" spans="1:14" x14ac:dyDescent="0.25">
      <c r="A54" t="s">
        <v>11</v>
      </c>
      <c r="B54">
        <v>1.1540000000000001E-3</v>
      </c>
      <c r="C54">
        <v>2.1156999999999999E-3</v>
      </c>
      <c r="D54">
        <v>1.9230000000000001E-4</v>
      </c>
      <c r="E54">
        <v>0</v>
      </c>
      <c r="F54">
        <v>0</v>
      </c>
      <c r="G54">
        <v>1.9230000000000001E-4</v>
      </c>
      <c r="H54">
        <v>0</v>
      </c>
      <c r="I54">
        <v>0</v>
      </c>
      <c r="J54">
        <v>0</v>
      </c>
      <c r="K54">
        <v>0</v>
      </c>
      <c r="L54">
        <v>0</v>
      </c>
      <c r="M54">
        <f>AVERAGE(B54:L54)</f>
        <v>3.3220909090909089E-4</v>
      </c>
      <c r="N54">
        <f>SUM(B54:L54)</f>
        <v>3.6542999999999996E-3</v>
      </c>
    </row>
    <row r="55" spans="1:14" x14ac:dyDescent="0.25">
      <c r="A55" t="s">
        <v>112</v>
      </c>
      <c r="B55">
        <v>0</v>
      </c>
      <c r="C55">
        <v>1.7311E-3</v>
      </c>
      <c r="D55">
        <v>1.7311E-3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>AVERAGE(B55:L55)</f>
        <v>3.1474545454545456E-4</v>
      </c>
      <c r="N55">
        <f>SUM(B55:L55)</f>
        <v>3.4621999999999999E-3</v>
      </c>
    </row>
    <row r="56" spans="1:14" x14ac:dyDescent="0.25">
      <c r="A56" t="s">
        <v>97</v>
      </c>
      <c r="B56">
        <v>1.9230000000000001E-4</v>
      </c>
      <c r="C56">
        <v>1.9234E-3</v>
      </c>
      <c r="D56">
        <v>1.3464E-3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>AVERAGE(B56:L56)</f>
        <v>3.1473636363636362E-4</v>
      </c>
      <c r="N56">
        <f>SUM(B56:L56)</f>
        <v>3.4621000000000001E-3</v>
      </c>
    </row>
    <row r="57" spans="1:14" x14ac:dyDescent="0.25">
      <c r="A57" t="s">
        <v>103</v>
      </c>
      <c r="B57">
        <v>1.9230000000000001E-4</v>
      </c>
      <c r="C57">
        <v>1.9230000000000001E-4</v>
      </c>
      <c r="D57">
        <v>0</v>
      </c>
      <c r="E57">
        <v>0</v>
      </c>
      <c r="F57">
        <v>0</v>
      </c>
      <c r="G57">
        <v>2.8850999999999998E-3</v>
      </c>
      <c r="H57">
        <v>0</v>
      </c>
      <c r="I57">
        <v>0</v>
      </c>
      <c r="J57">
        <v>0</v>
      </c>
      <c r="K57">
        <v>0</v>
      </c>
      <c r="L57">
        <v>0</v>
      </c>
      <c r="M57">
        <f>AVERAGE(B57:L57)</f>
        <v>2.9724545454545452E-4</v>
      </c>
      <c r="N57">
        <f>SUM(B57:L57)</f>
        <v>3.2697E-3</v>
      </c>
    </row>
    <row r="58" spans="1:14" x14ac:dyDescent="0.25">
      <c r="A58" t="s">
        <v>37</v>
      </c>
      <c r="B58">
        <v>3.8460000000000002E-4</v>
      </c>
      <c r="C58">
        <v>9.6170000000000001E-4</v>
      </c>
      <c r="D58">
        <v>1.3464E-3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>AVERAGE(B58:L58)</f>
        <v>2.447909090909091E-4</v>
      </c>
      <c r="N58">
        <f>SUM(B58:L58)</f>
        <v>2.6927000000000001E-3</v>
      </c>
    </row>
    <row r="59" spans="1:14" x14ac:dyDescent="0.25">
      <c r="A59" t="s">
        <v>60</v>
      </c>
      <c r="B59">
        <v>0</v>
      </c>
      <c r="C59">
        <v>0</v>
      </c>
      <c r="D59">
        <v>0</v>
      </c>
      <c r="E59">
        <v>0</v>
      </c>
      <c r="F59">
        <v>2.5003999999999998E-3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>AVERAGE(B59:L59)</f>
        <v>2.2730909090909089E-4</v>
      </c>
      <c r="N59">
        <f>SUM(B59:L59)</f>
        <v>2.5003999999999998E-3</v>
      </c>
    </row>
    <row r="60" spans="1:14" x14ac:dyDescent="0.25">
      <c r="A60" t="s">
        <v>95</v>
      </c>
      <c r="B60">
        <v>7.693E-4</v>
      </c>
      <c r="C60">
        <v>9.6170000000000001E-4</v>
      </c>
      <c r="D60">
        <v>5.7700000000000004E-4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>AVERAGE(B60:L60)</f>
        <v>2.0981818181818184E-4</v>
      </c>
      <c r="N60">
        <f>SUM(B60:L60)</f>
        <v>2.3080000000000002E-3</v>
      </c>
    </row>
    <row r="61" spans="1:14" x14ac:dyDescent="0.25">
      <c r="A61" t="s">
        <v>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2.1156999999999999E-3</v>
      </c>
      <c r="M61">
        <f>AVERAGE(B61:L61)</f>
        <v>1.9233636363636362E-4</v>
      </c>
      <c r="N61">
        <f>SUM(B61:L61)</f>
        <v>2.1156999999999999E-3</v>
      </c>
    </row>
    <row r="62" spans="1:14" x14ac:dyDescent="0.25">
      <c r="A62" t="s">
        <v>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1.9230000000000001E-4</v>
      </c>
      <c r="L62">
        <v>1.5387000000000001E-3</v>
      </c>
      <c r="M62">
        <f>AVERAGE(B62:L62)</f>
        <v>1.5736363636363636E-4</v>
      </c>
      <c r="N62">
        <f>SUM(B62:L62)</f>
        <v>1.7310000000000001E-3</v>
      </c>
    </row>
    <row r="63" spans="1:14" x14ac:dyDescent="0.25">
      <c r="A63" t="s">
        <v>67</v>
      </c>
      <c r="B63">
        <v>5.7700000000000004E-4</v>
      </c>
      <c r="C63">
        <v>9.6170000000000001E-4</v>
      </c>
      <c r="D63">
        <v>1.9230000000000001E-4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>AVERAGE(B63:L63)</f>
        <v>1.5736363636363636E-4</v>
      </c>
      <c r="N63">
        <f>SUM(B63:L63)</f>
        <v>1.7310000000000001E-3</v>
      </c>
    </row>
    <row r="64" spans="1:14" x14ac:dyDescent="0.25">
      <c r="A64" t="s">
        <v>53</v>
      </c>
      <c r="B64">
        <v>5.7700000000000004E-4</v>
      </c>
      <c r="C64">
        <v>5.7700000000000004E-4</v>
      </c>
      <c r="D64">
        <v>3.8460000000000002E-4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>AVERAGE(B64:L64)</f>
        <v>1.3987272727272729E-4</v>
      </c>
      <c r="N64">
        <f>SUM(B64:L64)</f>
        <v>1.5386000000000002E-3</v>
      </c>
    </row>
    <row r="65" spans="1:14" x14ac:dyDescent="0.25">
      <c r="A65" t="s">
        <v>5</v>
      </c>
      <c r="B65">
        <v>0</v>
      </c>
      <c r="C65">
        <v>7.693E-4</v>
      </c>
      <c r="D65">
        <v>5.7700000000000004E-4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>AVERAGE(B65:L65)</f>
        <v>1.2239090909090908E-4</v>
      </c>
      <c r="N65">
        <f>SUM(B65:L65)</f>
        <v>1.3462999999999999E-3</v>
      </c>
    </row>
    <row r="66" spans="1:14" x14ac:dyDescent="0.25">
      <c r="A66" t="s">
        <v>96</v>
      </c>
      <c r="B66">
        <v>0</v>
      </c>
      <c r="C66">
        <v>9.6170000000000001E-4</v>
      </c>
      <c r="D66">
        <v>3.8460000000000002E-4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AVERAGE(B66:L66)</f>
        <v>1.2239090909090908E-4</v>
      </c>
      <c r="N66">
        <f>SUM(B66:L66)</f>
        <v>1.3462999999999999E-3</v>
      </c>
    </row>
    <row r="67" spans="1:14" x14ac:dyDescent="0.25">
      <c r="A67" t="s">
        <v>38</v>
      </c>
      <c r="B67">
        <v>3.8460000000000002E-4</v>
      </c>
      <c r="C67">
        <v>5.7700000000000004E-4</v>
      </c>
      <c r="D67">
        <v>3.8460000000000002E-4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>AVERAGE(B67:L67)</f>
        <v>1.2238181818181819E-4</v>
      </c>
      <c r="N67">
        <f>SUM(B67:L67)</f>
        <v>1.3462000000000001E-3</v>
      </c>
    </row>
    <row r="68" spans="1:14" x14ac:dyDescent="0.25">
      <c r="A68" t="s">
        <v>19</v>
      </c>
      <c r="B68">
        <v>0</v>
      </c>
      <c r="C68">
        <v>5.7700000000000004E-4</v>
      </c>
      <c r="D68">
        <v>5.7700000000000004E-4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>AVERAGE(B68:L68)</f>
        <v>1.0490909090909092E-4</v>
      </c>
      <c r="N68">
        <f>SUM(B68:L68)</f>
        <v>1.1540000000000001E-3</v>
      </c>
    </row>
    <row r="69" spans="1:14" x14ac:dyDescent="0.25">
      <c r="A69" t="s">
        <v>26</v>
      </c>
      <c r="B69">
        <v>7.693E-4</v>
      </c>
      <c r="C69">
        <v>1.9230000000000001E-4</v>
      </c>
      <c r="D69">
        <v>1.9230000000000001E-4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AVERAGE(B69:L69)</f>
        <v>1.049E-4</v>
      </c>
      <c r="N69">
        <f>SUM(B69:L69)</f>
        <v>1.1539E-3</v>
      </c>
    </row>
    <row r="70" spans="1:14" x14ac:dyDescent="0.25">
      <c r="A70" t="s">
        <v>2</v>
      </c>
      <c r="B70">
        <v>0</v>
      </c>
      <c r="C70">
        <v>5.7700000000000004E-4</v>
      </c>
      <c r="D70">
        <v>3.8460000000000002E-4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>AVERAGE(B70:L70)</f>
        <v>8.741818181818183E-5</v>
      </c>
      <c r="N70">
        <f>SUM(B70:L70)</f>
        <v>9.6160000000000006E-4</v>
      </c>
    </row>
    <row r="71" spans="1:14" x14ac:dyDescent="0.25">
      <c r="A71" t="s">
        <v>106</v>
      </c>
      <c r="B71">
        <v>0</v>
      </c>
      <c r="C71">
        <v>1.9230000000000001E-4</v>
      </c>
      <c r="D71">
        <v>7.693E-4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>AVERAGE(B71:L71)</f>
        <v>8.7418181818181817E-5</v>
      </c>
      <c r="N71">
        <f>SUM(B71:L71)</f>
        <v>9.6159999999999995E-4</v>
      </c>
    </row>
    <row r="72" spans="1:14" x14ac:dyDescent="0.25">
      <c r="A72" t="s">
        <v>104</v>
      </c>
      <c r="B72">
        <v>1.9230000000000001E-4</v>
      </c>
      <c r="C72">
        <v>3.8460000000000002E-4</v>
      </c>
      <c r="D72">
        <v>3.8460000000000002E-4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AVERAGE(B72:L72)</f>
        <v>8.7409090909090913E-5</v>
      </c>
      <c r="N72">
        <f>SUM(B72:L72)</f>
        <v>9.6150000000000001E-4</v>
      </c>
    </row>
    <row r="73" spans="1:14" x14ac:dyDescent="0.25">
      <c r="A73" t="s">
        <v>23</v>
      </c>
      <c r="B73">
        <v>0</v>
      </c>
      <c r="C73">
        <v>1.9230000000000001E-4</v>
      </c>
      <c r="D73">
        <v>5.7700000000000004E-4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>AVERAGE(B73:L73)</f>
        <v>6.9936363636363645E-5</v>
      </c>
      <c r="N73">
        <f>SUM(B73:L73)</f>
        <v>7.6930000000000011E-4</v>
      </c>
    </row>
    <row r="74" spans="1:14" x14ac:dyDescent="0.25">
      <c r="A74" t="s">
        <v>16</v>
      </c>
      <c r="B74">
        <v>5.7700000000000004E-4</v>
      </c>
      <c r="C74">
        <v>0</v>
      </c>
      <c r="D74">
        <v>1.9230000000000001E-4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>AVERAGE(B74:L74)</f>
        <v>6.9936363636363645E-5</v>
      </c>
      <c r="N74">
        <f>SUM(B74:L74)</f>
        <v>7.6930000000000011E-4</v>
      </c>
    </row>
    <row r="75" spans="1:14" x14ac:dyDescent="0.25">
      <c r="A75" t="s">
        <v>87</v>
      </c>
      <c r="B75">
        <v>0</v>
      </c>
      <c r="C75">
        <v>3.8460000000000002E-4</v>
      </c>
      <c r="D75">
        <v>3.8460000000000002E-4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>AVERAGE(B75:L75)</f>
        <v>6.9927272727272728E-5</v>
      </c>
      <c r="N75">
        <f>SUM(B75:L75)</f>
        <v>7.6920000000000005E-4</v>
      </c>
    </row>
    <row r="76" spans="1:14" x14ac:dyDescent="0.25">
      <c r="A76" t="s">
        <v>108</v>
      </c>
      <c r="B76">
        <v>0</v>
      </c>
      <c r="C76">
        <v>0</v>
      </c>
      <c r="D76">
        <v>0</v>
      </c>
      <c r="E76">
        <v>0</v>
      </c>
      <c r="F76">
        <v>0</v>
      </c>
      <c r="G76">
        <v>3.8460000000000002E-4</v>
      </c>
      <c r="H76">
        <v>0</v>
      </c>
      <c r="I76">
        <v>0</v>
      </c>
      <c r="J76">
        <v>0</v>
      </c>
      <c r="K76">
        <v>3.8460000000000002E-4</v>
      </c>
      <c r="L76">
        <v>0</v>
      </c>
      <c r="M76">
        <f>AVERAGE(B76:L76)</f>
        <v>6.9927272727272728E-5</v>
      </c>
      <c r="N76">
        <f>SUM(B76:L76)</f>
        <v>7.6920000000000005E-4</v>
      </c>
    </row>
    <row r="77" spans="1:14" x14ac:dyDescent="0.25">
      <c r="A77" t="s">
        <v>20</v>
      </c>
      <c r="B77">
        <v>0</v>
      </c>
      <c r="C77">
        <v>0</v>
      </c>
      <c r="D77">
        <v>5.7700000000000004E-4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>AVERAGE(B77:L77)</f>
        <v>5.2454545454545459E-5</v>
      </c>
      <c r="N77">
        <f>SUM(B77:L77)</f>
        <v>5.7700000000000004E-4</v>
      </c>
    </row>
    <row r="78" spans="1:14" x14ac:dyDescent="0.25">
      <c r="A78" t="s">
        <v>21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5.7700000000000004E-4</v>
      </c>
      <c r="M78">
        <f>AVERAGE(B78:L78)</f>
        <v>5.2454545454545459E-5</v>
      </c>
      <c r="N78">
        <f>SUM(B78:L78)</f>
        <v>5.7700000000000004E-4</v>
      </c>
    </row>
    <row r="79" spans="1:14" x14ac:dyDescent="0.25">
      <c r="A79" t="s">
        <v>66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5.7700000000000004E-4</v>
      </c>
      <c r="M79">
        <f>AVERAGE(B79:L79)</f>
        <v>5.2454545454545459E-5</v>
      </c>
      <c r="N79">
        <f>SUM(B79:L79)</f>
        <v>5.7700000000000004E-4</v>
      </c>
    </row>
    <row r="80" spans="1:14" x14ac:dyDescent="0.25">
      <c r="A80" t="s">
        <v>55</v>
      </c>
      <c r="B80">
        <v>0</v>
      </c>
      <c r="C80">
        <v>0</v>
      </c>
      <c r="D80">
        <v>1.9230000000000001E-4</v>
      </c>
      <c r="E80">
        <v>0</v>
      </c>
      <c r="F80">
        <v>0</v>
      </c>
      <c r="G80">
        <v>3.8460000000000002E-4</v>
      </c>
      <c r="H80">
        <v>0</v>
      </c>
      <c r="I80">
        <v>0</v>
      </c>
      <c r="J80">
        <v>0</v>
      </c>
      <c r="K80">
        <v>0</v>
      </c>
      <c r="L80">
        <v>0</v>
      </c>
      <c r="M80">
        <f>AVERAGE(B80:L80)</f>
        <v>5.2445454545454543E-5</v>
      </c>
      <c r="N80">
        <f>SUM(B80:L80)</f>
        <v>5.7689999999999998E-4</v>
      </c>
    </row>
    <row r="81" spans="1:14" x14ac:dyDescent="0.25">
      <c r="A81" t="s">
        <v>85</v>
      </c>
      <c r="B81">
        <v>3.8460000000000002E-4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AVERAGE(B81:L81)</f>
        <v>3.4963636363636364E-5</v>
      </c>
      <c r="N81">
        <f>SUM(B81:L81)</f>
        <v>3.8460000000000002E-4</v>
      </c>
    </row>
    <row r="82" spans="1:14" x14ac:dyDescent="0.25">
      <c r="A82" t="s">
        <v>105</v>
      </c>
      <c r="B82">
        <v>0</v>
      </c>
      <c r="C82">
        <v>3.8460000000000002E-4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AVERAGE(B82:L82)</f>
        <v>3.4963636363636364E-5</v>
      </c>
      <c r="N82">
        <f>SUM(B82:L82)</f>
        <v>3.8460000000000002E-4</v>
      </c>
    </row>
    <row r="83" spans="1:14" x14ac:dyDescent="0.25">
      <c r="A83" t="s">
        <v>82</v>
      </c>
      <c r="B83">
        <v>3.8460000000000002E-4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AVERAGE(B83:L83)</f>
        <v>3.4963636363636364E-5</v>
      </c>
      <c r="N83">
        <f>SUM(B83:L83)</f>
        <v>3.8460000000000002E-4</v>
      </c>
    </row>
    <row r="84" spans="1:14" x14ac:dyDescent="0.25">
      <c r="A84" t="s">
        <v>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3.8460000000000002E-4</v>
      </c>
      <c r="I84">
        <v>0</v>
      </c>
      <c r="J84">
        <v>0</v>
      </c>
      <c r="K84">
        <v>0</v>
      </c>
      <c r="L84">
        <v>0</v>
      </c>
      <c r="M84">
        <f>AVERAGE(B84:L84)</f>
        <v>3.4963636363636364E-5</v>
      </c>
      <c r="N84">
        <f>SUM(B84:L84)</f>
        <v>3.8460000000000002E-4</v>
      </c>
    </row>
    <row r="85" spans="1:14" x14ac:dyDescent="0.25">
      <c r="A85" t="s">
        <v>90</v>
      </c>
      <c r="B85">
        <v>0</v>
      </c>
      <c r="C85">
        <v>3.8460000000000002E-4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>AVERAGE(B85:L85)</f>
        <v>3.4963636363636364E-5</v>
      </c>
      <c r="N85">
        <f>SUM(B85:L85)</f>
        <v>3.8460000000000002E-4</v>
      </c>
    </row>
    <row r="86" spans="1:14" x14ac:dyDescent="0.25">
      <c r="A86" t="s">
        <v>25</v>
      </c>
      <c r="B86">
        <v>0</v>
      </c>
      <c r="C86">
        <v>0</v>
      </c>
      <c r="D86">
        <v>3.8460000000000002E-4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>AVERAGE(B86:L86)</f>
        <v>3.4963636363636364E-5</v>
      </c>
      <c r="N86">
        <f>SUM(B86:L86)</f>
        <v>3.8460000000000002E-4</v>
      </c>
    </row>
    <row r="87" spans="1:14" x14ac:dyDescent="0.25">
      <c r="A87" t="s">
        <v>94</v>
      </c>
      <c r="B87">
        <v>0</v>
      </c>
      <c r="C87">
        <v>1.9230000000000001E-4</v>
      </c>
      <c r="D87">
        <v>1.9230000000000001E-4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>AVERAGE(B87:L87)</f>
        <v>3.4963636363636364E-5</v>
      </c>
      <c r="N87">
        <f>SUM(B87:L87)</f>
        <v>3.8460000000000002E-4</v>
      </c>
    </row>
    <row r="88" spans="1:14" x14ac:dyDescent="0.25">
      <c r="A88" t="s">
        <v>86</v>
      </c>
      <c r="B88">
        <v>0</v>
      </c>
      <c r="C88">
        <v>1.9230000000000001E-4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>AVERAGE(B88:L88)</f>
        <v>1.7481818181818182E-5</v>
      </c>
      <c r="N88">
        <f>SUM(B88:L88)</f>
        <v>1.9230000000000001E-4</v>
      </c>
    </row>
    <row r="89" spans="1:14" x14ac:dyDescent="0.25">
      <c r="A89" t="s">
        <v>28</v>
      </c>
      <c r="B89">
        <v>0</v>
      </c>
      <c r="C89">
        <v>1.9230000000000001E-4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AVERAGE(B89:L89)</f>
        <v>1.7481818181818182E-5</v>
      </c>
      <c r="N89">
        <f>SUM(B89:L89)</f>
        <v>1.9230000000000001E-4</v>
      </c>
    </row>
    <row r="90" spans="1:14" x14ac:dyDescent="0.25">
      <c r="A90" t="s">
        <v>58</v>
      </c>
      <c r="B90">
        <v>0</v>
      </c>
      <c r="C90">
        <v>0</v>
      </c>
      <c r="D90">
        <v>1.9230000000000001E-4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>AVERAGE(B90:L90)</f>
        <v>1.7481818181818182E-5</v>
      </c>
      <c r="N90">
        <f>SUM(B90:L90)</f>
        <v>1.9230000000000001E-4</v>
      </c>
    </row>
    <row r="91" spans="1:14" x14ac:dyDescent="0.25">
      <c r="A91" t="s">
        <v>27</v>
      </c>
      <c r="B91">
        <v>0</v>
      </c>
      <c r="C91">
        <v>1.9230000000000001E-4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AVERAGE(B91:L91)</f>
        <v>1.7481818181818182E-5</v>
      </c>
      <c r="N91">
        <f>SUM(B91:L91)</f>
        <v>1.9230000000000001E-4</v>
      </c>
    </row>
    <row r="92" spans="1:14" x14ac:dyDescent="0.25">
      <c r="A92" t="s">
        <v>101</v>
      </c>
      <c r="B92">
        <v>0</v>
      </c>
      <c r="C92">
        <v>1.9230000000000001E-4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>AVERAGE(B92:L92)</f>
        <v>1.7481818181818182E-5</v>
      </c>
      <c r="N92">
        <f>SUM(B92:L92)</f>
        <v>1.9230000000000001E-4</v>
      </c>
    </row>
    <row r="93" spans="1:14" x14ac:dyDescent="0.25">
      <c r="A93" t="s">
        <v>24</v>
      </c>
      <c r="B93">
        <v>0</v>
      </c>
      <c r="C93">
        <v>1.9230000000000001E-4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>AVERAGE(B93:L93)</f>
        <v>1.7481818181818182E-5</v>
      </c>
      <c r="N93">
        <f>SUM(B93:L93)</f>
        <v>1.9230000000000001E-4</v>
      </c>
    </row>
    <row r="94" spans="1:14" x14ac:dyDescent="0.25">
      <c r="A94" t="s">
        <v>69</v>
      </c>
      <c r="B94">
        <v>0</v>
      </c>
      <c r="C94">
        <v>1.9230000000000001E-4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AVERAGE(B94:L94)</f>
        <v>1.7481818181818182E-5</v>
      </c>
      <c r="N94">
        <f>SUM(B94:L94)</f>
        <v>1.9230000000000001E-4</v>
      </c>
    </row>
    <row r="95" spans="1:14" x14ac:dyDescent="0.25">
      <c r="A95" t="s">
        <v>49</v>
      </c>
      <c r="B95">
        <v>0</v>
      </c>
      <c r="C95">
        <v>0</v>
      </c>
      <c r="D95">
        <v>1.9230000000000001E-4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>AVERAGE(B95:L95)</f>
        <v>1.7481818181818182E-5</v>
      </c>
      <c r="N95">
        <f>SUM(B95:L95)</f>
        <v>1.9230000000000001E-4</v>
      </c>
    </row>
    <row r="96" spans="1:14" x14ac:dyDescent="0.25">
      <c r="A96" t="s">
        <v>30</v>
      </c>
      <c r="B96">
        <v>0</v>
      </c>
      <c r="C96">
        <v>0</v>
      </c>
      <c r="D96">
        <v>1.9230000000000001E-4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>AVERAGE(B96:L96)</f>
        <v>1.7481818181818182E-5</v>
      </c>
      <c r="N96">
        <f>SUM(B96:L96)</f>
        <v>1.9230000000000001E-4</v>
      </c>
    </row>
    <row r="97" spans="1:14" x14ac:dyDescent="0.25">
      <c r="A97" t="s">
        <v>91</v>
      </c>
      <c r="B97">
        <v>0</v>
      </c>
      <c r="C97">
        <v>0</v>
      </c>
      <c r="D97">
        <v>1.9230000000000001E-4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>AVERAGE(B97:L97)</f>
        <v>1.7481818181818182E-5</v>
      </c>
      <c r="N97">
        <f>SUM(B97:L97)</f>
        <v>1.9230000000000001E-4</v>
      </c>
    </row>
    <row r="98" spans="1:14" x14ac:dyDescent="0.25">
      <c r="A98" t="s">
        <v>1</v>
      </c>
      <c r="B98">
        <v>0</v>
      </c>
      <c r="C98">
        <v>1.9230000000000001E-4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AVERAGE(B98:L98)</f>
        <v>1.7481818181818182E-5</v>
      </c>
      <c r="N98">
        <f>SUM(B98:L98)</f>
        <v>1.9230000000000001E-4</v>
      </c>
    </row>
    <row r="99" spans="1:14" x14ac:dyDescent="0.25">
      <c r="A99" t="s">
        <v>54</v>
      </c>
      <c r="B99">
        <v>0</v>
      </c>
      <c r="C99">
        <v>1.9230000000000001E-4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>AVERAGE(B99:L99)</f>
        <v>1.7481818181818182E-5</v>
      </c>
      <c r="N99">
        <f>SUM(B99:L99)</f>
        <v>1.9230000000000001E-4</v>
      </c>
    </row>
    <row r="100" spans="1:14" x14ac:dyDescent="0.25">
      <c r="A100" t="s">
        <v>62</v>
      </c>
      <c r="B100">
        <v>0</v>
      </c>
      <c r="C100">
        <v>1.9230000000000001E-4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AVERAGE(B100:L100)</f>
        <v>1.7481818181818182E-5</v>
      </c>
      <c r="N100">
        <f>SUM(B100:L100)</f>
        <v>1.9230000000000001E-4</v>
      </c>
    </row>
    <row r="101" spans="1:14" x14ac:dyDescent="0.25">
      <c r="A101" t="s">
        <v>92</v>
      </c>
      <c r="B101">
        <v>0</v>
      </c>
      <c r="C101">
        <v>1.9230000000000001E-4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>AVERAGE(B101:L101)</f>
        <v>1.7481818181818182E-5</v>
      </c>
      <c r="N101">
        <f>SUM(B101:L101)</f>
        <v>1.9230000000000001E-4</v>
      </c>
    </row>
    <row r="102" spans="1:14" x14ac:dyDescent="0.25">
      <c r="A102" t="s">
        <v>109</v>
      </c>
      <c r="B102">
        <v>0</v>
      </c>
      <c r="C102">
        <v>0</v>
      </c>
      <c r="D102">
        <v>1.9230000000000001E-4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AVERAGE(B102:L102)</f>
        <v>1.7481818181818182E-5</v>
      </c>
      <c r="N102">
        <f>SUM(B102:L102)</f>
        <v>1.9230000000000001E-4</v>
      </c>
    </row>
  </sheetData>
  <sortState xmlns:xlrd2="http://schemas.microsoft.com/office/spreadsheetml/2017/richdata2" ref="A2:N102">
    <sortCondition descending="1" ref="M3:M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Table</vt:lpstr>
      <vt:lpstr>Sortable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Pargin</dc:creator>
  <cp:lastModifiedBy>Robert Edwards</cp:lastModifiedBy>
  <dcterms:created xsi:type="dcterms:W3CDTF">2021-09-27T02:12:08Z</dcterms:created>
  <dcterms:modified xsi:type="dcterms:W3CDTF">2021-09-27T04:37:28Z</dcterms:modified>
</cp:coreProperties>
</file>