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4355" windowHeight="10425" firstSheet="1" activeTab="8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45621"/>
</workbook>
</file>

<file path=xl/calcChain.xml><?xml version="1.0" encoding="utf-8"?>
<calcChain xmlns="http://schemas.openxmlformats.org/spreadsheetml/2006/main">
  <c r="D8" i="11" l="1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20" i="10" s="1"/>
  <c r="L20" i="10" s="1"/>
  <c r="K16" i="10"/>
  <c r="E10" i="11"/>
  <c r="E9" i="11"/>
  <c r="F11" i="2"/>
  <c r="E10" i="2"/>
  <c r="M20" i="10" l="1"/>
  <c r="M21" i="10" s="1"/>
  <c r="L21" i="10"/>
  <c r="E13" i="11"/>
  <c r="B24" i="10"/>
  <c r="L17" i="10" l="1"/>
  <c r="L16" i="10"/>
  <c r="C3" i="11"/>
  <c r="B9" i="11"/>
  <c r="F9" i="11" s="1"/>
  <c r="B10" i="11"/>
  <c r="B11" i="11"/>
  <c r="B12" i="11"/>
  <c r="B13" i="11"/>
  <c r="F10" i="11" s="1"/>
  <c r="F13" i="11" s="1"/>
  <c r="G13" i="11" s="1"/>
  <c r="B14" i="11"/>
  <c r="B15" i="11"/>
  <c r="B16" i="11"/>
  <c r="B17" i="11"/>
  <c r="B8" i="11"/>
  <c r="K2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J10" i="8"/>
  <c r="E11" i="8"/>
  <c r="J12" i="8"/>
  <c r="J13" i="8"/>
  <c r="D7" i="8" s="1"/>
  <c r="J14" i="8"/>
  <c r="J16" i="8"/>
  <c r="J17" i="8"/>
  <c r="J19" i="8"/>
  <c r="J23" i="8" s="1"/>
  <c r="J21" i="8"/>
  <c r="J24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K3" i="5"/>
  <c r="K9" i="5" s="1"/>
  <c r="L1" i="5"/>
  <c r="L2" i="5" s="1"/>
  <c r="L8" i="5" s="1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3" i="6"/>
  <c r="F24" i="6" s="1"/>
  <c r="I22" i="6"/>
  <c r="H22" i="6"/>
  <c r="G22" i="6"/>
  <c r="E22" i="6"/>
  <c r="K10" i="5"/>
  <c r="G10" i="5"/>
  <c r="F10" i="5"/>
  <c r="M8" i="5"/>
  <c r="M7" i="5"/>
  <c r="M6" i="5"/>
  <c r="M5" i="5"/>
  <c r="M4" i="5"/>
  <c r="M3" i="5"/>
  <c r="J41" i="2"/>
  <c r="J42" i="2" s="1"/>
  <c r="L40" i="2"/>
  <c r="G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D18" i="2"/>
  <c r="G18" i="2" s="1"/>
  <c r="G17" i="2"/>
  <c r="F17" i="2"/>
  <c r="M16" i="2"/>
  <c r="F16" i="2"/>
  <c r="D16" i="2"/>
  <c r="F13" i="2"/>
  <c r="E13" i="2"/>
  <c r="D13" i="2"/>
  <c r="D8" i="2"/>
  <c r="E8" i="2" s="1"/>
  <c r="F8" i="2" s="1"/>
  <c r="G8" i="2" s="1"/>
  <c r="H8" i="2" s="1"/>
  <c r="E4" i="1"/>
  <c r="D4" i="1"/>
  <c r="M9" i="5" l="1"/>
  <c r="M10" i="5" s="1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H13" i="11"/>
  <c r="H14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G10" i="11"/>
  <c r="G9" i="1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M100" i="3" l="1"/>
  <c r="M84" i="3"/>
  <c r="M68" i="3"/>
  <c r="M52" i="3"/>
  <c r="M36" i="3"/>
  <c r="M20" i="3"/>
  <c r="J43" i="2"/>
  <c r="J46" i="2" s="1"/>
  <c r="L9" i="5"/>
  <c r="L10" i="5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J44" i="2" l="1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H10" i="3" l="1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M25" i="2" l="1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F13" i="3" l="1"/>
  <c r="D13" i="3" s="1"/>
  <c r="H13" i="3"/>
  <c r="I13" i="3" s="1"/>
  <c r="E14" i="3"/>
  <c r="G13" i="3"/>
  <c r="I29" i="6"/>
  <c r="G29" i="6"/>
  <c r="E29" i="6"/>
  <c r="J29" i="6"/>
  <c r="F30" i="6"/>
  <c r="H29" i="6"/>
  <c r="I12" i="3"/>
  <c r="I30" i="6" l="1"/>
  <c r="G30" i="6"/>
  <c r="E30" i="6"/>
  <c r="F31" i="6"/>
  <c r="H30" i="6"/>
  <c r="J30" i="6"/>
  <c r="F14" i="3"/>
  <c r="D14" i="3" s="1"/>
  <c r="E15" i="3"/>
  <c r="G14" i="3"/>
  <c r="H14" i="3" l="1"/>
  <c r="I14" i="3" s="1"/>
  <c r="F15" i="3"/>
  <c r="D15" i="3" s="1"/>
  <c r="G15" i="3"/>
  <c r="E16" i="3"/>
  <c r="I31" i="6"/>
  <c r="G31" i="6"/>
  <c r="E31" i="6"/>
  <c r="J31" i="6"/>
  <c r="F32" i="6"/>
  <c r="H31" i="6"/>
  <c r="H15" i="3" l="1"/>
  <c r="I15" i="3" s="1"/>
  <c r="I32" i="6"/>
  <c r="G32" i="6"/>
  <c r="E32" i="6"/>
  <c r="F33" i="6"/>
  <c r="H32" i="6"/>
  <c r="J32" i="6"/>
  <c r="F16" i="3"/>
  <c r="D16" i="3" s="1"/>
  <c r="E17" i="3"/>
  <c r="G16" i="3"/>
  <c r="H16" i="3" l="1"/>
  <c r="I16" i="3" s="1"/>
  <c r="F17" i="3"/>
  <c r="D17" i="3" s="1"/>
  <c r="E18" i="3"/>
  <c r="G17" i="3"/>
  <c r="I33" i="6"/>
  <c r="G33" i="6"/>
  <c r="E33" i="6"/>
  <c r="J33" i="6"/>
  <c r="F34" i="6"/>
  <c r="H33" i="6"/>
  <c r="H17" i="3" l="1"/>
  <c r="I17" i="3" s="1"/>
  <c r="I34" i="6"/>
  <c r="G34" i="6"/>
  <c r="E34" i="6"/>
  <c r="F35" i="6"/>
  <c r="H34" i="6"/>
  <c r="J34" i="6"/>
  <c r="F18" i="3"/>
  <c r="D18" i="3" s="1"/>
  <c r="E19" i="3"/>
  <c r="G18" i="3"/>
  <c r="H18" i="3" l="1"/>
  <c r="I18" i="3" s="1"/>
  <c r="F19" i="3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E22" i="3"/>
  <c r="G21" i="3"/>
  <c r="H21" i="3" l="1"/>
  <c r="I21" i="3" s="1"/>
  <c r="F22" i="3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G23" i="3"/>
  <c r="E24" i="3"/>
  <c r="H23" i="3" l="1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G26" i="3"/>
  <c r="H25" i="3"/>
  <c r="I25" i="3" s="1"/>
  <c r="I42" i="6"/>
  <c r="G42" i="6"/>
  <c r="E42" i="6"/>
  <c r="F43" i="6"/>
  <c r="H42" i="6"/>
  <c r="J42" i="6"/>
  <c r="H26" i="3" l="1"/>
  <c r="I43" i="6"/>
  <c r="G43" i="6"/>
  <c r="E43" i="6"/>
  <c r="J43" i="6"/>
  <c r="F44" i="6"/>
  <c r="H43" i="6"/>
  <c r="I26" i="3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G31" i="3"/>
  <c r="E32" i="3"/>
  <c r="I47" i="6"/>
  <c r="G47" i="6"/>
  <c r="E47" i="6"/>
  <c r="J47" i="6"/>
  <c r="F48" i="6"/>
  <c r="H47" i="6"/>
  <c r="H31" i="3" l="1"/>
  <c r="I31" i="3" s="1"/>
  <c r="F32" i="3"/>
  <c r="D32" i="3" s="1"/>
  <c r="E33" i="3"/>
  <c r="G32" i="3"/>
  <c r="I48" i="6"/>
  <c r="G48" i="6"/>
  <c r="E48" i="6"/>
  <c r="F49" i="6"/>
  <c r="H48" i="6"/>
  <c r="J48" i="6"/>
  <c r="H32" i="3" l="1"/>
  <c r="I32" i="3" s="1"/>
  <c r="I49" i="6"/>
  <c r="G49" i="6"/>
  <c r="E49" i="6"/>
  <c r="J49" i="6"/>
  <c r="F50" i="6"/>
  <c r="H49" i="6"/>
  <c r="F33" i="3"/>
  <c r="D33" i="3" s="1"/>
  <c r="E34" i="3"/>
  <c r="G33" i="3"/>
  <c r="H33" i="3" l="1"/>
  <c r="I33" i="3" s="1"/>
  <c r="F34" i="3"/>
  <c r="D34" i="3" s="1"/>
  <c r="E35" i="3"/>
  <c r="G34" i="3"/>
  <c r="I50" i="6"/>
  <c r="G50" i="6"/>
  <c r="E50" i="6"/>
  <c r="F51" i="6"/>
  <c r="H50" i="6"/>
  <c r="J50" i="6"/>
  <c r="H34" i="3" l="1"/>
  <c r="I34" i="3" s="1"/>
  <c r="I51" i="6"/>
  <c r="G51" i="6"/>
  <c r="E51" i="6"/>
  <c r="J51" i="6"/>
  <c r="F52" i="6"/>
  <c r="H51" i="6"/>
  <c r="F35" i="3"/>
  <c r="D35" i="3" s="1"/>
  <c r="G35" i="3"/>
  <c r="E36" i="3"/>
  <c r="H35" i="3" l="1"/>
  <c r="I35" i="3" s="1"/>
  <c r="F36" i="3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E42" i="3"/>
  <c r="G41" i="3"/>
  <c r="H41" i="3" l="1"/>
  <c r="I41" i="3" s="1"/>
  <c r="E43" i="3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E45" i="3"/>
  <c r="G44" i="3"/>
  <c r="H43" i="3"/>
  <c r="I43" i="3" s="1"/>
  <c r="H44" i="3" l="1"/>
  <c r="I44" i="3" s="1"/>
  <c r="I61" i="6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H48" i="3"/>
  <c r="E49" i="3"/>
  <c r="G48" i="3"/>
  <c r="H47" i="3"/>
  <c r="I47" i="3" s="1"/>
  <c r="I48" i="3" l="1"/>
  <c r="I65" i="6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E58" i="3"/>
  <c r="G57" i="3"/>
  <c r="H57" i="3" l="1"/>
  <c r="I57" i="3" s="1"/>
  <c r="E59" i="3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H59" i="3"/>
  <c r="G59" i="3"/>
  <c r="E60" i="3"/>
  <c r="H58" i="3"/>
  <c r="I58" i="3" s="1"/>
  <c r="F60" i="3" l="1"/>
  <c r="D60" i="3" s="1"/>
  <c r="E61" i="3"/>
  <c r="G60" i="3"/>
  <c r="I59" i="3"/>
  <c r="I76" i="6"/>
  <c r="G76" i="6"/>
  <c r="E76" i="6"/>
  <c r="F77" i="6"/>
  <c r="H76" i="6"/>
  <c r="J76" i="6"/>
  <c r="H60" i="3" l="1"/>
  <c r="I60" i="3" s="1"/>
  <c r="I77" i="6"/>
  <c r="G77" i="6"/>
  <c r="E77" i="6"/>
  <c r="J77" i="6"/>
  <c r="F78" i="6"/>
  <c r="H77" i="6"/>
  <c r="F61" i="3"/>
  <c r="D61" i="3" s="1"/>
  <c r="E62" i="3"/>
  <c r="G61" i="3"/>
  <c r="H61" i="3" l="1"/>
  <c r="I61" i="3" s="1"/>
  <c r="F62" i="3"/>
  <c r="D62" i="3" s="1"/>
  <c r="E63" i="3"/>
  <c r="G62" i="3"/>
  <c r="I78" i="6"/>
  <c r="G78" i="6"/>
  <c r="E78" i="6"/>
  <c r="F79" i="6"/>
  <c r="H78" i="6"/>
  <c r="J78" i="6"/>
  <c r="H62" i="3" l="1"/>
  <c r="I62" i="3" s="1"/>
  <c r="I79" i="6"/>
  <c r="G79" i="6"/>
  <c r="E79" i="6"/>
  <c r="J79" i="6"/>
  <c r="F80" i="6"/>
  <c r="H79" i="6"/>
  <c r="F63" i="3"/>
  <c r="D63" i="3" s="1"/>
  <c r="G63" i="3"/>
  <c r="E64" i="3"/>
  <c r="H63" i="3" l="1"/>
  <c r="I63" i="3" s="1"/>
  <c r="F64" i="3"/>
  <c r="D64" i="3" s="1"/>
  <c r="E65" i="3"/>
  <c r="G64" i="3"/>
  <c r="I80" i="6"/>
  <c r="G80" i="6"/>
  <c r="E80" i="6"/>
  <c r="F81" i="6"/>
  <c r="H80" i="6"/>
  <c r="J80" i="6"/>
  <c r="H64" i="3" l="1"/>
  <c r="I64" i="3" s="1"/>
  <c r="I81" i="6"/>
  <c r="G81" i="6"/>
  <c r="E81" i="6"/>
  <c r="J81" i="6"/>
  <c r="F82" i="6"/>
  <c r="H81" i="6"/>
  <c r="F65" i="3"/>
  <c r="D65" i="3" s="1"/>
  <c r="E66" i="3"/>
  <c r="G65" i="3"/>
  <c r="H65" i="3" l="1"/>
  <c r="I65" i="3" s="1"/>
  <c r="F66" i="3"/>
  <c r="D66" i="3" s="1"/>
  <c r="E67" i="3"/>
  <c r="G66" i="3"/>
  <c r="I82" i="6"/>
  <c r="G82" i="6"/>
  <c r="E82" i="6"/>
  <c r="F83" i="6"/>
  <c r="H82" i="6"/>
  <c r="J82" i="6"/>
  <c r="H66" i="3" l="1"/>
  <c r="I66" i="3" s="1"/>
  <c r="I83" i="6"/>
  <c r="G83" i="6"/>
  <c r="E83" i="6"/>
  <c r="J83" i="6"/>
  <c r="F84" i="6"/>
  <c r="H83" i="6"/>
  <c r="F67" i="3"/>
  <c r="D67" i="3" s="1"/>
  <c r="G67" i="3"/>
  <c r="E68" i="3"/>
  <c r="H67" i="3" l="1"/>
  <c r="I67" i="3" s="1"/>
  <c r="F68" i="3"/>
  <c r="D68" i="3" s="1"/>
  <c r="E69" i="3"/>
  <c r="G68" i="3"/>
  <c r="I84" i="6"/>
  <c r="G84" i="6"/>
  <c r="E84" i="6"/>
  <c r="F85" i="6"/>
  <c r="H84" i="6"/>
  <c r="J84" i="6"/>
  <c r="H68" i="3" l="1"/>
  <c r="I68" i="3" s="1"/>
  <c r="I85" i="6"/>
  <c r="G85" i="6"/>
  <c r="E85" i="6"/>
  <c r="J85" i="6"/>
  <c r="F86" i="6"/>
  <c r="H85" i="6"/>
  <c r="F69" i="3"/>
  <c r="D69" i="3" s="1"/>
  <c r="G69" i="3"/>
  <c r="E70" i="3"/>
  <c r="H69" i="3" l="1"/>
  <c r="I69" i="3" s="1"/>
  <c r="F70" i="3"/>
  <c r="D70" i="3" s="1"/>
  <c r="E71" i="3"/>
  <c r="G70" i="3"/>
  <c r="I86" i="6"/>
  <c r="G86" i="6"/>
  <c r="E86" i="6"/>
  <c r="F87" i="6"/>
  <c r="H86" i="6"/>
  <c r="J86" i="6"/>
  <c r="H70" i="3" l="1"/>
  <c r="I70" i="3" s="1"/>
  <c r="I87" i="6"/>
  <c r="G87" i="6"/>
  <c r="E87" i="6"/>
  <c r="J87" i="6"/>
  <c r="F88" i="6"/>
  <c r="H87" i="6"/>
  <c r="F71" i="3"/>
  <c r="D71" i="3" s="1"/>
  <c r="G71" i="3"/>
  <c r="E72" i="3"/>
  <c r="H71" i="3" l="1"/>
  <c r="I71" i="3" s="1"/>
  <c r="F72" i="3"/>
  <c r="D72" i="3" s="1"/>
  <c r="E73" i="3"/>
  <c r="G72" i="3"/>
  <c r="I88" i="6"/>
  <c r="G88" i="6"/>
  <c r="E88" i="6"/>
  <c r="F89" i="6"/>
  <c r="H88" i="6"/>
  <c r="J88" i="6"/>
  <c r="H72" i="3" l="1"/>
  <c r="I72" i="3" s="1"/>
  <c r="I89" i="6"/>
  <c r="G89" i="6"/>
  <c r="E89" i="6"/>
  <c r="J89" i="6"/>
  <c r="F90" i="6"/>
  <c r="H89" i="6"/>
  <c r="F73" i="3"/>
  <c r="D73" i="3" s="1"/>
  <c r="G73" i="3"/>
  <c r="E74" i="3"/>
  <c r="H73" i="3" l="1"/>
  <c r="I73" i="3" s="1"/>
  <c r="F74" i="3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H75" i="3"/>
  <c r="G75" i="3"/>
  <c r="E76" i="3"/>
  <c r="H74" i="3"/>
  <c r="I74" i="3" s="1"/>
  <c r="I75" i="3" l="1"/>
  <c r="F76" i="3"/>
  <c r="D76" i="3" s="1"/>
  <c r="E77" i="3"/>
  <c r="G76" i="3"/>
  <c r="I92" i="6"/>
  <c r="G92" i="6"/>
  <c r="E92" i="6"/>
  <c r="F93" i="6"/>
  <c r="J92" i="6"/>
  <c r="H92" i="6"/>
  <c r="H76" i="3" l="1"/>
  <c r="I76" i="3" s="1"/>
  <c r="H93" i="6"/>
  <c r="I93" i="6"/>
  <c r="G93" i="6"/>
  <c r="E93" i="6"/>
  <c r="F94" i="6"/>
  <c r="J93" i="6"/>
  <c r="F77" i="3"/>
  <c r="D77" i="3" s="1"/>
  <c r="G77" i="3"/>
  <c r="E78" i="3"/>
  <c r="H77" i="3" l="1"/>
  <c r="I77" i="3" s="1"/>
  <c r="F78" i="3"/>
  <c r="D78" i="3" s="1"/>
  <c r="E79" i="3"/>
  <c r="G78" i="3"/>
  <c r="J94" i="6"/>
  <c r="I94" i="6"/>
  <c r="G94" i="6"/>
  <c r="E94" i="6"/>
  <c r="F95" i="6"/>
  <c r="H94" i="6"/>
  <c r="H78" i="3" l="1"/>
  <c r="I78" i="3" s="1"/>
  <c r="J95" i="6"/>
  <c r="I95" i="6"/>
  <c r="G95" i="6"/>
  <c r="E95" i="6"/>
  <c r="F96" i="6"/>
  <c r="H95" i="6"/>
  <c r="F79" i="3"/>
  <c r="D79" i="3" s="1"/>
  <c r="G79" i="3"/>
  <c r="E80" i="3"/>
  <c r="H79" i="3" l="1"/>
  <c r="I79" i="3" s="1"/>
  <c r="F80" i="3"/>
  <c r="D80" i="3" s="1"/>
  <c r="E81" i="3"/>
  <c r="G80" i="3"/>
  <c r="F97" i="6"/>
  <c r="I96" i="6"/>
  <c r="G96" i="6"/>
  <c r="E96" i="6"/>
  <c r="J96" i="6"/>
  <c r="H96" i="6"/>
  <c r="H80" i="3" l="1"/>
  <c r="I80" i="3" s="1"/>
  <c r="J97" i="6"/>
  <c r="I97" i="6"/>
  <c r="G97" i="6"/>
  <c r="E97" i="6"/>
  <c r="F98" i="6"/>
  <c r="H97" i="6"/>
  <c r="F81" i="3"/>
  <c r="D81" i="3" s="1"/>
  <c r="G81" i="3"/>
  <c r="E82" i="3"/>
  <c r="H81" i="3" l="1"/>
  <c r="I81" i="3" s="1"/>
  <c r="F82" i="3"/>
  <c r="D82" i="3" s="1"/>
  <c r="E83" i="3"/>
  <c r="G82" i="3"/>
  <c r="J98" i="6"/>
  <c r="I98" i="6"/>
  <c r="G98" i="6"/>
  <c r="E98" i="6"/>
  <c r="F99" i="6"/>
  <c r="H98" i="6"/>
  <c r="H82" i="3" l="1"/>
  <c r="I82" i="3" s="1"/>
  <c r="H99" i="6"/>
  <c r="I99" i="6"/>
  <c r="G99" i="6"/>
  <c r="E99" i="6"/>
  <c r="F100" i="6"/>
  <c r="J99" i="6"/>
  <c r="F83" i="3"/>
  <c r="D83" i="3" s="1"/>
  <c r="G83" i="3"/>
  <c r="E84" i="3"/>
  <c r="H83" i="3" l="1"/>
  <c r="I83" i="3" s="1"/>
  <c r="F84" i="3"/>
  <c r="D84" i="3" s="1"/>
  <c r="E85" i="3"/>
  <c r="G84" i="3"/>
  <c r="H100" i="6"/>
  <c r="I100" i="6"/>
  <c r="G100" i="6"/>
  <c r="E100" i="6"/>
  <c r="F101" i="6"/>
  <c r="J100" i="6"/>
  <c r="H84" i="3" l="1"/>
  <c r="I84" i="3" s="1"/>
  <c r="J101" i="6"/>
  <c r="I101" i="6"/>
  <c r="G101" i="6"/>
  <c r="E101" i="6"/>
  <c r="F102" i="6"/>
  <c r="H101" i="6"/>
  <c r="F85" i="3"/>
  <c r="D85" i="3" s="1"/>
  <c r="G85" i="3"/>
  <c r="E86" i="3"/>
  <c r="H85" i="3" l="1"/>
  <c r="I85" i="3" s="1"/>
  <c r="F86" i="3"/>
  <c r="D86" i="3" s="1"/>
  <c r="E87" i="3"/>
  <c r="G86" i="3"/>
  <c r="J102" i="6"/>
  <c r="I102" i="6"/>
  <c r="G102" i="6"/>
  <c r="E102" i="6"/>
  <c r="F103" i="6"/>
  <c r="H102" i="6"/>
  <c r="H86" i="3" l="1"/>
  <c r="I86" i="3" s="1"/>
  <c r="J103" i="6"/>
  <c r="I103" i="6"/>
  <c r="G103" i="6"/>
  <c r="E103" i="6"/>
  <c r="F104" i="6"/>
  <c r="H103" i="6"/>
  <c r="F87" i="3"/>
  <c r="D87" i="3" s="1"/>
  <c r="G87" i="3"/>
  <c r="E88" i="3"/>
  <c r="H87" i="3" l="1"/>
  <c r="I87" i="3" s="1"/>
  <c r="F88" i="3"/>
  <c r="D88" i="3" s="1"/>
  <c r="E89" i="3"/>
  <c r="G88" i="3"/>
  <c r="J104" i="6"/>
  <c r="I104" i="6"/>
  <c r="G104" i="6"/>
  <c r="E104" i="6"/>
  <c r="F105" i="6"/>
  <c r="H104" i="6"/>
  <c r="H88" i="3" l="1"/>
  <c r="I88" i="3" s="1"/>
  <c r="H105" i="6"/>
  <c r="I105" i="6"/>
  <c r="G105" i="6"/>
  <c r="E105" i="6"/>
  <c r="F106" i="6"/>
  <c r="J105" i="6"/>
  <c r="F89" i="3"/>
  <c r="D89" i="3" s="1"/>
  <c r="G89" i="3"/>
  <c r="E90" i="3"/>
  <c r="H89" i="3" l="1"/>
  <c r="I89" i="3" s="1"/>
  <c r="F90" i="3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G91" i="3"/>
  <c r="E92" i="3"/>
  <c r="H90" i="3"/>
  <c r="I90" i="3" s="1"/>
  <c r="H91" i="3" l="1"/>
  <c r="I91" i="3" s="1"/>
  <c r="F92" i="3"/>
  <c r="D92" i="3" s="1"/>
  <c r="E93" i="3"/>
  <c r="G92" i="3"/>
  <c r="J108" i="6"/>
  <c r="I108" i="6"/>
  <c r="G108" i="6"/>
  <c r="E108" i="6"/>
  <c r="F109" i="6"/>
  <c r="H108" i="6"/>
  <c r="H92" i="3" l="1"/>
  <c r="I92" i="3" s="1"/>
  <c r="J109" i="6"/>
  <c r="I109" i="6"/>
  <c r="G109" i="6"/>
  <c r="E109" i="6"/>
  <c r="F110" i="6"/>
  <c r="H109" i="6"/>
  <c r="F93" i="3"/>
  <c r="D93" i="3" s="1"/>
  <c r="G93" i="3"/>
  <c r="E94" i="3"/>
  <c r="H93" i="3" l="1"/>
  <c r="I93" i="3" s="1"/>
  <c r="F94" i="3"/>
  <c r="D94" i="3" s="1"/>
  <c r="E95" i="3"/>
  <c r="G94" i="3"/>
  <c r="J110" i="6"/>
  <c r="I110" i="6"/>
  <c r="G110" i="6"/>
  <c r="E110" i="6"/>
  <c r="F111" i="6"/>
  <c r="H110" i="6"/>
  <c r="H94" i="3" l="1"/>
  <c r="I94" i="3" s="1"/>
  <c r="J111" i="6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E99" i="3"/>
  <c r="G98" i="3"/>
  <c r="H97" i="3"/>
  <c r="I97" i="3" s="1"/>
  <c r="H114" i="6"/>
  <c r="I114" i="6"/>
  <c r="G114" i="6"/>
  <c r="E114" i="6"/>
  <c r="F115" i="6"/>
  <c r="J114" i="6"/>
  <c r="H98" i="3" l="1"/>
  <c r="I98" i="3" s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E101" i="3"/>
  <c r="G100" i="3"/>
  <c r="H99" i="3"/>
  <c r="I99" i="3" s="1"/>
  <c r="H100" i="3" l="1"/>
  <c r="I100" i="3" s="1"/>
  <c r="F101" i="3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E105" i="3"/>
  <c r="G104" i="3"/>
  <c r="H103" i="3"/>
  <c r="I103" i="3" s="1"/>
  <c r="J120" i="6"/>
  <c r="I120" i="6"/>
  <c r="G120" i="6"/>
  <c r="E120" i="6"/>
  <c r="F121" i="6"/>
  <c r="H120" i="6"/>
  <c r="H104" i="3" l="1"/>
  <c r="H121" i="6"/>
  <c r="I121" i="6"/>
  <c r="G121" i="6"/>
  <c r="E121" i="6"/>
  <c r="F122" i="6"/>
  <c r="J121" i="6"/>
  <c r="I104" i="3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H107" i="3"/>
  <c r="G107" i="3"/>
  <c r="E108" i="3"/>
  <c r="H106" i="3"/>
  <c r="I106" i="3" s="1"/>
  <c r="I107" i="3" l="1"/>
  <c r="F108" i="3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E111" i="3"/>
  <c r="G110" i="3"/>
  <c r="H109" i="3"/>
  <c r="I109" i="3" s="1"/>
  <c r="H110" i="3" l="1"/>
  <c r="I110" i="3" s="1"/>
  <c r="F111" i="3"/>
  <c r="D111" i="3" s="1"/>
  <c r="G111" i="3"/>
  <c r="E112" i="3"/>
  <c r="I127" i="6"/>
  <c r="G127" i="6"/>
  <c r="E127" i="6"/>
  <c r="F128" i="6"/>
  <c r="J127" i="6"/>
  <c r="H127" i="6"/>
  <c r="H111" i="3" l="1"/>
  <c r="I111" i="3" s="1"/>
  <c r="H128" i="6"/>
  <c r="I128" i="6"/>
  <c r="G128" i="6"/>
  <c r="E128" i="6"/>
  <c r="F129" i="6"/>
  <c r="J128" i="6"/>
  <c r="F112" i="3"/>
  <c r="D112" i="3" s="1"/>
  <c r="E113" i="3"/>
  <c r="G112" i="3"/>
  <c r="F113" i="3" l="1"/>
  <c r="D113" i="3" s="1"/>
  <c r="G113" i="3"/>
  <c r="E114" i="3"/>
  <c r="H112" i="3"/>
  <c r="I112" i="3" s="1"/>
  <c r="H129" i="6"/>
  <c r="I129" i="6"/>
  <c r="G129" i="6"/>
  <c r="E129" i="6"/>
  <c r="F130" i="6"/>
  <c r="J129" i="6"/>
  <c r="H113" i="3" l="1"/>
  <c r="I113" i="3" s="1"/>
  <c r="H130" i="6"/>
  <c r="I130" i="6"/>
  <c r="G130" i="6"/>
  <c r="E130" i="6"/>
  <c r="F131" i="6"/>
  <c r="J130" i="6"/>
  <c r="F114" i="3"/>
  <c r="D114" i="3" s="1"/>
  <c r="E115" i="3"/>
  <c r="G114" i="3"/>
  <c r="F115" i="3" l="1"/>
  <c r="D115" i="3" s="1"/>
  <c r="G115" i="3"/>
  <c r="E116" i="3"/>
  <c r="H114" i="3"/>
  <c r="I114" i="3" s="1"/>
  <c r="F132" i="6"/>
  <c r="H131" i="6"/>
  <c r="I131" i="6"/>
  <c r="G131" i="6"/>
  <c r="E131" i="6"/>
  <c r="J131" i="6"/>
  <c r="H115" i="3" l="1"/>
  <c r="I115" i="3" s="1"/>
  <c r="F133" i="6"/>
  <c r="I132" i="6"/>
  <c r="G132" i="6"/>
  <c r="E132" i="6"/>
  <c r="J132" i="6"/>
  <c r="H132" i="6"/>
  <c r="F116" i="3"/>
  <c r="D116" i="3" s="1"/>
  <c r="E117" i="3"/>
  <c r="G116" i="3"/>
  <c r="F117" i="3" l="1"/>
  <c r="D117" i="3" s="1"/>
  <c r="G117" i="3"/>
  <c r="E118" i="3"/>
  <c r="H116" i="3"/>
  <c r="I116" i="3" s="1"/>
  <c r="F134" i="6"/>
  <c r="I133" i="6"/>
  <c r="G133" i="6"/>
  <c r="E133" i="6"/>
  <c r="J133" i="6"/>
  <c r="H133" i="6"/>
  <c r="H117" i="3" l="1"/>
  <c r="I117" i="3" s="1"/>
  <c r="F118" i="3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E121" i="3"/>
  <c r="G120" i="3"/>
  <c r="H119" i="3"/>
  <c r="I119" i="3" s="1"/>
  <c r="J136" i="6"/>
  <c r="I136" i="6"/>
  <c r="G136" i="6"/>
  <c r="E136" i="6"/>
  <c r="F137" i="6"/>
  <c r="H136" i="6"/>
  <c r="H120" i="3" l="1"/>
  <c r="I120" i="3" s="1"/>
  <c r="H137" i="6"/>
  <c r="I137" i="6"/>
  <c r="G137" i="6"/>
  <c r="E137" i="6"/>
  <c r="F138" i="6"/>
  <c r="J137" i="6"/>
  <c r="F121" i="3"/>
  <c r="D121" i="3" s="1"/>
  <c r="G121" i="3"/>
  <c r="E122" i="3"/>
  <c r="F122" i="3" l="1"/>
  <c r="D122" i="3" s="1"/>
  <c r="E123" i="3"/>
  <c r="G122" i="3"/>
  <c r="H121" i="3"/>
  <c r="I121" i="3" s="1"/>
  <c r="H138" i="6"/>
  <c r="I138" i="6"/>
  <c r="G138" i="6"/>
  <c r="E138" i="6"/>
  <c r="F139" i="6"/>
  <c r="J138" i="6"/>
  <c r="H122" i="3" l="1"/>
  <c r="F123" i="3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H130" i="3"/>
  <c r="E131" i="3"/>
  <c r="G130" i="3"/>
  <c r="H129" i="3"/>
  <c r="I129" i="3" s="1"/>
  <c r="J146" i="6"/>
  <c r="I146" i="6"/>
  <c r="G146" i="6"/>
  <c r="E146" i="6"/>
  <c r="F147" i="6"/>
  <c r="H146" i="6"/>
  <c r="J147" i="6" l="1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E133" i="3"/>
  <c r="G132" i="3"/>
  <c r="H131" i="3"/>
  <c r="I131" i="3" s="1"/>
  <c r="H148" i="6"/>
  <c r="I148" i="6"/>
  <c r="G148" i="6"/>
  <c r="E148" i="6"/>
  <c r="F149" i="6"/>
  <c r="J148" i="6"/>
  <c r="H132" i="3" l="1"/>
  <c r="I132" i="3" s="1"/>
  <c r="H149" i="6"/>
  <c r="I149" i="6"/>
  <c r="G149" i="6"/>
  <c r="E149" i="6"/>
  <c r="F150" i="6"/>
  <c r="J149" i="6"/>
  <c r="F133" i="3"/>
  <c r="D133" i="3" s="1"/>
  <c r="G133" i="3"/>
  <c r="E134" i="3"/>
  <c r="H133" i="3" l="1"/>
  <c r="I133" i="3" s="1"/>
  <c r="F134" i="3"/>
  <c r="D134" i="3" s="1"/>
  <c r="E135" i="3"/>
  <c r="G134" i="3"/>
  <c r="H150" i="6"/>
  <c r="I150" i="6"/>
  <c r="G150" i="6"/>
  <c r="E150" i="6"/>
  <c r="F151" i="6"/>
  <c r="J150" i="6"/>
  <c r="H134" i="3" l="1"/>
  <c r="I134" i="3" s="1"/>
  <c r="F152" i="6"/>
  <c r="H151" i="6"/>
  <c r="I151" i="6"/>
  <c r="G151" i="6"/>
  <c r="E151" i="6"/>
  <c r="J151" i="6"/>
  <c r="F135" i="3"/>
  <c r="D135" i="3" s="1"/>
  <c r="G135" i="3"/>
  <c r="E136" i="3"/>
  <c r="H135" i="3" l="1"/>
  <c r="I135" i="3" s="1"/>
  <c r="F136" i="3"/>
  <c r="D136" i="3" s="1"/>
  <c r="E137" i="3"/>
  <c r="G136" i="3"/>
  <c r="I152" i="6"/>
  <c r="G152" i="6"/>
  <c r="E152" i="6"/>
  <c r="F153" i="6"/>
  <c r="J152" i="6"/>
  <c r="H152" i="6"/>
  <c r="H136" i="3" l="1"/>
  <c r="I136" i="3" s="1"/>
  <c r="F154" i="6"/>
  <c r="H153" i="6"/>
  <c r="I153" i="6"/>
  <c r="G153" i="6"/>
  <c r="E153" i="6"/>
  <c r="J153" i="6"/>
  <c r="F137" i="3"/>
  <c r="D137" i="3" s="1"/>
  <c r="G137" i="3"/>
  <c r="E138" i="3"/>
  <c r="H137" i="3" l="1"/>
  <c r="I137" i="3" s="1"/>
  <c r="F138" i="3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H139" i="3"/>
  <c r="G139" i="3"/>
  <c r="E140" i="3"/>
  <c r="H138" i="3"/>
  <c r="I138" i="3" s="1"/>
  <c r="I139" i="3" l="1"/>
  <c r="F140" i="3"/>
  <c r="D140" i="3" s="1"/>
  <c r="E141" i="3"/>
  <c r="G140" i="3"/>
  <c r="H156" i="6"/>
  <c r="I156" i="6"/>
  <c r="G156" i="6"/>
  <c r="E156" i="6"/>
  <c r="F157" i="6"/>
  <c r="J156" i="6"/>
  <c r="H140" i="3" l="1"/>
  <c r="I140" i="3" s="1"/>
  <c r="F158" i="6"/>
  <c r="H157" i="6"/>
  <c r="I157" i="6"/>
  <c r="G157" i="6"/>
  <c r="E157" i="6"/>
  <c r="J157" i="6"/>
  <c r="F141" i="3"/>
  <c r="D141" i="3" s="1"/>
  <c r="G141" i="3"/>
  <c r="E142" i="3"/>
  <c r="H141" i="3" l="1"/>
  <c r="I141" i="3" s="1"/>
  <c r="F142" i="3"/>
  <c r="D142" i="3" s="1"/>
  <c r="E143" i="3"/>
  <c r="G142" i="3"/>
  <c r="F159" i="6"/>
  <c r="I158" i="6"/>
  <c r="G158" i="6"/>
  <c r="E158" i="6"/>
  <c r="J158" i="6"/>
  <c r="H158" i="6"/>
  <c r="H142" i="3" l="1"/>
  <c r="I142" i="3" s="1"/>
  <c r="I159" i="6"/>
  <c r="G159" i="6"/>
  <c r="E159" i="6"/>
  <c r="F160" i="6"/>
  <c r="J159" i="6"/>
  <c r="H159" i="6"/>
  <c r="F143" i="3"/>
  <c r="D143" i="3" s="1"/>
  <c r="G143" i="3"/>
  <c r="E144" i="3"/>
  <c r="H143" i="3" l="1"/>
  <c r="I143" i="3" s="1"/>
  <c r="F144" i="3"/>
  <c r="D144" i="3" s="1"/>
  <c r="E145" i="3"/>
  <c r="G144" i="3"/>
  <c r="H160" i="6"/>
  <c r="I160" i="6"/>
  <c r="G160" i="6"/>
  <c r="E160" i="6"/>
  <c r="F161" i="6"/>
  <c r="J160" i="6"/>
  <c r="H144" i="3" l="1"/>
  <c r="I144" i="3" s="1"/>
  <c r="F162" i="6"/>
  <c r="H161" i="6"/>
  <c r="I161" i="6"/>
  <c r="G161" i="6"/>
  <c r="E161" i="6"/>
  <c r="J161" i="6"/>
  <c r="F145" i="3"/>
  <c r="D145" i="3" s="1"/>
  <c r="G145" i="3"/>
  <c r="E146" i="3"/>
  <c r="H145" i="3" l="1"/>
  <c r="I145" i="3" s="1"/>
  <c r="F146" i="3"/>
  <c r="D146" i="3" s="1"/>
  <c r="E147" i="3"/>
  <c r="G146" i="3"/>
  <c r="J162" i="6"/>
  <c r="I162" i="6"/>
  <c r="G162" i="6"/>
  <c r="E162" i="6"/>
  <c r="F163" i="6"/>
  <c r="H162" i="6"/>
  <c r="H146" i="3" l="1"/>
  <c r="I146" i="3" s="1"/>
  <c r="J163" i="6"/>
  <c r="I163" i="6"/>
  <c r="G163" i="6"/>
  <c r="E163" i="6"/>
  <c r="F164" i="6"/>
  <c r="H163" i="6"/>
  <c r="F147" i="3"/>
  <c r="D147" i="3" s="1"/>
  <c r="G147" i="3"/>
  <c r="E148" i="3"/>
  <c r="H147" i="3" l="1"/>
  <c r="I147" i="3" s="1"/>
  <c r="F148" i="3"/>
  <c r="D148" i="3" s="1"/>
  <c r="E149" i="3"/>
  <c r="G148" i="3"/>
  <c r="H164" i="6"/>
  <c r="I164" i="6"/>
  <c r="G164" i="6"/>
  <c r="E164" i="6"/>
  <c r="F165" i="6"/>
  <c r="J164" i="6"/>
  <c r="H148" i="3" l="1"/>
  <c r="I148" i="3" s="1"/>
  <c r="H165" i="6"/>
  <c r="I165" i="6"/>
  <c r="G165" i="6"/>
  <c r="E165" i="6"/>
  <c r="F166" i="6"/>
  <c r="J165" i="6"/>
  <c r="F149" i="3"/>
  <c r="D149" i="3" s="1"/>
  <c r="G149" i="3"/>
  <c r="E150" i="3"/>
  <c r="H149" i="3" l="1"/>
  <c r="I149" i="3" s="1"/>
  <c r="F150" i="3"/>
  <c r="D150" i="3" s="1"/>
  <c r="E151" i="3"/>
  <c r="G150" i="3"/>
  <c r="J166" i="6"/>
  <c r="I166" i="6"/>
  <c r="G166" i="6"/>
  <c r="E166" i="6"/>
  <c r="F167" i="6"/>
  <c r="H166" i="6"/>
  <c r="H150" i="3" l="1"/>
  <c r="I150" i="3" s="1"/>
  <c r="J167" i="6"/>
  <c r="I167" i="6"/>
  <c r="G167" i="6"/>
  <c r="E167" i="6"/>
  <c r="F168" i="6"/>
  <c r="H167" i="6"/>
  <c r="F151" i="3"/>
  <c r="D151" i="3" s="1"/>
  <c r="G151" i="3"/>
  <c r="E152" i="3"/>
  <c r="H151" i="3" l="1"/>
  <c r="I151" i="3" s="1"/>
  <c r="F152" i="3"/>
  <c r="D152" i="3" s="1"/>
  <c r="E153" i="3"/>
  <c r="G152" i="3"/>
  <c r="J168" i="6"/>
  <c r="I168" i="6"/>
  <c r="G168" i="6"/>
  <c r="E168" i="6"/>
  <c r="F169" i="6"/>
  <c r="H168" i="6"/>
  <c r="H152" i="3" l="1"/>
  <c r="I152" i="3" s="1"/>
  <c r="J169" i="6"/>
  <c r="I169" i="6"/>
  <c r="G169" i="6"/>
  <c r="E169" i="6"/>
  <c r="F170" i="6"/>
  <c r="H169" i="6"/>
  <c r="F153" i="3"/>
  <c r="D153" i="3" s="1"/>
  <c r="G153" i="3"/>
  <c r="E154" i="3"/>
  <c r="H153" i="3" l="1"/>
  <c r="I153" i="3" s="1"/>
  <c r="F154" i="3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G155" i="3"/>
  <c r="E156" i="3"/>
  <c r="H154" i="3"/>
  <c r="I154" i="3" s="1"/>
  <c r="H155" i="3" l="1"/>
  <c r="F156" i="3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G157" i="3"/>
  <c r="E158" i="3"/>
  <c r="H173" i="6"/>
  <c r="I173" i="6"/>
  <c r="G173" i="6"/>
  <c r="E173" i="6"/>
  <c r="F174" i="6"/>
  <c r="J173" i="6"/>
  <c r="H156" i="3"/>
  <c r="I156" i="3" s="1"/>
  <c r="H157" i="3" l="1"/>
  <c r="F158" i="3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G161" i="3"/>
  <c r="E162" i="3"/>
  <c r="H177" i="6"/>
  <c r="I177" i="6"/>
  <c r="G177" i="6"/>
  <c r="E177" i="6"/>
  <c r="F178" i="6"/>
  <c r="J177" i="6"/>
  <c r="H161" i="3" l="1"/>
  <c r="I161" i="3" s="1"/>
  <c r="F179" i="6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G165" i="3"/>
  <c r="E166" i="3"/>
  <c r="H181" i="6"/>
  <c r="I181" i="6"/>
  <c r="G181" i="6"/>
  <c r="E181" i="6"/>
  <c r="F182" i="6"/>
  <c r="J181" i="6"/>
  <c r="H165" i="3" l="1"/>
  <c r="I165" i="3" s="1"/>
  <c r="H182" i="6"/>
  <c r="I182" i="6"/>
  <c r="G182" i="6"/>
  <c r="E182" i="6"/>
  <c r="F183" i="6"/>
  <c r="J182" i="6"/>
  <c r="F166" i="3"/>
  <c r="D166" i="3" s="1"/>
  <c r="E167" i="3"/>
  <c r="G166" i="3"/>
  <c r="H166" i="3" l="1"/>
  <c r="I166" i="3" s="1"/>
  <c r="F167" i="3"/>
  <c r="D167" i="3" s="1"/>
  <c r="G167" i="3"/>
  <c r="E168" i="3"/>
  <c r="H183" i="6"/>
  <c r="I183" i="6"/>
  <c r="G183" i="6"/>
  <c r="E183" i="6"/>
  <c r="F184" i="6"/>
  <c r="J183" i="6"/>
  <c r="H167" i="3" l="1"/>
  <c r="I167" i="3" s="1"/>
  <c r="F168" i="3"/>
  <c r="D168" i="3" s="1"/>
  <c r="E169" i="3"/>
  <c r="G168" i="3"/>
  <c r="H184" i="6"/>
  <c r="I184" i="6"/>
  <c r="G184" i="6"/>
  <c r="E184" i="6"/>
  <c r="F185" i="6"/>
  <c r="J184" i="6"/>
  <c r="H168" i="3" l="1"/>
  <c r="I168" i="3" s="1"/>
  <c r="F186" i="6"/>
  <c r="H185" i="6"/>
  <c r="I185" i="6"/>
  <c r="G185" i="6"/>
  <c r="E185" i="6"/>
  <c r="J185" i="6"/>
  <c r="F169" i="3"/>
  <c r="D169" i="3" s="1"/>
  <c r="G169" i="3"/>
  <c r="E170" i="3"/>
  <c r="H169" i="3" l="1"/>
  <c r="I169" i="3" s="1"/>
  <c r="F170" i="3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G171" i="3"/>
  <c r="E172" i="3"/>
  <c r="H170" i="3"/>
  <c r="I170" i="3" s="1"/>
  <c r="H171" i="3" l="1"/>
  <c r="I171" i="3" s="1"/>
  <c r="F172" i="3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G179" i="3"/>
  <c r="E180" i="3"/>
  <c r="J195" i="6"/>
  <c r="I195" i="6"/>
  <c r="G195" i="6"/>
  <c r="E195" i="6"/>
  <c r="F196" i="6"/>
  <c r="H195" i="6"/>
  <c r="H179" i="3" l="1"/>
  <c r="I179" i="3" s="1"/>
  <c r="H196" i="6"/>
  <c r="I196" i="6"/>
  <c r="G196" i="6"/>
  <c r="E196" i="6"/>
  <c r="F197" i="6"/>
  <c r="J196" i="6"/>
  <c r="F180" i="3"/>
  <c r="D180" i="3" s="1"/>
  <c r="E181" i="3"/>
  <c r="G180" i="3"/>
  <c r="F181" i="3" l="1"/>
  <c r="D181" i="3" s="1"/>
  <c r="G181" i="3"/>
  <c r="E182" i="3"/>
  <c r="H197" i="6"/>
  <c r="I197" i="6"/>
  <c r="G197" i="6"/>
  <c r="E197" i="6"/>
  <c r="F198" i="6"/>
  <c r="J197" i="6"/>
  <c r="H180" i="3"/>
  <c r="I180" i="3" s="1"/>
  <c r="H181" i="3" l="1"/>
  <c r="J198" i="6"/>
  <c r="I198" i="6"/>
  <c r="G198" i="6"/>
  <c r="E198" i="6"/>
  <c r="F199" i="6"/>
  <c r="H198" i="6"/>
  <c r="F182" i="3"/>
  <c r="D182" i="3" s="1"/>
  <c r="E183" i="3"/>
  <c r="G182" i="3"/>
  <c r="I181" i="3"/>
  <c r="H182" i="3" l="1"/>
  <c r="I182" i="3" s="1"/>
  <c r="F183" i="3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G187" i="3"/>
  <c r="E188" i="3"/>
  <c r="J203" i="6"/>
  <c r="I203" i="6"/>
  <c r="G203" i="6"/>
  <c r="E203" i="6"/>
  <c r="F204" i="6"/>
  <c r="H203" i="6"/>
  <c r="H187" i="3" l="1"/>
  <c r="I187" i="3" s="1"/>
  <c r="F205" i="6"/>
  <c r="H204" i="6"/>
  <c r="I204" i="6"/>
  <c r="G204" i="6"/>
  <c r="E204" i="6"/>
  <c r="J204" i="6"/>
  <c r="F188" i="3"/>
  <c r="D188" i="3" s="1"/>
  <c r="E189" i="3"/>
  <c r="G188" i="3"/>
  <c r="F189" i="3" l="1"/>
  <c r="D189" i="3" s="1"/>
  <c r="G189" i="3"/>
  <c r="E190" i="3"/>
  <c r="H188" i="3"/>
  <c r="I188" i="3" s="1"/>
  <c r="F206" i="6"/>
  <c r="J205" i="6"/>
  <c r="H205" i="6"/>
  <c r="I205" i="6"/>
  <c r="G205" i="6"/>
  <c r="E205" i="6"/>
  <c r="H189" i="3" l="1"/>
  <c r="F207" i="6"/>
  <c r="J206" i="6"/>
  <c r="H206" i="6"/>
  <c r="I206" i="6"/>
  <c r="G206" i="6"/>
  <c r="E206" i="6"/>
  <c r="F190" i="3"/>
  <c r="D190" i="3" s="1"/>
  <c r="E191" i="3"/>
  <c r="G190" i="3"/>
  <c r="I189" i="3"/>
  <c r="H190" i="3" l="1"/>
  <c r="I190" i="3" s="1"/>
  <c r="F191" i="3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G193" i="3"/>
  <c r="E194" i="3"/>
  <c r="J209" i="6"/>
  <c r="I209" i="6"/>
  <c r="G209" i="6"/>
  <c r="E209" i="6"/>
  <c r="F210" i="6"/>
  <c r="H209" i="6"/>
  <c r="H193" i="3" l="1"/>
  <c r="I193" i="3" s="1"/>
  <c r="J210" i="6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E197" i="3"/>
  <c r="G196" i="3"/>
  <c r="H195" i="3"/>
  <c r="I195" i="3" s="1"/>
  <c r="H196" i="3" l="1"/>
  <c r="I196" i="3" s="1"/>
  <c r="F197" i="3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G199" i="3"/>
  <c r="E200" i="3"/>
  <c r="H198" i="3"/>
  <c r="I198" i="3" s="1"/>
  <c r="H215" i="6"/>
  <c r="I215" i="6"/>
  <c r="G215" i="6"/>
  <c r="E215" i="6"/>
  <c r="F216" i="6"/>
  <c r="J215" i="6"/>
  <c r="H199" i="3" l="1"/>
  <c r="H216" i="6"/>
  <c r="I216" i="6"/>
  <c r="G216" i="6"/>
  <c r="E216" i="6"/>
  <c r="F217" i="6"/>
  <c r="J216" i="6"/>
  <c r="F200" i="3"/>
  <c r="D200" i="3" s="1"/>
  <c r="E201" i="3"/>
  <c r="G200" i="3"/>
  <c r="I199" i="3"/>
  <c r="H200" i="3" l="1"/>
  <c r="I200" i="3" s="1"/>
  <c r="F201" i="3"/>
  <c r="D201" i="3" s="1"/>
  <c r="G201" i="3"/>
  <c r="E202" i="3"/>
  <c r="H217" i="6"/>
  <c r="I217" i="6"/>
  <c r="G217" i="6"/>
  <c r="E217" i="6"/>
  <c r="F218" i="6"/>
  <c r="J217" i="6"/>
  <c r="H201" i="3" l="1"/>
  <c r="I201" i="3" s="1"/>
  <c r="F202" i="3"/>
  <c r="D202" i="3" s="1"/>
  <c r="E203" i="3"/>
  <c r="G202" i="3"/>
  <c r="F219" i="6"/>
  <c r="H218" i="6"/>
  <c r="I218" i="6"/>
  <c r="G218" i="6"/>
  <c r="E218" i="6"/>
  <c r="J218" i="6"/>
  <c r="H202" i="3" l="1"/>
  <c r="I202" i="3" s="1"/>
  <c r="F220" i="6"/>
  <c r="I219" i="6"/>
  <c r="G219" i="6"/>
  <c r="E219" i="6"/>
  <c r="J219" i="6"/>
  <c r="H219" i="6"/>
  <c r="F203" i="3"/>
  <c r="D203" i="3" s="1"/>
  <c r="G203" i="3"/>
  <c r="E204" i="3"/>
  <c r="H203" i="3" l="1"/>
  <c r="I203" i="3" s="1"/>
  <c r="F204" i="3"/>
  <c r="D204" i="3" s="1"/>
  <c r="E205" i="3"/>
  <c r="G204" i="3"/>
  <c r="I220" i="6"/>
  <c r="G220" i="6"/>
  <c r="E220" i="6"/>
  <c r="F221" i="6"/>
  <c r="J220" i="6"/>
  <c r="H220" i="6"/>
  <c r="H204" i="3" l="1"/>
  <c r="I204" i="3" s="1"/>
  <c r="F222" i="6"/>
  <c r="H221" i="6"/>
  <c r="I221" i="6"/>
  <c r="G221" i="6"/>
  <c r="E221" i="6"/>
  <c r="J221" i="6"/>
  <c r="F205" i="3"/>
  <c r="D205" i="3" s="1"/>
  <c r="G205" i="3"/>
  <c r="E206" i="3"/>
  <c r="H205" i="3" l="1"/>
  <c r="I205" i="3" s="1"/>
  <c r="F206" i="3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G211" i="3"/>
  <c r="E212" i="3"/>
  <c r="F228" i="6"/>
  <c r="I227" i="6"/>
  <c r="G227" i="6"/>
  <c r="E227" i="6"/>
  <c r="J227" i="6"/>
  <c r="H227" i="6"/>
  <c r="H211" i="3" l="1"/>
  <c r="I211" i="3" s="1"/>
  <c r="F229" i="6"/>
  <c r="I228" i="6"/>
  <c r="G228" i="6"/>
  <c r="E228" i="6"/>
  <c r="J228" i="6"/>
  <c r="H228" i="6"/>
  <c r="F212" i="3"/>
  <c r="D212" i="3" s="1"/>
  <c r="E213" i="3"/>
  <c r="G212" i="3"/>
  <c r="F213" i="3" l="1"/>
  <c r="D213" i="3" s="1"/>
  <c r="G213" i="3"/>
  <c r="E214" i="3"/>
  <c r="H212" i="3"/>
  <c r="I212" i="3" s="1"/>
  <c r="J229" i="6"/>
  <c r="I229" i="6"/>
  <c r="G229" i="6"/>
  <c r="E229" i="6"/>
  <c r="F230" i="6"/>
  <c r="H229" i="6"/>
  <c r="H213" i="3" l="1"/>
  <c r="H230" i="6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G217" i="3"/>
  <c r="E218" i="3"/>
  <c r="J233" i="6"/>
  <c r="I233" i="6"/>
  <c r="G233" i="6"/>
  <c r="E233" i="6"/>
  <c r="F234" i="6"/>
  <c r="H233" i="6"/>
  <c r="H217" i="3" l="1"/>
  <c r="I217" i="3" s="1"/>
  <c r="F235" i="6"/>
  <c r="H234" i="6"/>
  <c r="I234" i="6"/>
  <c r="G234" i="6"/>
  <c r="E234" i="6"/>
  <c r="J234" i="6"/>
  <c r="F218" i="3"/>
  <c r="D218" i="3" s="1"/>
  <c r="E219" i="3"/>
  <c r="G218" i="3"/>
  <c r="H218" i="3" l="1"/>
  <c r="I218" i="3" s="1"/>
  <c r="F219" i="3"/>
  <c r="D219" i="3" s="1"/>
  <c r="G219" i="3"/>
  <c r="E220" i="3"/>
  <c r="F236" i="6"/>
  <c r="I235" i="6"/>
  <c r="G235" i="6"/>
  <c r="E235" i="6"/>
  <c r="J235" i="6"/>
  <c r="H235" i="6"/>
  <c r="H219" i="3" l="1"/>
  <c r="I219" i="3" s="1"/>
  <c r="F220" i="3"/>
  <c r="D220" i="3" s="1"/>
  <c r="E221" i="3"/>
  <c r="G220" i="3"/>
  <c r="J236" i="6"/>
  <c r="I236" i="6"/>
  <c r="G236" i="6"/>
  <c r="E236" i="6"/>
  <c r="F237" i="6"/>
  <c r="H236" i="6"/>
  <c r="H220" i="3" l="1"/>
  <c r="I220" i="3" s="1"/>
  <c r="J237" i="6"/>
  <c r="I237" i="6"/>
  <c r="G237" i="6"/>
  <c r="E237" i="6"/>
  <c r="F238" i="6"/>
  <c r="H237" i="6"/>
  <c r="F221" i="3"/>
  <c r="D221" i="3" s="1"/>
  <c r="G221" i="3"/>
  <c r="E222" i="3"/>
  <c r="F222" i="3" l="1"/>
  <c r="D222" i="3" s="1"/>
  <c r="E223" i="3"/>
  <c r="G222" i="3"/>
  <c r="H221" i="3"/>
  <c r="I221" i="3" s="1"/>
  <c r="J238" i="6"/>
  <c r="I238" i="6"/>
  <c r="G238" i="6"/>
  <c r="E238" i="6"/>
  <c r="F239" i="6"/>
  <c r="H238" i="6"/>
  <c r="H222" i="3" l="1"/>
  <c r="I222" i="3"/>
  <c r="J239" i="6"/>
  <c r="I239" i="6"/>
  <c r="G239" i="6"/>
  <c r="E239" i="6"/>
  <c r="F240" i="6"/>
  <c r="H239" i="6"/>
  <c r="F223" i="3"/>
  <c r="D223" i="3" s="1"/>
  <c r="H223" i="3"/>
  <c r="I223" i="3" s="1"/>
  <c r="G223" i="3"/>
  <c r="E224" i="3"/>
  <c r="J240" i="6" l="1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E227" i="3"/>
  <c r="G226" i="3"/>
  <c r="H225" i="3"/>
  <c r="I225" i="3" s="1"/>
  <c r="H226" i="3" l="1"/>
  <c r="I226" i="3" s="1"/>
  <c r="F227" i="3"/>
  <c r="D227" i="3" s="1"/>
  <c r="G227" i="3"/>
  <c r="E228" i="3"/>
  <c r="H243" i="6"/>
  <c r="I243" i="6"/>
  <c r="G243" i="6"/>
  <c r="E243" i="6"/>
  <c r="F244" i="6"/>
  <c r="J243" i="6"/>
  <c r="H227" i="3" l="1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J265" i="6"/>
  <c r="H265" i="6"/>
  <c r="I265" i="6"/>
  <c r="G265" i="6"/>
  <c r="E265" i="6"/>
  <c r="F266" i="6"/>
  <c r="I248" i="3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<sst xmlns="http://schemas.openxmlformats.org/spreadsheetml/2006/main" count="287" uniqueCount="172">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</sst>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8864"/>
        <c:axId val="91160960"/>
      </c:scatterChart>
      <c:valAx>
        <c:axId val="9054886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91160960"/>
        <c:crosses val="autoZero"/>
        <c:crossBetween val="midCat"/>
      </c:valAx>
      <c:valAx>
        <c:axId val="911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4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20"/>
        <c:axId val="91187456"/>
      </c:scatterChart>
      <c:valAx>
        <c:axId val="911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87456"/>
        <c:crosses val="autoZero"/>
        <c:crossBetween val="midCat"/>
      </c:valAx>
      <c:valAx>
        <c:axId val="911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8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1136"/>
        <c:axId val="96109312"/>
      </c:lineChart>
      <c:catAx>
        <c:axId val="960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09312"/>
        <c:crosses val="autoZero"/>
        <c:auto val="1"/>
        <c:lblAlgn val="ctr"/>
        <c:lblOffset val="100"/>
        <c:noMultiLvlLbl val="0"/>
      </c:catAx>
      <c:valAx>
        <c:axId val="96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3504"/>
        <c:axId val="96135040"/>
      </c:lineChart>
      <c:catAx>
        <c:axId val="96133504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6135040"/>
        <c:crosses val="autoZero"/>
        <c:auto val="1"/>
        <c:lblAlgn val="ctr"/>
        <c:lblOffset val="100"/>
        <c:noMultiLvlLbl val="0"/>
      </c:catAx>
      <c:valAx>
        <c:axId val="9613504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613350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4112"/>
        <c:axId val="96315648"/>
      </c:scatterChart>
      <c:valAx>
        <c:axId val="9631411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6315648"/>
        <c:crosses val="autoZero"/>
        <c:crossBetween val="midCat"/>
      </c:valAx>
      <c:valAx>
        <c:axId val="963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1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61E-2"/>
          <c:y val="0.10794049215463787"/>
          <c:w val="0.88197300337457896"/>
          <c:h val="0.759058327316073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360"/>
        <c:axId val="96913280"/>
      </c:scatterChart>
      <c:valAx>
        <c:axId val="9691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3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913280"/>
        <c:crosses val="autoZero"/>
        <c:crossBetween val="midCat"/>
      </c:valAx>
      <c:valAx>
        <c:axId val="96913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E-3"/>
              <c:y val="4.46675606597210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9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2064"/>
        <c:axId val="97033600"/>
      </c:scatterChart>
      <c:valAx>
        <c:axId val="970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33600"/>
        <c:crosses val="autoZero"/>
        <c:crossBetween val="midCat"/>
      </c:valAx>
      <c:valAx>
        <c:axId val="970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3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3" t="s">
        <v>5</v>
      </c>
      <c r="D2" s="63"/>
      <c r="E2" s="63"/>
      <c r="F2" s="63"/>
      <c r="G2" s="63"/>
      <c r="H2" s="63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6" t="s">
        <v>131</v>
      </c>
      <c r="B6" s="67"/>
    </row>
    <row r="7" spans="1:11" ht="15.75" thickBot="1" x14ac:dyDescent="0.3">
      <c r="A7" s="55" t="s">
        <v>129</v>
      </c>
      <c r="B7" s="55" t="s">
        <v>130</v>
      </c>
      <c r="C7" s="1" t="s">
        <v>132</v>
      </c>
    </row>
    <row r="8" spans="1:11" x14ac:dyDescent="0.25">
      <c r="A8" s="56">
        <v>4.1666666666666562E-3</v>
      </c>
      <c r="B8" s="57">
        <f>360*C8/($E$5*$E$4*$E$4*PI())</f>
        <v>17.380265459725582</v>
      </c>
      <c r="C8" s="59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 x14ac:dyDescent="0.25">
      <c r="A9" s="57">
        <v>0.5</v>
      </c>
      <c r="B9" s="57">
        <f t="shared" ref="B9:B17" si="0">360*C9/($E$5*$E$4*$E$4*PI())</f>
        <v>15.771891077679758</v>
      </c>
      <c r="C9" s="60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57">
        <v>1.25</v>
      </c>
      <c r="B10" s="57">
        <f t="shared" si="0"/>
        <v>13.819742018555457</v>
      </c>
      <c r="C10" s="60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57">
        <v>2.5</v>
      </c>
      <c r="B11" s="57">
        <f t="shared" si="0"/>
        <v>12.375888374825783</v>
      </c>
      <c r="C11" s="60">
        <v>216</v>
      </c>
    </row>
    <row r="12" spans="1:11" x14ac:dyDescent="0.25">
      <c r="A12" s="57">
        <v>3.75</v>
      </c>
      <c r="B12" s="57">
        <f t="shared" si="0"/>
        <v>10.932034731096108</v>
      </c>
      <c r="C12" s="60">
        <v>190.8</v>
      </c>
      <c r="G12" t="s">
        <v>140</v>
      </c>
      <c r="H12" t="s">
        <v>141</v>
      </c>
    </row>
    <row r="13" spans="1:11" x14ac:dyDescent="0.25">
      <c r="A13" s="57">
        <v>5</v>
      </c>
      <c r="B13" s="57">
        <f t="shared" si="0"/>
        <v>9.4881810873664332</v>
      </c>
      <c r="C13" s="60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57">
        <v>6.25</v>
      </c>
      <c r="B14" s="57">
        <f t="shared" si="0"/>
        <v>8.2505922498838551</v>
      </c>
      <c r="C14" s="60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57">
        <v>7.5</v>
      </c>
      <c r="B15" s="57">
        <f t="shared" si="0"/>
        <v>6.8067386061541812</v>
      </c>
      <c r="C15" s="60">
        <v>118.80000000000001</v>
      </c>
    </row>
    <row r="16" spans="1:11" x14ac:dyDescent="0.25">
      <c r="A16" s="57">
        <v>8.75</v>
      </c>
      <c r="B16" s="57">
        <f t="shared" si="0"/>
        <v>4.5378257374361199</v>
      </c>
      <c r="C16" s="60">
        <v>79.2</v>
      </c>
    </row>
    <row r="17" spans="1:3" ht="15.75" thickBot="1" x14ac:dyDescent="0.3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62" t="s">
        <v>157</v>
      </c>
    </row>
    <row r="48" spans="3:4" x14ac:dyDescent="0.25">
      <c r="C48" t="s">
        <v>158</v>
      </c>
    </row>
    <row r="49" spans="3:15" x14ac:dyDescent="0.25">
      <c r="C49" t="s">
        <v>159</v>
      </c>
    </row>
    <row r="50" spans="3:15" x14ac:dyDescent="0.25">
      <c r="C50" t="s">
        <v>160</v>
      </c>
    </row>
    <row r="51" spans="3:15" x14ac:dyDescent="0.25">
      <c r="C51" t="s">
        <v>161</v>
      </c>
      <c r="H51" t="s">
        <v>163</v>
      </c>
      <c r="L51" t="s">
        <v>165</v>
      </c>
      <c r="O51" t="s">
        <v>166</v>
      </c>
    </row>
    <row r="52" spans="3:15" x14ac:dyDescent="0.25">
      <c r="C52" t="s">
        <v>162</v>
      </c>
      <c r="H52" t="s">
        <v>164</v>
      </c>
    </row>
    <row r="54" spans="3:15" x14ac:dyDescent="0.25">
      <c r="H54" t="s">
        <v>167</v>
      </c>
    </row>
    <row r="56" spans="3:15" x14ac:dyDescent="0.25">
      <c r="H56" t="s">
        <v>168</v>
      </c>
    </row>
    <row r="57" spans="3:15" x14ac:dyDescent="0.25">
      <c r="H57" t="s">
        <v>169</v>
      </c>
    </row>
    <row r="58" spans="3:15" x14ac:dyDescent="0.25">
      <c r="H58" t="s">
        <v>170</v>
      </c>
    </row>
    <row r="59" spans="3:15" x14ac:dyDescent="0.2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1" workbookViewId="0">
      <selection activeCell="F11" sqref="F11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4" t="s">
        <v>12</v>
      </c>
      <c r="E4" s="64"/>
      <c r="F4" s="64"/>
      <c r="G4" s="64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27"/>
  <sheetViews>
    <sheetView topLeftCell="F1" workbookViewId="0">
      <selection activeCell="K16" sqref="K16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 x14ac:dyDescent="0.25">
      <c r="J1" s="40"/>
      <c r="K1" s="41"/>
      <c r="L1" s="41">
        <f ca="1">NOW()</f>
        <v>40903.574699999997</v>
      </c>
      <c r="M1" s="42">
        <v>36526.5</v>
      </c>
    </row>
    <row r="2" spans="3:13" x14ac:dyDescent="0.25">
      <c r="D2" s="31"/>
      <c r="J2" s="43" t="s">
        <v>45</v>
      </c>
      <c r="K2" s="34" t="s">
        <v>54</v>
      </c>
      <c r="L2" s="35">
        <f ca="1">L1</f>
        <v>40903.574699999997</v>
      </c>
      <c r="M2" s="44">
        <f>M1</f>
        <v>36526.5</v>
      </c>
    </row>
    <row r="3" spans="3:13" x14ac:dyDescent="0.25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 x14ac:dyDescent="0.25">
      <c r="J4" s="43" t="s">
        <v>47</v>
      </c>
      <c r="K4" s="34">
        <v>11</v>
      </c>
      <c r="L4" s="34">
        <f ca="1">MONTH(L2)</f>
        <v>12</v>
      </c>
      <c r="M4" s="15">
        <f>MONTH(M2)</f>
        <v>1</v>
      </c>
    </row>
    <row r="5" spans="3:13" x14ac:dyDescent="0.25">
      <c r="J5" s="43" t="s">
        <v>48</v>
      </c>
      <c r="K5" s="34">
        <v>23</v>
      </c>
      <c r="L5" s="34">
        <f ca="1">DAY(L2)</f>
        <v>26</v>
      </c>
      <c r="M5" s="15">
        <f>DAY(M2)</f>
        <v>1</v>
      </c>
    </row>
    <row r="6" spans="3:13" x14ac:dyDescent="0.25">
      <c r="J6" s="43" t="s">
        <v>49</v>
      </c>
      <c r="K6" s="34">
        <v>12</v>
      </c>
      <c r="L6" s="34">
        <f ca="1">HOUR(L2)</f>
        <v>13</v>
      </c>
      <c r="M6" s="15">
        <f>HOUR(M2)</f>
        <v>12</v>
      </c>
    </row>
    <row r="7" spans="3:13" x14ac:dyDescent="0.25">
      <c r="J7" s="43" t="s">
        <v>50</v>
      </c>
      <c r="K7" s="34">
        <v>0</v>
      </c>
      <c r="L7" s="34">
        <f ca="1">MINUTE(L2)</f>
        <v>47</v>
      </c>
      <c r="M7" s="15">
        <f>MINUTE(M2)</f>
        <v>0</v>
      </c>
    </row>
    <row r="8" spans="3:13" x14ac:dyDescent="0.25">
      <c r="J8" s="43" t="s">
        <v>51</v>
      </c>
      <c r="K8" s="34">
        <v>0</v>
      </c>
      <c r="L8" s="34">
        <f ca="1">SECOND(L2)</f>
        <v>34</v>
      </c>
      <c r="M8" s="15">
        <f>SECOND(M2)</f>
        <v>0</v>
      </c>
    </row>
    <row r="9" spans="3:13" x14ac:dyDescent="0.25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2455923</v>
      </c>
      <c r="M9" s="15">
        <f>TRUNC((1461*(M3+4800+(M4-14)/12))/4+(367*(M4-2-12*((M4-14)/12)))/12-3*((M3+4900+(M4-14)/12)/100)/4+M5-32075)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2455923.074699074</v>
      </c>
      <c r="M10" s="45">
        <f>M9+(M6-12)/24+M7/1440+M8/86400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 x14ac:dyDescent="0.25">
      <c r="J12" s="38"/>
      <c r="K12" s="39"/>
      <c r="L12" s="38"/>
      <c r="M12" s="38"/>
    </row>
    <row r="13" spans="3:13" x14ac:dyDescent="0.25">
      <c r="E13" t="s">
        <v>22</v>
      </c>
      <c r="F13" t="s">
        <v>40</v>
      </c>
      <c r="G13" t="s">
        <v>41</v>
      </c>
    </row>
    <row r="20" spans="8:8" ht="15.75" x14ac:dyDescent="0.3">
      <c r="H20" s="33"/>
    </row>
    <row r="21" spans="8:8" ht="15.75" x14ac:dyDescent="0.3">
      <c r="H21" s="33"/>
    </row>
    <row r="22" spans="8:8" ht="15.75" x14ac:dyDescent="0.3">
      <c r="H22" s="33"/>
    </row>
    <row r="23" spans="8:8" ht="15.75" x14ac:dyDescent="0.3">
      <c r="H23" s="33"/>
    </row>
    <row r="24" spans="8:8" ht="15.75" x14ac:dyDescent="0.3">
      <c r="H24" s="33"/>
    </row>
    <row r="25" spans="8:8" ht="15.75" x14ac:dyDescent="0.3">
      <c r="H25" s="33"/>
    </row>
    <row r="26" spans="8:8" ht="15.75" x14ac:dyDescent="0.3">
      <c r="H26" s="33"/>
    </row>
    <row r="27" spans="8:8" ht="15.75" x14ac:dyDescent="0.3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D265" zoomScale="160" zoomScaleNormal="160" workbookViewId="0">
      <selection activeCell="E275" sqref="E275:J284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25</v>
      </c>
    </row>
    <row r="15" spans="3:6" x14ac:dyDescent="0.25">
      <c r="C15" t="s">
        <v>65</v>
      </c>
      <c r="D15" t="s">
        <v>61</v>
      </c>
      <c r="E15">
        <v>20</v>
      </c>
    </row>
    <row r="16" spans="3:6" x14ac:dyDescent="0.25">
      <c r="C16" t="s">
        <v>66</v>
      </c>
      <c r="D16" t="s">
        <v>61</v>
      </c>
      <c r="E16">
        <f>2*PI()*E14</f>
        <v>157.07963267948966</v>
      </c>
    </row>
    <row r="17" spans="3:10" x14ac:dyDescent="0.25">
      <c r="C17" t="s">
        <v>67</v>
      </c>
      <c r="D17" t="s">
        <v>61</v>
      </c>
      <c r="E17">
        <f>2*PI()*E15</f>
        <v>125.66370614359172</v>
      </c>
    </row>
    <row r="18" spans="3:10" x14ac:dyDescent="0.25">
      <c r="C18" t="s">
        <v>68</v>
      </c>
      <c r="E18">
        <v>2096</v>
      </c>
    </row>
    <row r="19" spans="3:10" x14ac:dyDescent="0.25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 x14ac:dyDescent="0.25">
      <c r="C20" t="s">
        <v>76</v>
      </c>
      <c r="D20" t="s">
        <v>61</v>
      </c>
      <c r="E20">
        <f>E17/E18</f>
        <v>5.995405827461437E-2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 x14ac:dyDescent="0.25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 x14ac:dyDescent="0.25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 x14ac:dyDescent="0.25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 x14ac:dyDescent="0.25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 x14ac:dyDescent="0.25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 x14ac:dyDescent="0.25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 x14ac:dyDescent="0.25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 x14ac:dyDescent="0.25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 x14ac:dyDescent="0.25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 x14ac:dyDescent="0.25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 x14ac:dyDescent="0.25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 x14ac:dyDescent="0.25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 x14ac:dyDescent="0.25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 x14ac:dyDescent="0.25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 x14ac:dyDescent="0.25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 x14ac:dyDescent="0.25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 x14ac:dyDescent="0.25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 x14ac:dyDescent="0.25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 x14ac:dyDescent="0.25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 x14ac:dyDescent="0.25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 x14ac:dyDescent="0.25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 x14ac:dyDescent="0.25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 x14ac:dyDescent="0.25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 x14ac:dyDescent="0.25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 x14ac:dyDescent="0.25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 x14ac:dyDescent="0.25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 x14ac:dyDescent="0.25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 x14ac:dyDescent="0.25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 x14ac:dyDescent="0.25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 x14ac:dyDescent="0.25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 x14ac:dyDescent="0.25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 x14ac:dyDescent="0.25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 x14ac:dyDescent="0.25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 x14ac:dyDescent="0.25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 x14ac:dyDescent="0.25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 x14ac:dyDescent="0.25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 x14ac:dyDescent="0.25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 x14ac:dyDescent="0.25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 x14ac:dyDescent="0.25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 x14ac:dyDescent="0.25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 x14ac:dyDescent="0.25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 x14ac:dyDescent="0.25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 x14ac:dyDescent="0.25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 x14ac:dyDescent="0.25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 x14ac:dyDescent="0.25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 x14ac:dyDescent="0.25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 x14ac:dyDescent="0.25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 x14ac:dyDescent="0.25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 x14ac:dyDescent="0.25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 x14ac:dyDescent="0.25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 x14ac:dyDescent="0.25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 x14ac:dyDescent="0.25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 x14ac:dyDescent="0.25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 x14ac:dyDescent="0.25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 x14ac:dyDescent="0.25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 x14ac:dyDescent="0.25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 x14ac:dyDescent="0.25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 x14ac:dyDescent="0.25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 x14ac:dyDescent="0.25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 x14ac:dyDescent="0.25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 x14ac:dyDescent="0.25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 x14ac:dyDescent="0.25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 x14ac:dyDescent="0.25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 x14ac:dyDescent="0.25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 x14ac:dyDescent="0.25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 x14ac:dyDescent="0.25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 x14ac:dyDescent="0.25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 x14ac:dyDescent="0.25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 x14ac:dyDescent="0.25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 x14ac:dyDescent="0.25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 x14ac:dyDescent="0.25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 x14ac:dyDescent="0.25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 x14ac:dyDescent="0.25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 x14ac:dyDescent="0.25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 x14ac:dyDescent="0.25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 x14ac:dyDescent="0.25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 x14ac:dyDescent="0.25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 x14ac:dyDescent="0.25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 x14ac:dyDescent="0.25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 x14ac:dyDescent="0.25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 x14ac:dyDescent="0.25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 x14ac:dyDescent="0.25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 x14ac:dyDescent="0.25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 x14ac:dyDescent="0.25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 x14ac:dyDescent="0.25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 x14ac:dyDescent="0.25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 x14ac:dyDescent="0.25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 x14ac:dyDescent="0.25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 x14ac:dyDescent="0.25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 x14ac:dyDescent="0.25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 x14ac:dyDescent="0.25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 x14ac:dyDescent="0.25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 x14ac:dyDescent="0.25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 x14ac:dyDescent="0.25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 x14ac:dyDescent="0.25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 x14ac:dyDescent="0.25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 x14ac:dyDescent="0.25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 x14ac:dyDescent="0.25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 x14ac:dyDescent="0.25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 x14ac:dyDescent="0.25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 x14ac:dyDescent="0.25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 x14ac:dyDescent="0.25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 x14ac:dyDescent="0.25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 x14ac:dyDescent="0.25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 x14ac:dyDescent="0.25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 x14ac:dyDescent="0.25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 x14ac:dyDescent="0.25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 x14ac:dyDescent="0.25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 x14ac:dyDescent="0.25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 x14ac:dyDescent="0.25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 x14ac:dyDescent="0.25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 x14ac:dyDescent="0.25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 x14ac:dyDescent="0.25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 x14ac:dyDescent="0.25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 x14ac:dyDescent="0.25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 x14ac:dyDescent="0.25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 x14ac:dyDescent="0.25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 x14ac:dyDescent="0.25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 x14ac:dyDescent="0.25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 x14ac:dyDescent="0.25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 x14ac:dyDescent="0.25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 x14ac:dyDescent="0.25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 x14ac:dyDescent="0.25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 x14ac:dyDescent="0.25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 x14ac:dyDescent="0.25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 x14ac:dyDescent="0.25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 x14ac:dyDescent="0.25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 x14ac:dyDescent="0.25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 x14ac:dyDescent="0.25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 x14ac:dyDescent="0.25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 x14ac:dyDescent="0.25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 x14ac:dyDescent="0.25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 x14ac:dyDescent="0.25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 x14ac:dyDescent="0.25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 x14ac:dyDescent="0.25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 x14ac:dyDescent="0.25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 x14ac:dyDescent="0.25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 x14ac:dyDescent="0.25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 x14ac:dyDescent="0.25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 x14ac:dyDescent="0.25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 x14ac:dyDescent="0.25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 x14ac:dyDescent="0.25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 x14ac:dyDescent="0.25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 x14ac:dyDescent="0.25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 x14ac:dyDescent="0.25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 x14ac:dyDescent="0.25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 x14ac:dyDescent="0.25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 x14ac:dyDescent="0.25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 x14ac:dyDescent="0.25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 x14ac:dyDescent="0.25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 x14ac:dyDescent="0.25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 x14ac:dyDescent="0.25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 x14ac:dyDescent="0.25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 x14ac:dyDescent="0.25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 x14ac:dyDescent="0.25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 x14ac:dyDescent="0.25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 x14ac:dyDescent="0.25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 x14ac:dyDescent="0.25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 x14ac:dyDescent="0.25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 x14ac:dyDescent="0.25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 x14ac:dyDescent="0.25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 x14ac:dyDescent="0.25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 x14ac:dyDescent="0.25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 x14ac:dyDescent="0.25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 x14ac:dyDescent="0.25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 x14ac:dyDescent="0.25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 x14ac:dyDescent="0.25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 x14ac:dyDescent="0.25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 x14ac:dyDescent="0.25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 x14ac:dyDescent="0.25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 x14ac:dyDescent="0.25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 x14ac:dyDescent="0.25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 x14ac:dyDescent="0.25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 x14ac:dyDescent="0.25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 x14ac:dyDescent="0.25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 x14ac:dyDescent="0.25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 x14ac:dyDescent="0.25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 x14ac:dyDescent="0.25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 x14ac:dyDescent="0.25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 x14ac:dyDescent="0.25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 x14ac:dyDescent="0.25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 x14ac:dyDescent="0.25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 x14ac:dyDescent="0.25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 x14ac:dyDescent="0.25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 x14ac:dyDescent="0.25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 x14ac:dyDescent="0.25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 x14ac:dyDescent="0.25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 x14ac:dyDescent="0.25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 x14ac:dyDescent="0.25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 x14ac:dyDescent="0.25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 x14ac:dyDescent="0.25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 x14ac:dyDescent="0.25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 x14ac:dyDescent="0.25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 x14ac:dyDescent="0.25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 x14ac:dyDescent="0.25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 x14ac:dyDescent="0.25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 x14ac:dyDescent="0.25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 x14ac:dyDescent="0.25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 x14ac:dyDescent="0.25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 x14ac:dyDescent="0.25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 x14ac:dyDescent="0.25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 x14ac:dyDescent="0.25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 x14ac:dyDescent="0.25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 x14ac:dyDescent="0.25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 x14ac:dyDescent="0.25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 x14ac:dyDescent="0.25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 x14ac:dyDescent="0.25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 x14ac:dyDescent="0.25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 x14ac:dyDescent="0.25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 x14ac:dyDescent="0.25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 x14ac:dyDescent="0.25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 x14ac:dyDescent="0.25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 x14ac:dyDescent="0.25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 x14ac:dyDescent="0.25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 x14ac:dyDescent="0.25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 x14ac:dyDescent="0.25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 x14ac:dyDescent="0.25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 x14ac:dyDescent="0.25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 x14ac:dyDescent="0.25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 x14ac:dyDescent="0.25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 x14ac:dyDescent="0.25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 x14ac:dyDescent="0.25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 x14ac:dyDescent="0.25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 x14ac:dyDescent="0.25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 x14ac:dyDescent="0.25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 x14ac:dyDescent="0.25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 x14ac:dyDescent="0.25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 x14ac:dyDescent="0.25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 x14ac:dyDescent="0.25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 x14ac:dyDescent="0.25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 x14ac:dyDescent="0.25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 x14ac:dyDescent="0.25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 x14ac:dyDescent="0.25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 x14ac:dyDescent="0.25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 x14ac:dyDescent="0.25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 x14ac:dyDescent="0.25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 x14ac:dyDescent="0.25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 x14ac:dyDescent="0.25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 x14ac:dyDescent="0.25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 x14ac:dyDescent="0.25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 x14ac:dyDescent="0.25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 x14ac:dyDescent="0.25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 x14ac:dyDescent="0.25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 x14ac:dyDescent="0.25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 x14ac:dyDescent="0.25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 x14ac:dyDescent="0.25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 x14ac:dyDescent="0.25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 x14ac:dyDescent="0.25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 x14ac:dyDescent="0.25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 x14ac:dyDescent="0.25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 x14ac:dyDescent="0.25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 x14ac:dyDescent="0.25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 x14ac:dyDescent="0.25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 x14ac:dyDescent="0.25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 x14ac:dyDescent="0.25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 x14ac:dyDescent="0.25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 x14ac:dyDescent="0.25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 x14ac:dyDescent="0.25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 x14ac:dyDescent="0.25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 x14ac:dyDescent="0.25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 x14ac:dyDescent="0.25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 x14ac:dyDescent="0.25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 x14ac:dyDescent="0.25">
      <c r="B5" s="7">
        <v>2</v>
      </c>
      <c r="J5" s="52">
        <f t="shared" ref="J5:J10" si="0">J$4/$B5</f>
        <v>20000000</v>
      </c>
      <c r="K5">
        <v>2</v>
      </c>
    </row>
    <row r="6" spans="2:15" x14ac:dyDescent="0.25">
      <c r="B6" s="7">
        <v>3</v>
      </c>
      <c r="J6" s="52">
        <f t="shared" si="0"/>
        <v>13333333.333333334</v>
      </c>
      <c r="K6">
        <v>3</v>
      </c>
    </row>
    <row r="7" spans="2:15" x14ac:dyDescent="0.2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 x14ac:dyDescent="0.25">
      <c r="B8" s="7">
        <v>5</v>
      </c>
      <c r="J8" s="52">
        <f t="shared" si="0"/>
        <v>8000000</v>
      </c>
      <c r="K8">
        <v>5</v>
      </c>
    </row>
    <row r="9" spans="2:15" x14ac:dyDescent="0.2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 x14ac:dyDescent="0.25">
      <c r="F19">
        <f>$F$14/5</f>
        <v>0.4</v>
      </c>
      <c r="J19" s="52">
        <f>B4/64</f>
        <v>625000</v>
      </c>
      <c r="K19">
        <v>16</v>
      </c>
    </row>
    <row r="20" spans="2:11" x14ac:dyDescent="0.25">
      <c r="F20">
        <f>$F$14/6</f>
        <v>0.33333333333333331</v>
      </c>
      <c r="J20" s="52">
        <f>J$13/$B8</f>
        <v>500000</v>
      </c>
      <c r="K20">
        <v>17</v>
      </c>
    </row>
    <row r="21" spans="2:11" x14ac:dyDescent="0.25">
      <c r="F21">
        <f>$F$14/7</f>
        <v>0.2857142857142857</v>
      </c>
      <c r="J21" s="52">
        <f>J$13/$B9</f>
        <v>416666.66666666669</v>
      </c>
      <c r="K21">
        <v>18</v>
      </c>
    </row>
    <row r="22" spans="2:11" x14ac:dyDescent="0.25">
      <c r="F22">
        <f>$F$14/8</f>
        <v>0.25</v>
      </c>
      <c r="J22" s="52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52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52">
        <f t="shared" si="1"/>
        <v>125000</v>
      </c>
      <c r="K26">
        <v>23</v>
      </c>
    </row>
    <row r="27" spans="2:11" x14ac:dyDescent="0.25">
      <c r="J27" s="52">
        <f t="shared" si="1"/>
        <v>104166.66666666667</v>
      </c>
      <c r="K27">
        <v>24</v>
      </c>
    </row>
    <row r="28" spans="2:11" x14ac:dyDescent="0.25">
      <c r="J28" s="52">
        <f t="shared" si="1"/>
        <v>89285.71428571429</v>
      </c>
      <c r="K28">
        <v>25</v>
      </c>
    </row>
    <row r="29" spans="2:11" x14ac:dyDescent="0.25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5" sqref="A5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2" x14ac:dyDescent="0.25">
      <c r="D3" s="65" t="s">
        <v>108</v>
      </c>
      <c r="E3" s="65"/>
      <c r="G3" s="63" t="s">
        <v>104</v>
      </c>
      <c r="H3" s="63"/>
    </row>
    <row r="4" spans="1:12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 x14ac:dyDescent="0.25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 x14ac:dyDescent="0.25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 x14ac:dyDescent="0.25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 x14ac:dyDescent="0.25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 x14ac:dyDescent="0.25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 x14ac:dyDescent="0.25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 x14ac:dyDescent="0.25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 x14ac:dyDescent="0.25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2011-12-26T14:35:51Z</dcterms:modified>
</cp:coreProperties>
</file>