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3" i="3"/>
  <c r="I18" i="2"/>
  <c r="B8" i="3"/>
  <c r="B9" s="1"/>
  <c r="C9" s="1"/>
  <c r="D43" i="2"/>
  <c r="F43" s="1"/>
  <c r="D33"/>
  <c r="F33" s="1"/>
  <c r="D24"/>
  <c r="G37"/>
  <c r="F37"/>
  <c r="G27"/>
  <c r="F27"/>
  <c r="G17"/>
  <c r="F17"/>
  <c r="D38"/>
  <c r="D28"/>
  <c r="G28" s="1"/>
  <c r="D22"/>
  <c r="F22"/>
  <c r="G38"/>
  <c r="D36"/>
  <c r="G16"/>
  <c r="F16"/>
  <c r="G26"/>
  <c r="F26"/>
  <c r="G20"/>
  <c r="F20"/>
  <c r="G19"/>
  <c r="F19"/>
  <c r="G18"/>
  <c r="F18"/>
  <c r="D26"/>
  <c r="D19"/>
  <c r="D20" s="1"/>
  <c r="D18"/>
  <c r="D16"/>
  <c r="D8"/>
  <c r="E8" s="1"/>
  <c r="D13"/>
  <c r="D12"/>
  <c r="E12"/>
  <c r="D4" i="1"/>
  <c r="C8" i="3" l="1"/>
  <c r="D8" s="1"/>
  <c r="B10"/>
  <c r="C10" s="1"/>
  <c r="G43" i="2"/>
  <c r="G33"/>
  <c r="F28"/>
  <c r="D29"/>
  <c r="D30" s="1"/>
  <c r="G30" s="1"/>
  <c r="D32"/>
  <c r="F32" s="1"/>
  <c r="G22"/>
  <c r="F38"/>
  <c r="D39"/>
  <c r="D40" s="1"/>
  <c r="D42" s="1"/>
  <c r="F42" s="1"/>
  <c r="F30"/>
  <c r="G29"/>
  <c r="F29"/>
  <c r="G39"/>
  <c r="G36"/>
  <c r="F36"/>
  <c r="F8"/>
  <c r="G8" s="1"/>
  <c r="H8" s="1"/>
  <c r="E4" i="1"/>
  <c r="F4" s="1"/>
  <c r="D9" i="3" l="1"/>
  <c r="E9" s="1"/>
  <c r="F9" s="1"/>
  <c r="G9" s="1"/>
  <c r="E8"/>
  <c r="F8" s="1"/>
  <c r="G8" s="1"/>
  <c r="B11"/>
  <c r="C11" s="1"/>
  <c r="G32" i="2"/>
  <c r="F39"/>
  <c r="G42"/>
  <c r="F40"/>
  <c r="G40"/>
  <c r="I8"/>
  <c r="G4" i="1"/>
  <c r="H4" s="1"/>
  <c r="D10" i="3" l="1"/>
  <c r="E10" s="1"/>
  <c r="F10" s="1"/>
  <c r="G10" s="1"/>
  <c r="B12"/>
  <c r="C12" s="1"/>
  <c r="D11"/>
  <c r="E11" s="1"/>
  <c r="F11" s="1"/>
  <c r="G11" s="1"/>
  <c r="I7" i="2"/>
  <c r="D23" s="1"/>
  <c r="B13" i="3" l="1"/>
  <c r="C13" s="1"/>
  <c r="D12"/>
  <c r="E12" s="1"/>
  <c r="F12" s="1"/>
  <c r="G12" s="1"/>
  <c r="G23" i="2"/>
  <c r="F23"/>
  <c r="D41"/>
  <c r="D21"/>
  <c r="D31"/>
  <c r="B14" i="3" l="1"/>
  <c r="C14" s="1"/>
  <c r="D13"/>
  <c r="E13" s="1"/>
  <c r="F13" s="1"/>
  <c r="G13" s="1"/>
  <c r="F24" i="2"/>
  <c r="G24"/>
  <c r="F31"/>
  <c r="G31"/>
  <c r="F41"/>
  <c r="G41"/>
  <c r="G21"/>
  <c r="F21"/>
  <c r="B15" i="3" l="1"/>
  <c r="C15" s="1"/>
  <c r="D14"/>
  <c r="E14" s="1"/>
  <c r="F14" s="1"/>
  <c r="G14" s="1"/>
  <c r="B16" l="1"/>
  <c r="C16" s="1"/>
  <c r="D15"/>
  <c r="E15" s="1"/>
  <c r="F15" s="1"/>
  <c r="G15" s="1"/>
  <c r="B17" l="1"/>
  <c r="C17" s="1"/>
  <c r="D16"/>
  <c r="E16" s="1"/>
  <c r="F16" s="1"/>
  <c r="G16" s="1"/>
  <c r="B18" l="1"/>
  <c r="C18" s="1"/>
  <c r="D17"/>
  <c r="E17" s="1"/>
  <c r="F17" s="1"/>
  <c r="G17" s="1"/>
  <c r="B19" l="1"/>
  <c r="C19" s="1"/>
  <c r="D18"/>
  <c r="E18" s="1"/>
  <c r="F18" s="1"/>
  <c r="G18" s="1"/>
  <c r="B20" l="1"/>
  <c r="C20" s="1"/>
  <c r="D19"/>
  <c r="E19" s="1"/>
  <c r="F19" s="1"/>
  <c r="G19" s="1"/>
  <c r="B21" l="1"/>
  <c r="C21" s="1"/>
  <c r="D20"/>
  <c r="E20" s="1"/>
  <c r="F20" s="1"/>
  <c r="G20" s="1"/>
  <c r="B22" l="1"/>
  <c r="C22" s="1"/>
  <c r="D21"/>
  <c r="E21" s="1"/>
  <c r="F21" s="1"/>
  <c r="G21" s="1"/>
  <c r="B23" l="1"/>
  <c r="C23" s="1"/>
  <c r="D22"/>
  <c r="E22" s="1"/>
  <c r="F22" s="1"/>
  <c r="G22" s="1"/>
  <c r="B24" l="1"/>
  <c r="C24" s="1"/>
  <c r="D23"/>
  <c r="E23" s="1"/>
  <c r="F23" s="1"/>
  <c r="G23" s="1"/>
  <c r="B25" l="1"/>
  <c r="C25" s="1"/>
  <c r="D24"/>
  <c r="E24" s="1"/>
  <c r="F24" s="1"/>
  <c r="G24" s="1"/>
  <c r="B26" l="1"/>
  <c r="C26" s="1"/>
  <c r="D25"/>
  <c r="E25" s="1"/>
  <c r="F25" s="1"/>
  <c r="G25" s="1"/>
  <c r="B27" l="1"/>
  <c r="C27" s="1"/>
  <c r="D26"/>
  <c r="E26" s="1"/>
  <c r="F26" s="1"/>
  <c r="G26" s="1"/>
  <c r="B28" l="1"/>
  <c r="C28" s="1"/>
  <c r="D27"/>
  <c r="E27" s="1"/>
  <c r="F27" s="1"/>
  <c r="G27" s="1"/>
  <c r="B29" l="1"/>
  <c r="C29" s="1"/>
  <c r="D28"/>
  <c r="E28" s="1"/>
  <c r="F28" s="1"/>
  <c r="G28" s="1"/>
  <c r="B30" l="1"/>
  <c r="C30" s="1"/>
  <c r="D29"/>
  <c r="E29" s="1"/>
  <c r="F29" s="1"/>
  <c r="G29" s="1"/>
  <c r="B31" l="1"/>
  <c r="C31" s="1"/>
  <c r="D30"/>
  <c r="E30" s="1"/>
  <c r="F30" s="1"/>
  <c r="G30" s="1"/>
  <c r="B32" l="1"/>
  <c r="C32" s="1"/>
  <c r="D31"/>
  <c r="E31" s="1"/>
  <c r="F31" s="1"/>
  <c r="G31" s="1"/>
  <c r="B33" l="1"/>
  <c r="C33" s="1"/>
  <c r="D32"/>
  <c r="E32" s="1"/>
  <c r="F32" s="1"/>
  <c r="G32" s="1"/>
  <c r="B34" l="1"/>
  <c r="C34" s="1"/>
  <c r="D33"/>
  <c r="E33" s="1"/>
  <c r="F33" s="1"/>
  <c r="G33" s="1"/>
  <c r="B35" l="1"/>
  <c r="C35" s="1"/>
  <c r="D34"/>
  <c r="E34" s="1"/>
  <c r="F34" s="1"/>
  <c r="G34" s="1"/>
  <c r="B36" l="1"/>
  <c r="C36" s="1"/>
  <c r="D35"/>
  <c r="E35" s="1"/>
  <c r="F35" s="1"/>
  <c r="G35" s="1"/>
  <c r="B37" l="1"/>
  <c r="C37" s="1"/>
  <c r="D36"/>
  <c r="E36" s="1"/>
  <c r="F36" s="1"/>
  <c r="G36" s="1"/>
  <c r="B38" l="1"/>
  <c r="C38" s="1"/>
  <c r="D37"/>
  <c r="E37" s="1"/>
  <c r="F37" s="1"/>
  <c r="G37" s="1"/>
  <c r="B39" l="1"/>
  <c r="C39" s="1"/>
  <c r="D38"/>
  <c r="E38" s="1"/>
  <c r="F38" s="1"/>
  <c r="G38" s="1"/>
  <c r="B40" l="1"/>
  <c r="C40" s="1"/>
  <c r="D39"/>
  <c r="E39" s="1"/>
  <c r="F39" s="1"/>
  <c r="G39" s="1"/>
  <c r="B41" l="1"/>
  <c r="C41" s="1"/>
  <c r="D40"/>
  <c r="E40" s="1"/>
  <c r="F40" s="1"/>
  <c r="G40" s="1"/>
  <c r="D41" l="1"/>
  <c r="E41" s="1"/>
  <c r="F41" s="1"/>
  <c r="G41" s="1"/>
  <c r="B42"/>
  <c r="C42" s="1"/>
  <c r="B43" l="1"/>
  <c r="C43" s="1"/>
  <c r="D42"/>
  <c r="E42" s="1"/>
  <c r="F42" s="1"/>
  <c r="G42" s="1"/>
  <c r="B44" l="1"/>
  <c r="C44" s="1"/>
  <c r="D43"/>
  <c r="E43" s="1"/>
  <c r="F43" s="1"/>
  <c r="G43" s="1"/>
  <c r="B45" l="1"/>
  <c r="C45" s="1"/>
  <c r="D44"/>
  <c r="E44" s="1"/>
  <c r="F44" s="1"/>
  <c r="G44" s="1"/>
  <c r="D45" l="1"/>
  <c r="E45" s="1"/>
  <c r="F45" s="1"/>
  <c r="G45" s="1"/>
  <c r="B46"/>
  <c r="C46" s="1"/>
  <c r="D46" l="1"/>
  <c r="E46" s="1"/>
  <c r="F46" s="1"/>
  <c r="G46" s="1"/>
  <c r="B47"/>
  <c r="C47" s="1"/>
  <c r="B48" l="1"/>
  <c r="C48" s="1"/>
  <c r="D47"/>
  <c r="E47" s="1"/>
  <c r="F47" s="1"/>
  <c r="G47" s="1"/>
  <c r="D48" l="1"/>
  <c r="E48" s="1"/>
  <c r="F48" s="1"/>
  <c r="G48" s="1"/>
  <c r="B49"/>
  <c r="C49" s="1"/>
  <c r="B50" l="1"/>
  <c r="C50" s="1"/>
  <c r="D49"/>
  <c r="E49" s="1"/>
  <c r="F49" s="1"/>
  <c r="G49" s="1"/>
  <c r="B51" l="1"/>
  <c r="C51" s="1"/>
  <c r="D50"/>
  <c r="E50" s="1"/>
  <c r="F50" s="1"/>
  <c r="G50" s="1"/>
  <c r="D51" l="1"/>
  <c r="E51" s="1"/>
  <c r="F51" s="1"/>
  <c r="G51" s="1"/>
  <c r="B52"/>
  <c r="C52" s="1"/>
  <c r="D52" l="1"/>
  <c r="E52" s="1"/>
  <c r="F52" s="1"/>
  <c r="G52" s="1"/>
  <c r="B53"/>
  <c r="C53" s="1"/>
  <c r="B54" l="1"/>
  <c r="C54" s="1"/>
  <c r="D53"/>
  <c r="E53" s="1"/>
  <c r="F53" s="1"/>
  <c r="G53" s="1"/>
  <c r="D54" l="1"/>
  <c r="E54" s="1"/>
  <c r="F54" s="1"/>
  <c r="G54" s="1"/>
  <c r="B55"/>
  <c r="C55" s="1"/>
  <c r="D55" l="1"/>
  <c r="E55" s="1"/>
  <c r="F55" s="1"/>
  <c r="G55" s="1"/>
  <c r="B56"/>
  <c r="C56" s="1"/>
  <c r="D56" l="1"/>
  <c r="E56" s="1"/>
  <c r="F56" s="1"/>
  <c r="G56" s="1"/>
  <c r="B57"/>
  <c r="C57" s="1"/>
  <c r="D57" l="1"/>
  <c r="E57" s="1"/>
  <c r="F57" s="1"/>
  <c r="G57" s="1"/>
  <c r="B58"/>
  <c r="C58" l="1"/>
  <c r="D58" s="1"/>
  <c r="B59"/>
  <c r="C59" l="1"/>
  <c r="D59" s="1"/>
  <c r="B60"/>
  <c r="E58"/>
  <c r="F58" s="1"/>
  <c r="G58" s="1"/>
  <c r="C60" l="1"/>
  <c r="D60" s="1"/>
  <c r="B61"/>
  <c r="E59"/>
  <c r="F59" s="1"/>
  <c r="G59" s="1"/>
  <c r="C61" l="1"/>
  <c r="D61" s="1"/>
  <c r="B62"/>
  <c r="E60"/>
  <c r="F60" s="1"/>
  <c r="G60" s="1"/>
  <c r="C62" l="1"/>
  <c r="D62" s="1"/>
  <c r="B63"/>
  <c r="E61"/>
  <c r="F61" s="1"/>
  <c r="G61" s="1"/>
  <c r="B64" l="1"/>
  <c r="C63"/>
  <c r="D63" s="1"/>
  <c r="E62"/>
  <c r="F62" s="1"/>
  <c r="G62" s="1"/>
  <c r="C64" l="1"/>
  <c r="D64" s="1"/>
  <c r="B65"/>
  <c r="E63"/>
  <c r="F63" s="1"/>
  <c r="G63" s="1"/>
  <c r="B66" l="1"/>
  <c r="C65"/>
  <c r="D65" s="1"/>
  <c r="E64"/>
  <c r="F64" s="1"/>
  <c r="G64" s="1"/>
  <c r="B67" l="1"/>
  <c r="C66"/>
  <c r="D66" s="1"/>
  <c r="E65"/>
  <c r="F65" s="1"/>
  <c r="G65" s="1"/>
  <c r="C67" l="1"/>
  <c r="D67" s="1"/>
  <c r="B68"/>
  <c r="E66"/>
  <c r="F66" s="1"/>
  <c r="G66" s="1"/>
  <c r="B69" l="1"/>
  <c r="C68"/>
  <c r="D68" s="1"/>
  <c r="E67"/>
  <c r="F67" s="1"/>
  <c r="G67" s="1"/>
  <c r="B70" l="1"/>
  <c r="C69"/>
  <c r="D69" s="1"/>
  <c r="E68"/>
  <c r="F68" s="1"/>
  <c r="G68" s="1"/>
  <c r="B71" l="1"/>
  <c r="C70"/>
  <c r="D70" s="1"/>
  <c r="E69"/>
  <c r="F69" s="1"/>
  <c r="G69" s="1"/>
  <c r="B72" l="1"/>
  <c r="C71"/>
  <c r="D71" s="1"/>
  <c r="E70"/>
  <c r="F70" s="1"/>
  <c r="G70" s="1"/>
  <c r="B73" l="1"/>
  <c r="C72"/>
  <c r="D72" s="1"/>
  <c r="E71"/>
  <c r="F71" s="1"/>
  <c r="G71" s="1"/>
  <c r="B74" l="1"/>
  <c r="C73"/>
  <c r="D73" s="1"/>
  <c r="E72"/>
  <c r="F72" s="1"/>
  <c r="G72" s="1"/>
  <c r="B75" l="1"/>
  <c r="C74"/>
  <c r="D74" s="1"/>
  <c r="E73"/>
  <c r="F73" s="1"/>
  <c r="G73" s="1"/>
  <c r="B76" l="1"/>
  <c r="C75"/>
  <c r="D75" s="1"/>
  <c r="E74"/>
  <c r="F74" s="1"/>
  <c r="G74" s="1"/>
  <c r="B77" l="1"/>
  <c r="C76"/>
  <c r="D76" s="1"/>
  <c r="E75"/>
  <c r="F75" s="1"/>
  <c r="G75" s="1"/>
  <c r="B78" l="1"/>
  <c r="C77"/>
  <c r="D77" s="1"/>
  <c r="E76"/>
  <c r="F76" s="1"/>
  <c r="G76" s="1"/>
  <c r="B79" l="1"/>
  <c r="C78"/>
  <c r="D78" s="1"/>
  <c r="E77"/>
  <c r="F77" s="1"/>
  <c r="G77" s="1"/>
  <c r="B80" l="1"/>
  <c r="C79"/>
  <c r="D79" s="1"/>
  <c r="E78"/>
  <c r="F78" s="1"/>
  <c r="G78" s="1"/>
  <c r="B81" l="1"/>
  <c r="C80"/>
  <c r="D80" s="1"/>
  <c r="E79"/>
  <c r="F79" s="1"/>
  <c r="G79" s="1"/>
  <c r="B82" l="1"/>
  <c r="C81"/>
  <c r="D81" s="1"/>
  <c r="E80"/>
  <c r="F80" s="1"/>
  <c r="G80" s="1"/>
  <c r="B83" l="1"/>
  <c r="C82"/>
  <c r="D82" s="1"/>
  <c r="E81"/>
  <c r="F81" s="1"/>
  <c r="G81" s="1"/>
  <c r="B84" l="1"/>
  <c r="C83"/>
  <c r="D83" s="1"/>
  <c r="E82"/>
  <c r="F82" s="1"/>
  <c r="G82" s="1"/>
  <c r="B85" l="1"/>
  <c r="C84"/>
  <c r="D84" s="1"/>
  <c r="E83"/>
  <c r="F83" s="1"/>
  <c r="G83" s="1"/>
  <c r="B86" l="1"/>
  <c r="C85"/>
  <c r="D85" s="1"/>
  <c r="E84"/>
  <c r="F84" s="1"/>
  <c r="G84" s="1"/>
  <c r="B87" l="1"/>
  <c r="C86"/>
  <c r="D86" s="1"/>
  <c r="E85"/>
  <c r="F85" s="1"/>
  <c r="G85" s="1"/>
  <c r="B88" l="1"/>
  <c r="C87"/>
  <c r="D87" s="1"/>
  <c r="E86"/>
  <c r="F86" s="1"/>
  <c r="G86" s="1"/>
  <c r="B89" l="1"/>
  <c r="C88"/>
  <c r="D88" s="1"/>
  <c r="E87"/>
  <c r="F87" s="1"/>
  <c r="G87" s="1"/>
  <c r="B90" l="1"/>
  <c r="C89"/>
  <c r="D89" s="1"/>
  <c r="E88"/>
  <c r="F88" s="1"/>
  <c r="G88" s="1"/>
  <c r="B91" l="1"/>
  <c r="C90"/>
  <c r="D90" s="1"/>
  <c r="E89"/>
  <c r="F89" s="1"/>
  <c r="G89" s="1"/>
  <c r="B92" l="1"/>
  <c r="C91"/>
  <c r="D91" s="1"/>
  <c r="E90"/>
  <c r="F90" s="1"/>
  <c r="G90" s="1"/>
  <c r="B93" l="1"/>
  <c r="C92"/>
  <c r="D92" s="1"/>
  <c r="E91"/>
  <c r="F91" s="1"/>
  <c r="G91" s="1"/>
  <c r="B94" l="1"/>
  <c r="C93"/>
  <c r="D93" s="1"/>
  <c r="E92"/>
  <c r="F92" s="1"/>
  <c r="G92" s="1"/>
  <c r="B95" l="1"/>
  <c r="C94"/>
  <c r="D94" s="1"/>
  <c r="E93"/>
  <c r="F93" s="1"/>
  <c r="G93" s="1"/>
  <c r="B96" l="1"/>
  <c r="C95"/>
  <c r="D95" s="1"/>
  <c r="E94"/>
  <c r="F94" s="1"/>
  <c r="G94" s="1"/>
  <c r="B97" l="1"/>
  <c r="C96"/>
  <c r="D96" s="1"/>
  <c r="E95"/>
  <c r="F95" s="1"/>
  <c r="G95" s="1"/>
  <c r="B98" l="1"/>
  <c r="C97"/>
  <c r="D97" s="1"/>
  <c r="E96"/>
  <c r="F96" s="1"/>
  <c r="G96" s="1"/>
  <c r="B99" l="1"/>
  <c r="C98"/>
  <c r="D98" s="1"/>
  <c r="E97"/>
  <c r="F97" s="1"/>
  <c r="G97" s="1"/>
  <c r="B100" l="1"/>
  <c r="C99"/>
  <c r="D99" s="1"/>
  <c r="E98"/>
  <c r="F98" s="1"/>
  <c r="G98" s="1"/>
  <c r="B101" l="1"/>
  <c r="C100"/>
  <c r="D100" s="1"/>
  <c r="E99"/>
  <c r="F99" s="1"/>
  <c r="G99" s="1"/>
  <c r="B102" l="1"/>
  <c r="C101"/>
  <c r="D101" s="1"/>
  <c r="E100"/>
  <c r="F100" s="1"/>
  <c r="G100" s="1"/>
  <c r="B103" l="1"/>
  <c r="C102"/>
  <c r="D102" s="1"/>
  <c r="E101"/>
  <c r="F101" s="1"/>
  <c r="G101" s="1"/>
  <c r="B104" l="1"/>
  <c r="C103"/>
  <c r="D103" s="1"/>
  <c r="E102"/>
  <c r="F102" s="1"/>
  <c r="G102" s="1"/>
  <c r="B105" l="1"/>
  <c r="C104"/>
  <c r="D104" s="1"/>
  <c r="E103"/>
  <c r="F103" s="1"/>
  <c r="G103" s="1"/>
  <c r="B106" l="1"/>
  <c r="C105"/>
  <c r="D105" s="1"/>
  <c r="E104"/>
  <c r="F104" s="1"/>
  <c r="G104" s="1"/>
  <c r="B107" l="1"/>
  <c r="C106"/>
  <c r="D106" s="1"/>
  <c r="E105"/>
  <c r="F105" s="1"/>
  <c r="G105" s="1"/>
  <c r="B108" l="1"/>
  <c r="C107"/>
  <c r="D107" s="1"/>
  <c r="E106"/>
  <c r="F106" s="1"/>
  <c r="G106" s="1"/>
  <c r="B109" l="1"/>
  <c r="C108"/>
  <c r="D108" s="1"/>
  <c r="E107"/>
  <c r="F107" s="1"/>
  <c r="G107" s="1"/>
  <c r="B110" l="1"/>
  <c r="C109"/>
  <c r="D109" s="1"/>
  <c r="E108"/>
  <c r="F108" s="1"/>
  <c r="G108" s="1"/>
  <c r="B111" l="1"/>
  <c r="C110"/>
  <c r="D110" s="1"/>
  <c r="E109"/>
  <c r="F109" s="1"/>
  <c r="G109" s="1"/>
  <c r="C111" l="1"/>
  <c r="D111" s="1"/>
  <c r="B112"/>
  <c r="E110"/>
  <c r="F110" s="1"/>
  <c r="G110" s="1"/>
  <c r="C112" l="1"/>
  <c r="D112" s="1"/>
  <c r="B113"/>
  <c r="E111"/>
  <c r="F111" s="1"/>
  <c r="G111" s="1"/>
  <c r="C113" l="1"/>
  <c r="D113" s="1"/>
  <c r="B114"/>
  <c r="E112"/>
  <c r="F112" s="1"/>
  <c r="G112" s="1"/>
  <c r="C114" l="1"/>
  <c r="D114" s="1"/>
  <c r="B115"/>
  <c r="E113"/>
  <c r="F113" s="1"/>
  <c r="G113" s="1"/>
  <c r="C115" l="1"/>
  <c r="D115" s="1"/>
  <c r="B116"/>
  <c r="E114"/>
  <c r="F114" s="1"/>
  <c r="G114" s="1"/>
  <c r="C116" l="1"/>
  <c r="D116" s="1"/>
  <c r="B117"/>
  <c r="E115"/>
  <c r="F115" s="1"/>
  <c r="G115" s="1"/>
  <c r="C117" l="1"/>
  <c r="D117" s="1"/>
  <c r="B118"/>
  <c r="E116"/>
  <c r="F116" s="1"/>
  <c r="G116" s="1"/>
  <c r="C118" l="1"/>
  <c r="D118" s="1"/>
  <c r="B119"/>
  <c r="E117"/>
  <c r="F117" s="1"/>
  <c r="G117" s="1"/>
  <c r="C119" l="1"/>
  <c r="D119" s="1"/>
  <c r="B120"/>
  <c r="E118"/>
  <c r="F118" s="1"/>
  <c r="G118" s="1"/>
  <c r="C120" l="1"/>
  <c r="D120" s="1"/>
  <c r="B121"/>
  <c r="E119"/>
  <c r="F119" s="1"/>
  <c r="G119" s="1"/>
  <c r="C121" l="1"/>
  <c r="D121" s="1"/>
  <c r="B122"/>
  <c r="E120"/>
  <c r="F120" s="1"/>
  <c r="G120" s="1"/>
  <c r="C122" l="1"/>
  <c r="D122" s="1"/>
  <c r="B123"/>
  <c r="E121"/>
  <c r="F121" s="1"/>
  <c r="G121" s="1"/>
  <c r="C123" l="1"/>
  <c r="D123" s="1"/>
  <c r="B124"/>
  <c r="E122"/>
  <c r="F122" s="1"/>
  <c r="G122" s="1"/>
  <c r="C124" l="1"/>
  <c r="D124" s="1"/>
  <c r="B125"/>
  <c r="E123"/>
  <c r="F123" s="1"/>
  <c r="G123" s="1"/>
  <c r="C125" l="1"/>
  <c r="D125" s="1"/>
  <c r="B126"/>
  <c r="E124"/>
  <c r="F124" s="1"/>
  <c r="G124" s="1"/>
  <c r="C126" l="1"/>
  <c r="D126" s="1"/>
  <c r="B127"/>
  <c r="E125"/>
  <c r="F125" s="1"/>
  <c r="G125" s="1"/>
  <c r="C127" l="1"/>
  <c r="D127" s="1"/>
  <c r="B128"/>
  <c r="E126"/>
  <c r="F126" s="1"/>
  <c r="G126" s="1"/>
  <c r="C128" l="1"/>
  <c r="D128" s="1"/>
  <c r="B129"/>
  <c r="E127"/>
  <c r="F127" s="1"/>
  <c r="G127" s="1"/>
  <c r="C129" l="1"/>
  <c r="D129" s="1"/>
  <c r="B130"/>
  <c r="E128"/>
  <c r="F128" s="1"/>
  <c r="G128" s="1"/>
  <c r="C130" l="1"/>
  <c r="D130" s="1"/>
  <c r="B131"/>
  <c r="E129"/>
  <c r="F129" s="1"/>
  <c r="G129" s="1"/>
  <c r="C131" l="1"/>
  <c r="D131" s="1"/>
  <c r="B132"/>
  <c r="E130"/>
  <c r="F130" s="1"/>
  <c r="G130" s="1"/>
  <c r="C132" l="1"/>
  <c r="D132" s="1"/>
  <c r="B133"/>
  <c r="E131"/>
  <c r="F131" s="1"/>
  <c r="G131" s="1"/>
  <c r="C133" l="1"/>
  <c r="D133" s="1"/>
  <c r="B134"/>
  <c r="E132"/>
  <c r="F132" s="1"/>
  <c r="G132" s="1"/>
  <c r="C134" l="1"/>
  <c r="D134" s="1"/>
  <c r="B135"/>
  <c r="E133"/>
  <c r="F133" s="1"/>
  <c r="G133" s="1"/>
  <c r="C135" l="1"/>
  <c r="D135" s="1"/>
  <c r="B136"/>
  <c r="E134"/>
  <c r="F134" s="1"/>
  <c r="G134" s="1"/>
  <c r="C136" l="1"/>
  <c r="D136" s="1"/>
  <c r="B137"/>
  <c r="E135"/>
  <c r="F135" s="1"/>
  <c r="G135" s="1"/>
  <c r="C137" l="1"/>
  <c r="D137" s="1"/>
  <c r="B138"/>
  <c r="E136"/>
  <c r="F136" s="1"/>
  <c r="G136" s="1"/>
  <c r="C138" l="1"/>
  <c r="D138" s="1"/>
  <c r="B139"/>
  <c r="E137"/>
  <c r="F137" s="1"/>
  <c r="G137" s="1"/>
  <c r="C139" l="1"/>
  <c r="D139" s="1"/>
  <c r="B140"/>
  <c r="E138"/>
  <c r="F138" s="1"/>
  <c r="G138" s="1"/>
  <c r="C140" l="1"/>
  <c r="D140" s="1"/>
  <c r="B141"/>
  <c r="E139"/>
  <c r="F139" s="1"/>
  <c r="G139" s="1"/>
  <c r="C141" l="1"/>
  <c r="D141" s="1"/>
  <c r="B142"/>
  <c r="E140"/>
  <c r="F140" s="1"/>
  <c r="G140" s="1"/>
  <c r="C142" l="1"/>
  <c r="D142" s="1"/>
  <c r="B143"/>
  <c r="E141"/>
  <c r="F141" s="1"/>
  <c r="G141" s="1"/>
  <c r="C143" l="1"/>
  <c r="D143" s="1"/>
  <c r="B144"/>
  <c r="E142"/>
  <c r="F142" s="1"/>
  <c r="G142" s="1"/>
  <c r="C144" l="1"/>
  <c r="D144" s="1"/>
  <c r="B145"/>
  <c r="E143"/>
  <c r="F143" s="1"/>
  <c r="G143" s="1"/>
  <c r="C145" l="1"/>
  <c r="D145" s="1"/>
  <c r="B146"/>
  <c r="E144"/>
  <c r="F144" s="1"/>
  <c r="G144" s="1"/>
  <c r="C146" l="1"/>
  <c r="D146" s="1"/>
  <c r="B147"/>
  <c r="E145"/>
  <c r="F145" s="1"/>
  <c r="G145" s="1"/>
  <c r="C147" l="1"/>
  <c r="D147" s="1"/>
  <c r="B148"/>
  <c r="E146"/>
  <c r="F146" s="1"/>
  <c r="G146" s="1"/>
  <c r="C148" l="1"/>
  <c r="D148" s="1"/>
  <c r="B149"/>
  <c r="E147"/>
  <c r="F147" s="1"/>
  <c r="G147" s="1"/>
  <c r="C149" l="1"/>
  <c r="D149" s="1"/>
  <c r="B150"/>
  <c r="E148"/>
  <c r="F148" s="1"/>
  <c r="G148" s="1"/>
  <c r="C150" l="1"/>
  <c r="D150" s="1"/>
  <c r="B151"/>
  <c r="E149"/>
  <c r="F149" s="1"/>
  <c r="G149" s="1"/>
  <c r="C151" l="1"/>
  <c r="D151" s="1"/>
  <c r="B152"/>
  <c r="E150"/>
  <c r="F150" s="1"/>
  <c r="G150" s="1"/>
  <c r="C152" l="1"/>
  <c r="D152" s="1"/>
  <c r="B153"/>
  <c r="E151"/>
  <c r="F151" s="1"/>
  <c r="G151" s="1"/>
  <c r="C153" l="1"/>
  <c r="D153" s="1"/>
  <c r="B154"/>
  <c r="E152"/>
  <c r="F152" s="1"/>
  <c r="G152" s="1"/>
  <c r="C154" l="1"/>
  <c r="D154" s="1"/>
  <c r="B155"/>
  <c r="E153"/>
  <c r="F153" s="1"/>
  <c r="G153" s="1"/>
  <c r="C155" l="1"/>
  <c r="D155" s="1"/>
  <c r="B156"/>
  <c r="E154"/>
  <c r="F154" s="1"/>
  <c r="G154" s="1"/>
  <c r="C156" l="1"/>
  <c r="D156" s="1"/>
  <c r="B157"/>
  <c r="E155"/>
  <c r="F155" s="1"/>
  <c r="G155" s="1"/>
  <c r="C157" l="1"/>
  <c r="D157" s="1"/>
  <c r="B158"/>
  <c r="E156"/>
  <c r="F156" s="1"/>
  <c r="G156" s="1"/>
  <c r="C158" l="1"/>
  <c r="D158" s="1"/>
  <c r="B159"/>
  <c r="E157"/>
  <c r="F157" s="1"/>
  <c r="G157" s="1"/>
  <c r="C159" l="1"/>
  <c r="D159" s="1"/>
  <c r="B160"/>
  <c r="E158"/>
  <c r="F158" s="1"/>
  <c r="G158" s="1"/>
  <c r="C160" l="1"/>
  <c r="D160" s="1"/>
  <c r="B161"/>
  <c r="E159"/>
  <c r="F159" s="1"/>
  <c r="G159" s="1"/>
  <c r="C161" l="1"/>
  <c r="D161" s="1"/>
  <c r="B162"/>
  <c r="E160"/>
  <c r="F160" s="1"/>
  <c r="G160" s="1"/>
  <c r="C162" l="1"/>
  <c r="D162" s="1"/>
  <c r="B163"/>
  <c r="E161"/>
  <c r="F161" s="1"/>
  <c r="G161" s="1"/>
  <c r="C163" l="1"/>
  <c r="D163" s="1"/>
  <c r="B164"/>
  <c r="E162"/>
  <c r="F162" s="1"/>
  <c r="G162" s="1"/>
  <c r="C164" l="1"/>
  <c r="D164" s="1"/>
  <c r="B165"/>
  <c r="E163"/>
  <c r="F163" s="1"/>
  <c r="G163" s="1"/>
  <c r="C165" l="1"/>
  <c r="D165" s="1"/>
  <c r="B166"/>
  <c r="E164"/>
  <c r="F164" s="1"/>
  <c r="G164" s="1"/>
  <c r="C166" l="1"/>
  <c r="D166" s="1"/>
  <c r="B167"/>
  <c r="E165"/>
  <c r="F165" s="1"/>
  <c r="G165" s="1"/>
  <c r="C167" l="1"/>
  <c r="D167" s="1"/>
  <c r="B168"/>
  <c r="E166"/>
  <c r="F166" s="1"/>
  <c r="G166" s="1"/>
  <c r="C168" l="1"/>
  <c r="D168" s="1"/>
  <c r="B169"/>
  <c r="E167"/>
  <c r="F167" s="1"/>
  <c r="G167" s="1"/>
  <c r="C169" l="1"/>
  <c r="D169" s="1"/>
  <c r="B170"/>
  <c r="E168"/>
  <c r="F168" s="1"/>
  <c r="G168" s="1"/>
  <c r="C170" l="1"/>
  <c r="D170" s="1"/>
  <c r="B171"/>
  <c r="E169"/>
  <c r="F169" s="1"/>
  <c r="G169" s="1"/>
  <c r="C171" l="1"/>
  <c r="D171" s="1"/>
  <c r="B172"/>
  <c r="E170"/>
  <c r="F170" s="1"/>
  <c r="G170" s="1"/>
  <c r="C172" l="1"/>
  <c r="D172" s="1"/>
  <c r="B173"/>
  <c r="E171"/>
  <c r="F171" s="1"/>
  <c r="G171" s="1"/>
  <c r="C173" l="1"/>
  <c r="D173" s="1"/>
  <c r="B174"/>
  <c r="E172"/>
  <c r="F172" s="1"/>
  <c r="G172" s="1"/>
  <c r="C174" l="1"/>
  <c r="D174" s="1"/>
  <c r="B175"/>
  <c r="E173"/>
  <c r="F173" s="1"/>
  <c r="G173" s="1"/>
  <c r="C175" l="1"/>
  <c r="D175" s="1"/>
  <c r="B176"/>
  <c r="E174"/>
  <c r="F174" s="1"/>
  <c r="G174" s="1"/>
  <c r="C176" l="1"/>
  <c r="D176" s="1"/>
  <c r="B177"/>
  <c r="E175"/>
  <c r="F175" s="1"/>
  <c r="G175" s="1"/>
  <c r="C177" l="1"/>
  <c r="D177" s="1"/>
  <c r="B178"/>
  <c r="E176"/>
  <c r="F176" s="1"/>
  <c r="G176" s="1"/>
  <c r="C178" l="1"/>
  <c r="D178" s="1"/>
  <c r="B179"/>
  <c r="E177"/>
  <c r="F177" s="1"/>
  <c r="G177" s="1"/>
  <c r="C179" l="1"/>
  <c r="D179" s="1"/>
  <c r="B180"/>
  <c r="E178"/>
  <c r="F178" s="1"/>
  <c r="G178" s="1"/>
  <c r="C180" l="1"/>
  <c r="D180" s="1"/>
  <c r="B181"/>
  <c r="E179"/>
  <c r="F179" s="1"/>
  <c r="G179" s="1"/>
  <c r="C181" l="1"/>
  <c r="D181" s="1"/>
  <c r="B182"/>
  <c r="E180"/>
  <c r="F180" s="1"/>
  <c r="G180" s="1"/>
  <c r="C182" l="1"/>
  <c r="D182" s="1"/>
  <c r="B183"/>
  <c r="E181"/>
  <c r="F181" s="1"/>
  <c r="G181" s="1"/>
  <c r="C183" l="1"/>
  <c r="D183" s="1"/>
  <c r="B184"/>
  <c r="E182"/>
  <c r="F182" s="1"/>
  <c r="G182" s="1"/>
  <c r="C184" l="1"/>
  <c r="D184" s="1"/>
  <c r="B185"/>
  <c r="E183"/>
  <c r="F183" s="1"/>
  <c r="G183" s="1"/>
  <c r="C185" l="1"/>
  <c r="D185" s="1"/>
  <c r="B186"/>
  <c r="E184"/>
  <c r="F184" s="1"/>
  <c r="G184" s="1"/>
  <c r="C186" l="1"/>
  <c r="D186" s="1"/>
  <c r="B187"/>
  <c r="E185"/>
  <c r="F185" s="1"/>
  <c r="G185" s="1"/>
  <c r="C187" l="1"/>
  <c r="D187" s="1"/>
  <c r="B188"/>
  <c r="E186"/>
  <c r="F186" s="1"/>
  <c r="G186" s="1"/>
  <c r="C188" l="1"/>
  <c r="D188" s="1"/>
  <c r="B189"/>
  <c r="E187"/>
  <c r="F187" s="1"/>
  <c r="G187" s="1"/>
  <c r="C189" l="1"/>
  <c r="D189" s="1"/>
  <c r="B190"/>
  <c r="E188"/>
  <c r="F188" s="1"/>
  <c r="G188" s="1"/>
  <c r="C190" l="1"/>
  <c r="D190" s="1"/>
  <c r="B191"/>
  <c r="E189"/>
  <c r="F189" s="1"/>
  <c r="G189" s="1"/>
  <c r="C191" l="1"/>
  <c r="D191" s="1"/>
  <c r="B192"/>
  <c r="E190"/>
  <c r="F190" s="1"/>
  <c r="G190" s="1"/>
  <c r="C192" l="1"/>
  <c r="D192" s="1"/>
  <c r="B193"/>
  <c r="E191"/>
  <c r="F191" s="1"/>
  <c r="G191" s="1"/>
  <c r="C193" l="1"/>
  <c r="D193" s="1"/>
  <c r="B194"/>
  <c r="E192"/>
  <c r="F192" s="1"/>
  <c r="G192" s="1"/>
  <c r="C194" l="1"/>
  <c r="D194" s="1"/>
  <c r="B195"/>
  <c r="E193"/>
  <c r="F193" s="1"/>
  <c r="G193" s="1"/>
  <c r="C195" l="1"/>
  <c r="D195" s="1"/>
  <c r="B196"/>
  <c r="E194"/>
  <c r="F194" s="1"/>
  <c r="G194" s="1"/>
  <c r="C196" l="1"/>
  <c r="D196" s="1"/>
  <c r="B197"/>
  <c r="E195"/>
  <c r="F195" s="1"/>
  <c r="G195" s="1"/>
  <c r="C197" l="1"/>
  <c r="D197" s="1"/>
  <c r="B198"/>
  <c r="E196"/>
  <c r="F196" s="1"/>
  <c r="G196" s="1"/>
  <c r="C198" l="1"/>
  <c r="D198" s="1"/>
  <c r="B199"/>
  <c r="E197"/>
  <c r="F197" s="1"/>
  <c r="G197" s="1"/>
  <c r="C199" l="1"/>
  <c r="D199" s="1"/>
  <c r="B200"/>
  <c r="E198"/>
  <c r="F198" s="1"/>
  <c r="G198" s="1"/>
  <c r="C200" l="1"/>
  <c r="D200" s="1"/>
  <c r="B201"/>
  <c r="E199"/>
  <c r="F199" s="1"/>
  <c r="G199" s="1"/>
  <c r="C201" l="1"/>
  <c r="D201" s="1"/>
  <c r="B202"/>
  <c r="E200"/>
  <c r="F200" s="1"/>
  <c r="G200" s="1"/>
  <c r="C202" l="1"/>
  <c r="D202" s="1"/>
  <c r="B203"/>
  <c r="E201"/>
  <c r="F201" s="1"/>
  <c r="G201" s="1"/>
  <c r="C203" l="1"/>
  <c r="D203" s="1"/>
  <c r="B204"/>
  <c r="E202"/>
  <c r="F202" s="1"/>
  <c r="G202" s="1"/>
  <c r="C204" l="1"/>
  <c r="D204" s="1"/>
  <c r="B205"/>
  <c r="E203"/>
  <c r="F203" s="1"/>
  <c r="G203" s="1"/>
  <c r="C205" l="1"/>
  <c r="D205" s="1"/>
  <c r="B206"/>
  <c r="E204"/>
  <c r="F204" s="1"/>
  <c r="G204" s="1"/>
  <c r="C206" l="1"/>
  <c r="D206" s="1"/>
  <c r="B207"/>
  <c r="E205"/>
  <c r="F205" s="1"/>
  <c r="G205" s="1"/>
  <c r="C207" l="1"/>
  <c r="D207" s="1"/>
  <c r="B208"/>
  <c r="E206"/>
  <c r="F206" s="1"/>
  <c r="G206" s="1"/>
  <c r="C208" l="1"/>
  <c r="D208" s="1"/>
  <c r="B209"/>
  <c r="E207"/>
  <c r="F207" s="1"/>
  <c r="G207" s="1"/>
  <c r="C209" l="1"/>
  <c r="D209" s="1"/>
  <c r="B210"/>
  <c r="E208"/>
  <c r="F208" s="1"/>
  <c r="G208" s="1"/>
  <c r="C210" l="1"/>
  <c r="D210" s="1"/>
  <c r="B211"/>
  <c r="E209"/>
  <c r="F209" s="1"/>
  <c r="G209" s="1"/>
  <c r="C211" l="1"/>
  <c r="D211" s="1"/>
  <c r="B212"/>
  <c r="E210"/>
  <c r="F210" s="1"/>
  <c r="G210" s="1"/>
  <c r="C212" l="1"/>
  <c r="D212" s="1"/>
  <c r="B213"/>
  <c r="E211"/>
  <c r="F211" s="1"/>
  <c r="G211" s="1"/>
  <c r="C213" l="1"/>
  <c r="D213" s="1"/>
  <c r="B214"/>
  <c r="E212"/>
  <c r="F212" s="1"/>
  <c r="G212" s="1"/>
  <c r="C214" l="1"/>
  <c r="D214" s="1"/>
  <c r="B215"/>
  <c r="E213"/>
  <c r="F213" s="1"/>
  <c r="G213" s="1"/>
  <c r="C215" l="1"/>
  <c r="D215" s="1"/>
  <c r="B216"/>
  <c r="E214"/>
  <c r="F214" s="1"/>
  <c r="G214" s="1"/>
  <c r="C216" l="1"/>
  <c r="D216" s="1"/>
  <c r="B217"/>
  <c r="E215"/>
  <c r="F215" s="1"/>
  <c r="G215" s="1"/>
  <c r="C217" l="1"/>
  <c r="D217" s="1"/>
  <c r="B218"/>
  <c r="E216"/>
  <c r="F216" s="1"/>
  <c r="G216" s="1"/>
  <c r="C218" l="1"/>
  <c r="D218" s="1"/>
  <c r="B219"/>
  <c r="E217"/>
  <c r="F217" s="1"/>
  <c r="G217" s="1"/>
  <c r="C219" l="1"/>
  <c r="D219" s="1"/>
  <c r="B220"/>
  <c r="E218"/>
  <c r="F218" s="1"/>
  <c r="G218" s="1"/>
  <c r="C220" l="1"/>
  <c r="D220" s="1"/>
  <c r="B221"/>
  <c r="E219"/>
  <c r="F219" s="1"/>
  <c r="G219" s="1"/>
  <c r="B222" l="1"/>
  <c r="C221"/>
  <c r="D221" s="1"/>
  <c r="E220"/>
  <c r="F220" s="1"/>
  <c r="G220" s="1"/>
  <c r="C222" l="1"/>
  <c r="D222" s="1"/>
  <c r="B223"/>
  <c r="E221"/>
  <c r="F221" s="1"/>
  <c r="G221" s="1"/>
  <c r="C223" l="1"/>
  <c r="D223" s="1"/>
  <c r="B224"/>
  <c r="E222"/>
  <c r="F222" s="1"/>
  <c r="G222" s="1"/>
  <c r="C224" l="1"/>
  <c r="D224" s="1"/>
  <c r="B225"/>
  <c r="E223"/>
  <c r="F223" s="1"/>
  <c r="G223" s="1"/>
  <c r="B226" l="1"/>
  <c r="C225"/>
  <c r="D225" s="1"/>
  <c r="E224"/>
  <c r="F224" s="1"/>
  <c r="G224" s="1"/>
  <c r="C226" l="1"/>
  <c r="D226" s="1"/>
  <c r="B227"/>
  <c r="E225"/>
  <c r="F225" s="1"/>
  <c r="G225" s="1"/>
  <c r="C227" l="1"/>
  <c r="D227" s="1"/>
  <c r="B228"/>
  <c r="E226"/>
  <c r="F226" s="1"/>
  <c r="G226" s="1"/>
  <c r="C228" l="1"/>
  <c r="D228" s="1"/>
  <c r="B229"/>
  <c r="E227"/>
  <c r="F227" s="1"/>
  <c r="G227" s="1"/>
  <c r="B230" l="1"/>
  <c r="C229"/>
  <c r="D229" s="1"/>
  <c r="E228"/>
  <c r="F228" s="1"/>
  <c r="G228" s="1"/>
  <c r="C230" l="1"/>
  <c r="D230" s="1"/>
  <c r="B231"/>
  <c r="E229"/>
  <c r="F229" s="1"/>
  <c r="G229" s="1"/>
  <c r="C231" l="1"/>
  <c r="D231" s="1"/>
  <c r="B232"/>
  <c r="E230"/>
  <c r="F230" s="1"/>
  <c r="G230" s="1"/>
  <c r="C232" l="1"/>
  <c r="D232" s="1"/>
  <c r="B233"/>
  <c r="E231"/>
  <c r="F231" s="1"/>
  <c r="G231" s="1"/>
  <c r="C233" l="1"/>
  <c r="D233" s="1"/>
  <c r="B234"/>
  <c r="E232"/>
  <c r="F232" s="1"/>
  <c r="G232" s="1"/>
  <c r="C234" l="1"/>
  <c r="D234" s="1"/>
  <c r="B235"/>
  <c r="E233"/>
  <c r="F233" s="1"/>
  <c r="G233" s="1"/>
  <c r="C235" l="1"/>
  <c r="D235" s="1"/>
  <c r="B236"/>
  <c r="E234"/>
  <c r="F234" s="1"/>
  <c r="G234" s="1"/>
  <c r="C236" l="1"/>
  <c r="D236" s="1"/>
  <c r="B237"/>
  <c r="E235"/>
  <c r="F235" s="1"/>
  <c r="G235" s="1"/>
  <c r="C237" l="1"/>
  <c r="D237" s="1"/>
  <c r="B238"/>
  <c r="E236"/>
  <c r="F236" s="1"/>
  <c r="G236" s="1"/>
  <c r="C238" l="1"/>
  <c r="D238" s="1"/>
  <c r="B239"/>
  <c r="E237"/>
  <c r="F237" s="1"/>
  <c r="G237" s="1"/>
  <c r="C239" l="1"/>
  <c r="D239" s="1"/>
  <c r="B240"/>
  <c r="E238"/>
  <c r="F238" s="1"/>
  <c r="G238" s="1"/>
  <c r="C240" l="1"/>
  <c r="D240" s="1"/>
  <c r="B241"/>
  <c r="E239"/>
  <c r="F239" s="1"/>
  <c r="G239" s="1"/>
  <c r="C241" l="1"/>
  <c r="D241" s="1"/>
  <c r="B242"/>
  <c r="E240"/>
  <c r="F240" s="1"/>
  <c r="G240" s="1"/>
  <c r="C242" l="1"/>
  <c r="D242" s="1"/>
  <c r="B243"/>
  <c r="E241"/>
  <c r="F241" s="1"/>
  <c r="G241" s="1"/>
  <c r="C243" l="1"/>
  <c r="D243" s="1"/>
  <c r="B244"/>
  <c r="E242"/>
  <c r="F242" s="1"/>
  <c r="G242" s="1"/>
  <c r="C244" l="1"/>
  <c r="D244" s="1"/>
  <c r="B245"/>
  <c r="E243"/>
  <c r="F243" s="1"/>
  <c r="G243" s="1"/>
  <c r="C245" l="1"/>
  <c r="D245" s="1"/>
  <c r="B246"/>
  <c r="E244"/>
  <c r="F244" s="1"/>
  <c r="G244" s="1"/>
  <c r="C246" l="1"/>
  <c r="D246" s="1"/>
  <c r="B247"/>
  <c r="E245"/>
  <c r="F245" s="1"/>
  <c r="G245" s="1"/>
  <c r="C247" l="1"/>
  <c r="D247" s="1"/>
  <c r="B248"/>
  <c r="E246"/>
  <c r="F246" s="1"/>
  <c r="G246" s="1"/>
  <c r="C248" l="1"/>
  <c r="D248" s="1"/>
  <c r="B249"/>
  <c r="E247"/>
  <c r="F247" s="1"/>
  <c r="G247" s="1"/>
  <c r="C249" l="1"/>
  <c r="D249" s="1"/>
  <c r="B250"/>
  <c r="E248"/>
  <c r="F248" s="1"/>
  <c r="G248" s="1"/>
  <c r="C250" l="1"/>
  <c r="D250" s="1"/>
  <c r="B251"/>
  <c r="E249"/>
  <c r="F249" s="1"/>
  <c r="G249" s="1"/>
  <c r="C251" l="1"/>
  <c r="D251" s="1"/>
  <c r="B252"/>
  <c r="E250"/>
  <c r="F250" s="1"/>
  <c r="G250" s="1"/>
  <c r="C252" l="1"/>
  <c r="D252" s="1"/>
  <c r="B253"/>
  <c r="E251"/>
  <c r="F251" s="1"/>
  <c r="G251" s="1"/>
  <c r="C253" l="1"/>
  <c r="D253" s="1"/>
  <c r="B254"/>
  <c r="E252"/>
  <c r="F252" s="1"/>
  <c r="G252" s="1"/>
  <c r="C254" l="1"/>
  <c r="D254" s="1"/>
  <c r="B255"/>
  <c r="E253"/>
  <c r="F253" s="1"/>
  <c r="G253" s="1"/>
  <c r="C255" l="1"/>
  <c r="D255" s="1"/>
  <c r="B256"/>
  <c r="E254"/>
  <c r="F254" s="1"/>
  <c r="G254" s="1"/>
  <c r="C256" l="1"/>
  <c r="D256" s="1"/>
  <c r="B257"/>
  <c r="E255"/>
  <c r="F255" s="1"/>
  <c r="G255" s="1"/>
  <c r="C257" l="1"/>
  <c r="D257" s="1"/>
  <c r="B258"/>
  <c r="E256"/>
  <c r="F256" s="1"/>
  <c r="G256" s="1"/>
  <c r="C258" l="1"/>
  <c r="D258" s="1"/>
  <c r="B259"/>
  <c r="E257"/>
  <c r="F257" s="1"/>
  <c r="G257" s="1"/>
  <c r="C259" l="1"/>
  <c r="D259" s="1"/>
  <c r="B260"/>
  <c r="E258"/>
  <c r="F258" s="1"/>
  <c r="G258" s="1"/>
  <c r="C260" l="1"/>
  <c r="D260" s="1"/>
  <c r="B261"/>
  <c r="E259"/>
  <c r="F259" s="1"/>
  <c r="G259" s="1"/>
  <c r="C261" l="1"/>
  <c r="D261" s="1"/>
  <c r="B262"/>
  <c r="E260"/>
  <c r="F260" s="1"/>
  <c r="G260" s="1"/>
  <c r="C262" l="1"/>
  <c r="D262" s="1"/>
  <c r="B263"/>
  <c r="E261"/>
  <c r="F261" s="1"/>
  <c r="G261" s="1"/>
  <c r="C263" l="1"/>
  <c r="D263" s="1"/>
  <c r="B264"/>
  <c r="E262"/>
  <c r="F262" s="1"/>
  <c r="G262" s="1"/>
  <c r="C264" l="1"/>
  <c r="D264" s="1"/>
  <c r="B265"/>
  <c r="E263"/>
  <c r="F263" s="1"/>
  <c r="G263" s="1"/>
  <c r="C265" l="1"/>
  <c r="D265" s="1"/>
  <c r="B266"/>
  <c r="E264"/>
  <c r="F264" s="1"/>
  <c r="G264" s="1"/>
  <c r="C266" l="1"/>
  <c r="D266" s="1"/>
  <c r="B267"/>
  <c r="E265"/>
  <c r="F265" s="1"/>
  <c r="G265" s="1"/>
  <c r="C267" l="1"/>
  <c r="D267" s="1"/>
  <c r="B268"/>
  <c r="E266"/>
  <c r="F266" s="1"/>
  <c r="G266" s="1"/>
  <c r="C268" l="1"/>
  <c r="D268" s="1"/>
  <c r="B269"/>
  <c r="E267"/>
  <c r="F267" s="1"/>
  <c r="G267" s="1"/>
  <c r="C269" l="1"/>
  <c r="D269" s="1"/>
  <c r="B270"/>
  <c r="E268"/>
  <c r="F268" s="1"/>
  <c r="G268" s="1"/>
  <c r="C270" l="1"/>
  <c r="D270" s="1"/>
  <c r="B271"/>
  <c r="E269"/>
  <c r="F269" s="1"/>
  <c r="G269" s="1"/>
  <c r="C271" l="1"/>
  <c r="D271" s="1"/>
  <c r="B272"/>
  <c r="E270"/>
  <c r="F270" s="1"/>
  <c r="G270" s="1"/>
  <c r="C272" l="1"/>
  <c r="D272" s="1"/>
  <c r="B273"/>
  <c r="E271"/>
  <c r="F271" s="1"/>
  <c r="G271" s="1"/>
  <c r="C273" l="1"/>
  <c r="D273" s="1"/>
  <c r="B274"/>
  <c r="E272"/>
  <c r="F272" s="1"/>
  <c r="G272" s="1"/>
  <c r="C274" l="1"/>
  <c r="D274" s="1"/>
  <c r="B275"/>
  <c r="E273"/>
  <c r="F273" s="1"/>
  <c r="G273" s="1"/>
  <c r="C275" l="1"/>
  <c r="D275" s="1"/>
  <c r="B276"/>
  <c r="E274"/>
  <c r="F274" s="1"/>
  <c r="G274" s="1"/>
  <c r="C276" l="1"/>
  <c r="D276" s="1"/>
  <c r="B277"/>
  <c r="E275"/>
  <c r="F275" s="1"/>
  <c r="G275" s="1"/>
  <c r="C277" l="1"/>
  <c r="D277" s="1"/>
  <c r="B278"/>
  <c r="E276"/>
  <c r="F276" s="1"/>
  <c r="G276" s="1"/>
  <c r="C278" l="1"/>
  <c r="D278" s="1"/>
  <c r="B279"/>
  <c r="E277"/>
  <c r="F277" s="1"/>
  <c r="G277" s="1"/>
  <c r="C279" l="1"/>
  <c r="D279" s="1"/>
  <c r="B280"/>
  <c r="E278"/>
  <c r="F278" s="1"/>
  <c r="G278" s="1"/>
  <c r="C280" l="1"/>
  <c r="D280" s="1"/>
  <c r="B281"/>
  <c r="E279"/>
  <c r="F279" s="1"/>
  <c r="G279" s="1"/>
  <c r="C281" l="1"/>
  <c r="D281" s="1"/>
  <c r="B282"/>
  <c r="E280"/>
  <c r="F280" s="1"/>
  <c r="G280" s="1"/>
  <c r="C282" l="1"/>
  <c r="D282" s="1"/>
  <c r="B283"/>
  <c r="E281"/>
  <c r="F281" s="1"/>
  <c r="G281" s="1"/>
  <c r="C283" l="1"/>
  <c r="D283" s="1"/>
  <c r="B284"/>
  <c r="E282"/>
  <c r="F282" s="1"/>
  <c r="G282" s="1"/>
  <c r="C284" l="1"/>
  <c r="D284" s="1"/>
  <c r="B285"/>
  <c r="E283"/>
  <c r="F283" s="1"/>
  <c r="G283" s="1"/>
  <c r="C285" l="1"/>
  <c r="D285" s="1"/>
  <c r="B286"/>
  <c r="E284"/>
  <c r="F284" s="1"/>
  <c r="G284" s="1"/>
  <c r="C286" l="1"/>
  <c r="D286" s="1"/>
  <c r="B287"/>
  <c r="E285"/>
  <c r="F285" s="1"/>
  <c r="G285" s="1"/>
  <c r="C287" l="1"/>
  <c r="D287" s="1"/>
  <c r="B288"/>
  <c r="E286"/>
  <c r="F286" s="1"/>
  <c r="G286" s="1"/>
  <c r="C288" l="1"/>
  <c r="D288" s="1"/>
  <c r="B289"/>
  <c r="E287"/>
  <c r="F287" s="1"/>
  <c r="G287" s="1"/>
  <c r="C289" l="1"/>
  <c r="D289" s="1"/>
  <c r="B290"/>
  <c r="E288"/>
  <c r="F288" s="1"/>
  <c r="G288" s="1"/>
  <c r="C290" l="1"/>
  <c r="D290" s="1"/>
  <c r="B291"/>
  <c r="E289"/>
  <c r="F289" s="1"/>
  <c r="G289" s="1"/>
  <c r="C291" l="1"/>
  <c r="D291" s="1"/>
  <c r="B292"/>
  <c r="E290"/>
  <c r="F290" s="1"/>
  <c r="G290" s="1"/>
  <c r="C292" l="1"/>
  <c r="D292" s="1"/>
  <c r="B293"/>
  <c r="E291"/>
  <c r="F291" s="1"/>
  <c r="G291" s="1"/>
  <c r="C293" l="1"/>
  <c r="D293" s="1"/>
  <c r="B294"/>
  <c r="E292"/>
  <c r="F292" s="1"/>
  <c r="G292" s="1"/>
  <c r="C294" l="1"/>
  <c r="D294" s="1"/>
  <c r="B295"/>
  <c r="E293"/>
  <c r="F293" s="1"/>
  <c r="G293" s="1"/>
  <c r="C295" l="1"/>
  <c r="D295" s="1"/>
  <c r="B296"/>
  <c r="E294"/>
  <c r="F294" s="1"/>
  <c r="G294" s="1"/>
  <c r="C296" l="1"/>
  <c r="D296" s="1"/>
  <c r="B297"/>
  <c r="E295"/>
  <c r="F295" s="1"/>
  <c r="G295" s="1"/>
  <c r="C297" l="1"/>
  <c r="D297" s="1"/>
  <c r="B298"/>
  <c r="E296"/>
  <c r="F296" s="1"/>
  <c r="G296" s="1"/>
  <c r="C298" l="1"/>
  <c r="D298" s="1"/>
  <c r="B299"/>
  <c r="E297"/>
  <c r="F297" s="1"/>
  <c r="G297" s="1"/>
  <c r="C299" l="1"/>
  <c r="D299" s="1"/>
  <c r="B300"/>
  <c r="E298"/>
  <c r="F298" s="1"/>
  <c r="G298" s="1"/>
  <c r="C300" l="1"/>
  <c r="D300" s="1"/>
  <c r="B301"/>
  <c r="E299"/>
  <c r="F299" s="1"/>
  <c r="G299" s="1"/>
  <c r="C301" l="1"/>
  <c r="D301" s="1"/>
  <c r="B302"/>
  <c r="E300"/>
  <c r="F300" s="1"/>
  <c r="G300" s="1"/>
  <c r="C302" l="1"/>
  <c r="D302" s="1"/>
  <c r="B303"/>
  <c r="E301"/>
  <c r="F301" s="1"/>
  <c r="G301" s="1"/>
  <c r="C303" l="1"/>
  <c r="D303" s="1"/>
  <c r="B304"/>
  <c r="E302"/>
  <c r="F302" s="1"/>
  <c r="G302" s="1"/>
  <c r="C304" l="1"/>
  <c r="D304" s="1"/>
  <c r="B305"/>
  <c r="E303"/>
  <c r="F303" s="1"/>
  <c r="G303" s="1"/>
  <c r="C305" l="1"/>
  <c r="D305" s="1"/>
  <c r="B306"/>
  <c r="E304"/>
  <c r="F304" s="1"/>
  <c r="G304" s="1"/>
  <c r="C306" l="1"/>
  <c r="D306" s="1"/>
  <c r="B307"/>
  <c r="E305"/>
  <c r="F305" s="1"/>
  <c r="G305" s="1"/>
  <c r="C307" l="1"/>
  <c r="D307" s="1"/>
  <c r="B308"/>
  <c r="E306"/>
  <c r="C308" l="1"/>
  <c r="D308" s="1"/>
  <c r="B309"/>
  <c r="F306"/>
  <c r="G306" s="1"/>
  <c r="E307"/>
  <c r="F307" s="1"/>
  <c r="G307" s="1"/>
  <c r="C309" l="1"/>
  <c r="D309" s="1"/>
  <c r="B310"/>
  <c r="E308"/>
  <c r="F308" s="1"/>
  <c r="G308" s="1"/>
  <c r="C310" l="1"/>
  <c r="D310" s="1"/>
  <c r="B311"/>
  <c r="E309"/>
  <c r="F309" s="1"/>
  <c r="G309" s="1"/>
  <c r="C311" l="1"/>
  <c r="D311" s="1"/>
  <c r="B312"/>
  <c r="E310"/>
  <c r="F310" s="1"/>
  <c r="G310" s="1"/>
  <c r="C312" l="1"/>
  <c r="D312" s="1"/>
  <c r="B313"/>
  <c r="E311"/>
  <c r="F311" s="1"/>
  <c r="G311" s="1"/>
  <c r="C313" l="1"/>
  <c r="D313" s="1"/>
  <c r="B314"/>
  <c r="E312"/>
  <c r="F312" s="1"/>
  <c r="G312" s="1"/>
  <c r="C314" l="1"/>
  <c r="D314" s="1"/>
  <c r="B315"/>
  <c r="E313"/>
  <c r="F313" s="1"/>
  <c r="G313" s="1"/>
  <c r="C315" l="1"/>
  <c r="D315" s="1"/>
  <c r="B316"/>
  <c r="E314"/>
  <c r="F314" s="1"/>
  <c r="G314" s="1"/>
  <c r="C316" l="1"/>
  <c r="D316" s="1"/>
  <c r="B317"/>
  <c r="E315"/>
  <c r="F315" s="1"/>
  <c r="G315" s="1"/>
  <c r="C317" l="1"/>
  <c r="D317" s="1"/>
  <c r="B318"/>
  <c r="E316"/>
  <c r="F316" s="1"/>
  <c r="G316" s="1"/>
  <c r="C318" l="1"/>
  <c r="D318" s="1"/>
  <c r="B319"/>
  <c r="E317"/>
  <c r="F317" s="1"/>
  <c r="G317" s="1"/>
  <c r="C319" l="1"/>
  <c r="D319" s="1"/>
  <c r="B320"/>
  <c r="E318"/>
  <c r="F318" s="1"/>
  <c r="G318" s="1"/>
  <c r="C320" l="1"/>
  <c r="D320" s="1"/>
  <c r="B321"/>
  <c r="E319"/>
  <c r="F319" s="1"/>
  <c r="G319" s="1"/>
  <c r="C321" l="1"/>
  <c r="D321" s="1"/>
  <c r="B322"/>
  <c r="E320"/>
  <c r="F320" s="1"/>
  <c r="G320" s="1"/>
  <c r="C322" l="1"/>
  <c r="D322" s="1"/>
  <c r="B323"/>
  <c r="E321"/>
  <c r="F321" s="1"/>
  <c r="G321" s="1"/>
  <c r="C323" l="1"/>
  <c r="D323" s="1"/>
  <c r="B324"/>
  <c r="E322"/>
  <c r="F322" s="1"/>
  <c r="G322" s="1"/>
  <c r="C324" l="1"/>
  <c r="D324" s="1"/>
  <c r="B325"/>
  <c r="E323"/>
  <c r="F323" s="1"/>
  <c r="G323" s="1"/>
  <c r="C325" l="1"/>
  <c r="D325" s="1"/>
  <c r="B326"/>
  <c r="E324"/>
  <c r="F324" s="1"/>
  <c r="G324" s="1"/>
  <c r="C326" l="1"/>
  <c r="D326" s="1"/>
  <c r="B327"/>
  <c r="E325"/>
  <c r="F325" s="1"/>
  <c r="G325" s="1"/>
  <c r="C327" l="1"/>
  <c r="D327" s="1"/>
  <c r="B328"/>
  <c r="E326"/>
  <c r="F326" s="1"/>
  <c r="G326" s="1"/>
  <c r="C328" l="1"/>
  <c r="D328" s="1"/>
  <c r="B329"/>
  <c r="E327"/>
  <c r="F327" s="1"/>
  <c r="G327" s="1"/>
  <c r="C329" l="1"/>
  <c r="D329" s="1"/>
  <c r="B330"/>
  <c r="E328"/>
  <c r="F328" s="1"/>
  <c r="G328" s="1"/>
  <c r="C330" l="1"/>
  <c r="D330" s="1"/>
  <c r="B331"/>
  <c r="E329"/>
  <c r="F329" s="1"/>
  <c r="G329" s="1"/>
  <c r="C331" l="1"/>
  <c r="D331" s="1"/>
  <c r="B332"/>
  <c r="E330"/>
  <c r="F330" s="1"/>
  <c r="G330" s="1"/>
  <c r="C332" l="1"/>
  <c r="D332" s="1"/>
  <c r="B333"/>
  <c r="E331"/>
  <c r="F331" s="1"/>
  <c r="G331" s="1"/>
  <c r="C333" l="1"/>
  <c r="D333" s="1"/>
  <c r="B334"/>
  <c r="E332"/>
  <c r="F332" s="1"/>
  <c r="G332" s="1"/>
  <c r="C334" l="1"/>
  <c r="D334" s="1"/>
  <c r="B335"/>
  <c r="E333"/>
  <c r="F333" s="1"/>
  <c r="G333" s="1"/>
  <c r="C335" l="1"/>
  <c r="D335" s="1"/>
  <c r="B336"/>
  <c r="E334"/>
  <c r="F334" s="1"/>
  <c r="G334" s="1"/>
  <c r="C336" l="1"/>
  <c r="D336" s="1"/>
  <c r="B337"/>
  <c r="E335"/>
  <c r="F335" s="1"/>
  <c r="G335" s="1"/>
  <c r="C337" l="1"/>
  <c r="D337" s="1"/>
  <c r="B338"/>
  <c r="E336"/>
  <c r="F336" s="1"/>
  <c r="G336" s="1"/>
  <c r="C338" l="1"/>
  <c r="D338" s="1"/>
  <c r="B339"/>
  <c r="E337"/>
  <c r="F337" s="1"/>
  <c r="G337" s="1"/>
  <c r="C339" l="1"/>
  <c r="D339" s="1"/>
  <c r="B340"/>
  <c r="E338"/>
  <c r="F338" s="1"/>
  <c r="G338" s="1"/>
  <c r="C340" l="1"/>
  <c r="D340" s="1"/>
  <c r="B341"/>
  <c r="E339"/>
  <c r="F339" s="1"/>
  <c r="G339" s="1"/>
  <c r="C341" l="1"/>
  <c r="D341" s="1"/>
  <c r="B342"/>
  <c r="E340"/>
  <c r="F340" s="1"/>
  <c r="G340" s="1"/>
  <c r="C342" l="1"/>
  <c r="D342" s="1"/>
  <c r="B343"/>
  <c r="E341"/>
  <c r="F341" s="1"/>
  <c r="G341" s="1"/>
  <c r="C343" l="1"/>
  <c r="D343" s="1"/>
  <c r="B344"/>
  <c r="E342"/>
  <c r="F342" s="1"/>
  <c r="G342" s="1"/>
  <c r="C344" l="1"/>
  <c r="D344" s="1"/>
  <c r="B345"/>
  <c r="E343"/>
  <c r="F343" s="1"/>
  <c r="G343" s="1"/>
  <c r="C345" l="1"/>
  <c r="D345" s="1"/>
  <c r="B346"/>
  <c r="E344"/>
  <c r="F344" s="1"/>
  <c r="G344" s="1"/>
  <c r="C346" l="1"/>
  <c r="D346" s="1"/>
  <c r="B347"/>
  <c r="E345"/>
  <c r="F345" s="1"/>
  <c r="G345" s="1"/>
  <c r="C347" l="1"/>
  <c r="D347" s="1"/>
  <c r="B348"/>
  <c r="E346"/>
  <c r="F346" s="1"/>
  <c r="G346" s="1"/>
  <c r="C348" l="1"/>
  <c r="D348" s="1"/>
  <c r="B349"/>
  <c r="E347"/>
  <c r="F347" s="1"/>
  <c r="G347" s="1"/>
  <c r="C349" l="1"/>
  <c r="D349" s="1"/>
  <c r="B350"/>
  <c r="E348"/>
  <c r="F348" s="1"/>
  <c r="G348" s="1"/>
  <c r="C350" l="1"/>
  <c r="D350" s="1"/>
  <c r="B351"/>
  <c r="E349"/>
  <c r="F349" s="1"/>
  <c r="G349" s="1"/>
  <c r="C351" l="1"/>
  <c r="D351" s="1"/>
  <c r="B352"/>
  <c r="E350"/>
  <c r="F350" s="1"/>
  <c r="G350" s="1"/>
  <c r="C352" l="1"/>
  <c r="D352" s="1"/>
  <c r="B353"/>
  <c r="E351"/>
  <c r="F351" s="1"/>
  <c r="G351" s="1"/>
  <c r="C353" l="1"/>
  <c r="D353" s="1"/>
  <c r="B354"/>
  <c r="E352"/>
  <c r="F352" s="1"/>
  <c r="G352" s="1"/>
  <c r="C354" l="1"/>
  <c r="D354" s="1"/>
  <c r="B355"/>
  <c r="E353"/>
  <c r="F353" s="1"/>
  <c r="G353" s="1"/>
  <c r="C355" l="1"/>
  <c r="D355" s="1"/>
  <c r="B356"/>
  <c r="E354"/>
  <c r="F354" s="1"/>
  <c r="G354" s="1"/>
  <c r="C356" l="1"/>
  <c r="D356" s="1"/>
  <c r="B357"/>
  <c r="E355"/>
  <c r="F355" s="1"/>
  <c r="G355" s="1"/>
  <c r="C357" l="1"/>
  <c r="D357" s="1"/>
  <c r="B358"/>
  <c r="E356"/>
  <c r="F356" s="1"/>
  <c r="G356" s="1"/>
  <c r="C358" l="1"/>
  <c r="D358" s="1"/>
  <c r="B359"/>
  <c r="E357"/>
  <c r="F357" s="1"/>
  <c r="G357" s="1"/>
  <c r="C359" l="1"/>
  <c r="D359" s="1"/>
  <c r="B360"/>
  <c r="E358"/>
  <c r="F358" s="1"/>
  <c r="G358" s="1"/>
  <c r="C360" l="1"/>
  <c r="D360" s="1"/>
  <c r="B361"/>
  <c r="E359"/>
  <c r="F359" s="1"/>
  <c r="G359" s="1"/>
  <c r="B362" l="1"/>
  <c r="C361"/>
  <c r="D361" s="1"/>
  <c r="E360"/>
  <c r="F360" s="1"/>
  <c r="G360" s="1"/>
  <c r="C362" l="1"/>
  <c r="D362" s="1"/>
  <c r="B363"/>
  <c r="E361"/>
  <c r="F361" s="1"/>
  <c r="G361" s="1"/>
  <c r="C363" l="1"/>
  <c r="D363" s="1"/>
  <c r="B364"/>
  <c r="E362"/>
  <c r="F362" s="1"/>
  <c r="G362" s="1"/>
  <c r="C364" l="1"/>
  <c r="D364" s="1"/>
  <c r="B365"/>
  <c r="E363"/>
  <c r="F363" s="1"/>
  <c r="G363" s="1"/>
  <c r="C365" l="1"/>
  <c r="D365" s="1"/>
  <c r="B366"/>
  <c r="E364"/>
  <c r="F364" s="1"/>
  <c r="G364" s="1"/>
  <c r="C366" l="1"/>
  <c r="D366" s="1"/>
  <c r="B367"/>
  <c r="E365"/>
  <c r="F365" s="1"/>
  <c r="G365" s="1"/>
  <c r="C367" l="1"/>
  <c r="D367" s="1"/>
  <c r="B368"/>
  <c r="E366"/>
  <c r="F366" s="1"/>
  <c r="G366" s="1"/>
  <c r="C368" l="1"/>
  <c r="D368" s="1"/>
  <c r="B369"/>
  <c r="E367"/>
  <c r="F367" s="1"/>
  <c r="G367" s="1"/>
  <c r="C369" l="1"/>
  <c r="D369" s="1"/>
  <c r="B370"/>
  <c r="E368"/>
  <c r="F368" s="1"/>
  <c r="G368" s="1"/>
  <c r="C370" l="1"/>
  <c r="D370" s="1"/>
  <c r="B371"/>
  <c r="E369"/>
  <c r="F369" s="1"/>
  <c r="G369" s="1"/>
  <c r="C371" l="1"/>
  <c r="D371" s="1"/>
  <c r="B372"/>
  <c r="E370"/>
  <c r="F370" s="1"/>
  <c r="G370" s="1"/>
  <c r="C372" l="1"/>
  <c r="D372" s="1"/>
  <c r="B373"/>
  <c r="E371"/>
  <c r="F371" s="1"/>
  <c r="G371" s="1"/>
  <c r="C373" l="1"/>
  <c r="D373" s="1"/>
  <c r="B374"/>
  <c r="E372"/>
  <c r="F372" s="1"/>
  <c r="G372" s="1"/>
  <c r="C374" l="1"/>
  <c r="D374" s="1"/>
  <c r="B375"/>
  <c r="E373"/>
  <c r="F373" s="1"/>
  <c r="G373" s="1"/>
  <c r="C375" l="1"/>
  <c r="D375" s="1"/>
  <c r="B376"/>
  <c r="E374"/>
  <c r="F374" s="1"/>
  <c r="G374" s="1"/>
  <c r="C376" l="1"/>
  <c r="D376" s="1"/>
  <c r="B377"/>
  <c r="E375"/>
  <c r="F375" s="1"/>
  <c r="G375" s="1"/>
  <c r="C377" l="1"/>
  <c r="D377" s="1"/>
  <c r="B378"/>
  <c r="E376"/>
  <c r="F376" s="1"/>
  <c r="G376" s="1"/>
  <c r="C378" l="1"/>
  <c r="D378" s="1"/>
  <c r="B379"/>
  <c r="E377"/>
  <c r="F377" s="1"/>
  <c r="G377" s="1"/>
  <c r="C379" l="1"/>
  <c r="D379" s="1"/>
  <c r="B380"/>
  <c r="E378"/>
  <c r="F378" s="1"/>
  <c r="G378" s="1"/>
  <c r="C380" l="1"/>
  <c r="D380" s="1"/>
  <c r="B381"/>
  <c r="E379"/>
  <c r="F379" s="1"/>
  <c r="G379" s="1"/>
  <c r="C381" l="1"/>
  <c r="D381" s="1"/>
  <c r="B382"/>
  <c r="E380"/>
  <c r="F380" s="1"/>
  <c r="G380" s="1"/>
  <c r="C382" l="1"/>
  <c r="D382" s="1"/>
  <c r="B383"/>
  <c r="E381"/>
  <c r="F381" s="1"/>
  <c r="G381" s="1"/>
  <c r="C383" l="1"/>
  <c r="D383" s="1"/>
  <c r="B384"/>
  <c r="E382"/>
  <c r="F382" s="1"/>
  <c r="G382" s="1"/>
  <c r="C384" l="1"/>
  <c r="D384" s="1"/>
  <c r="B385"/>
  <c r="E383"/>
  <c r="F383" s="1"/>
  <c r="G383" s="1"/>
  <c r="C385" l="1"/>
  <c r="D385" s="1"/>
  <c r="B386"/>
  <c r="E384"/>
  <c r="F384" s="1"/>
  <c r="G384" s="1"/>
  <c r="C386" l="1"/>
  <c r="D386" s="1"/>
  <c r="B387"/>
  <c r="E385"/>
  <c r="F385" s="1"/>
  <c r="G385" s="1"/>
  <c r="C387" l="1"/>
  <c r="D387" s="1"/>
  <c r="B388"/>
  <c r="E386"/>
  <c r="F386" s="1"/>
  <c r="G386" s="1"/>
  <c r="C388" l="1"/>
  <c r="D388" s="1"/>
  <c r="B389"/>
  <c r="E387"/>
  <c r="F387" s="1"/>
  <c r="G387" s="1"/>
  <c r="C389" l="1"/>
  <c r="D389" s="1"/>
  <c r="B390"/>
  <c r="E388"/>
  <c r="F388" s="1"/>
  <c r="G388" s="1"/>
  <c r="C390" l="1"/>
  <c r="D390" s="1"/>
  <c r="B391"/>
  <c r="E389"/>
  <c r="F389" s="1"/>
  <c r="G389" s="1"/>
  <c r="C391" l="1"/>
  <c r="D391" s="1"/>
  <c r="B392"/>
  <c r="E390"/>
  <c r="F390" s="1"/>
  <c r="G390" s="1"/>
  <c r="C392" l="1"/>
  <c r="D392" s="1"/>
  <c r="B393"/>
  <c r="E391"/>
  <c r="F391" s="1"/>
  <c r="G391" s="1"/>
  <c r="C393" l="1"/>
  <c r="D393" s="1"/>
  <c r="B394"/>
  <c r="E392"/>
  <c r="F392" s="1"/>
  <c r="G392" s="1"/>
  <c r="C394" l="1"/>
  <c r="D394" s="1"/>
  <c r="B395"/>
  <c r="E393"/>
  <c r="F393" s="1"/>
  <c r="G393" s="1"/>
  <c r="C395" l="1"/>
  <c r="D395" s="1"/>
  <c r="B396"/>
  <c r="E394"/>
  <c r="F394" s="1"/>
  <c r="G394" s="1"/>
  <c r="C396" l="1"/>
  <c r="D396" s="1"/>
  <c r="B397"/>
  <c r="E395"/>
  <c r="F395" s="1"/>
  <c r="G395" s="1"/>
  <c r="C397" l="1"/>
  <c r="D397" s="1"/>
  <c r="B398"/>
  <c r="E396"/>
  <c r="F396" s="1"/>
  <c r="G396" s="1"/>
  <c r="C398" l="1"/>
  <c r="D398" s="1"/>
  <c r="B399"/>
  <c r="E397"/>
  <c r="F397" s="1"/>
  <c r="G397" s="1"/>
  <c r="C399" l="1"/>
  <c r="D399" s="1"/>
  <c r="B400"/>
  <c r="E398"/>
  <c r="F398" s="1"/>
  <c r="G398" s="1"/>
  <c r="C400" l="1"/>
  <c r="D400" s="1"/>
  <c r="B401"/>
  <c r="E399"/>
  <c r="F399" s="1"/>
  <c r="G399" s="1"/>
  <c r="C401" l="1"/>
  <c r="D401" s="1"/>
  <c r="B402"/>
  <c r="E400"/>
  <c r="F400" s="1"/>
  <c r="G400" s="1"/>
  <c r="C402" l="1"/>
  <c r="D402" s="1"/>
  <c r="B403"/>
  <c r="E401"/>
  <c r="F401" s="1"/>
  <c r="G401" s="1"/>
  <c r="C403" l="1"/>
  <c r="D403" s="1"/>
  <c r="B404"/>
  <c r="E402"/>
  <c r="F402" s="1"/>
  <c r="G402" s="1"/>
  <c r="C404" l="1"/>
  <c r="D404" s="1"/>
  <c r="B405"/>
  <c r="E403"/>
  <c r="F403" s="1"/>
  <c r="G403" s="1"/>
  <c r="C405" l="1"/>
  <c r="D405" s="1"/>
  <c r="B406"/>
  <c r="E404"/>
  <c r="F404" s="1"/>
  <c r="G404" s="1"/>
  <c r="C406" l="1"/>
  <c r="D406" s="1"/>
  <c r="B407"/>
  <c r="E405"/>
  <c r="F405" s="1"/>
  <c r="G405" s="1"/>
  <c r="C407" l="1"/>
  <c r="D407" s="1"/>
  <c r="B408"/>
  <c r="E406"/>
  <c r="F406" s="1"/>
  <c r="G406" s="1"/>
  <c r="C408" l="1"/>
  <c r="D408" s="1"/>
  <c r="B409"/>
  <c r="E407"/>
  <c r="F407" s="1"/>
  <c r="G407" s="1"/>
  <c r="C409" l="1"/>
  <c r="D409" s="1"/>
  <c r="B410"/>
  <c r="E408"/>
  <c r="F408" s="1"/>
  <c r="G408" s="1"/>
  <c r="C410" l="1"/>
  <c r="D410" s="1"/>
  <c r="B411"/>
  <c r="E409"/>
  <c r="F409" s="1"/>
  <c r="G409" s="1"/>
  <c r="C411" l="1"/>
  <c r="D411" s="1"/>
  <c r="B412"/>
  <c r="E410"/>
  <c r="F410" s="1"/>
  <c r="G410" s="1"/>
  <c r="C412" l="1"/>
  <c r="D412" s="1"/>
  <c r="B413"/>
  <c r="E411"/>
  <c r="F411" s="1"/>
  <c r="G411" s="1"/>
  <c r="C413" l="1"/>
  <c r="D413" s="1"/>
  <c r="B414"/>
  <c r="E412"/>
  <c r="F412" s="1"/>
  <c r="G412" s="1"/>
  <c r="C414" l="1"/>
  <c r="D414" s="1"/>
  <c r="B415"/>
  <c r="E413"/>
  <c r="F413" s="1"/>
  <c r="G413" s="1"/>
  <c r="C415" l="1"/>
  <c r="D415" s="1"/>
  <c r="B416"/>
  <c r="E414"/>
  <c r="F414" s="1"/>
  <c r="G414" s="1"/>
  <c r="C416" l="1"/>
  <c r="D416" s="1"/>
  <c r="B417"/>
  <c r="E415"/>
  <c r="F415" s="1"/>
  <c r="G415" s="1"/>
  <c r="C417" l="1"/>
  <c r="D417" s="1"/>
  <c r="B418"/>
  <c r="E416"/>
  <c r="F416" s="1"/>
  <c r="G416" s="1"/>
  <c r="C418" l="1"/>
  <c r="D418" s="1"/>
  <c r="B419"/>
  <c r="E417"/>
  <c r="F417" s="1"/>
  <c r="G417" s="1"/>
  <c r="C419" l="1"/>
  <c r="D419" s="1"/>
  <c r="B420"/>
  <c r="E418"/>
  <c r="F418" s="1"/>
  <c r="G418" s="1"/>
  <c r="C420" l="1"/>
  <c r="D420" s="1"/>
  <c r="B421"/>
  <c r="E419"/>
  <c r="F419" s="1"/>
  <c r="G419" s="1"/>
  <c r="C421" l="1"/>
  <c r="D421" s="1"/>
  <c r="B422"/>
  <c r="E420"/>
  <c r="F420" s="1"/>
  <c r="G420" s="1"/>
  <c r="C422" l="1"/>
  <c r="D422" s="1"/>
  <c r="B423"/>
  <c r="E421"/>
  <c r="F421" s="1"/>
  <c r="G421" s="1"/>
  <c r="C423" l="1"/>
  <c r="D423" s="1"/>
  <c r="B424"/>
  <c r="E422"/>
  <c r="F422" s="1"/>
  <c r="G422" s="1"/>
  <c r="C424" l="1"/>
  <c r="D424" s="1"/>
  <c r="B425"/>
  <c r="E423"/>
  <c r="F423" s="1"/>
  <c r="G423" s="1"/>
  <c r="C425" l="1"/>
  <c r="D425" s="1"/>
  <c r="B426"/>
  <c r="E424"/>
  <c r="F424" s="1"/>
  <c r="G424" s="1"/>
  <c r="B427" l="1"/>
  <c r="C426"/>
  <c r="D426" s="1"/>
  <c r="E425"/>
  <c r="F425" s="1"/>
  <c r="G425" s="1"/>
  <c r="B428" l="1"/>
  <c r="C427"/>
  <c r="D427" s="1"/>
  <c r="E426"/>
  <c r="F426" s="1"/>
  <c r="G426" s="1"/>
  <c r="B429" l="1"/>
  <c r="C428"/>
  <c r="D428" s="1"/>
  <c r="E427"/>
  <c r="F427" s="1"/>
  <c r="G427" s="1"/>
  <c r="B430" l="1"/>
  <c r="C429"/>
  <c r="D429" s="1"/>
  <c r="E428"/>
  <c r="F428" s="1"/>
  <c r="G428" s="1"/>
  <c r="B431" l="1"/>
  <c r="C430"/>
  <c r="D430" s="1"/>
  <c r="E429"/>
  <c r="F429" s="1"/>
  <c r="G429" s="1"/>
  <c r="B432" l="1"/>
  <c r="C431"/>
  <c r="D431" s="1"/>
  <c r="E430"/>
  <c r="F430" s="1"/>
  <c r="G430" s="1"/>
  <c r="B433" l="1"/>
  <c r="C432"/>
  <c r="D432" s="1"/>
  <c r="E431"/>
  <c r="F431" s="1"/>
  <c r="G431" s="1"/>
  <c r="B434" l="1"/>
  <c r="C433"/>
  <c r="D433" s="1"/>
  <c r="E432"/>
  <c r="F432" s="1"/>
  <c r="G432" s="1"/>
  <c r="B435" l="1"/>
  <c r="C434"/>
  <c r="D434" s="1"/>
  <c r="E433"/>
  <c r="F433" s="1"/>
  <c r="G433" s="1"/>
  <c r="B436" l="1"/>
  <c r="C435"/>
  <c r="D435" s="1"/>
  <c r="E434"/>
  <c r="F434" s="1"/>
  <c r="G434" s="1"/>
  <c r="B437" l="1"/>
  <c r="C436"/>
  <c r="D436" s="1"/>
  <c r="E435"/>
  <c r="F435" s="1"/>
  <c r="G435" s="1"/>
  <c r="B438" l="1"/>
  <c r="C437"/>
  <c r="D437" s="1"/>
  <c r="E436"/>
  <c r="F436" s="1"/>
  <c r="G436" s="1"/>
  <c r="B439" l="1"/>
  <c r="C438"/>
  <c r="D438" s="1"/>
  <c r="E437"/>
  <c r="F437" s="1"/>
  <c r="G437" s="1"/>
  <c r="B440" l="1"/>
  <c r="C439"/>
  <c r="D439" s="1"/>
  <c r="E438"/>
  <c r="F438" s="1"/>
  <c r="G438" s="1"/>
  <c r="B441" l="1"/>
  <c r="C440"/>
  <c r="D440" s="1"/>
  <c r="E439"/>
  <c r="F439" s="1"/>
  <c r="G439" s="1"/>
  <c r="C441" l="1"/>
  <c r="D441" s="1"/>
  <c r="B442"/>
  <c r="E440"/>
  <c r="F440" s="1"/>
  <c r="G440" s="1"/>
  <c r="C442" l="1"/>
  <c r="D442" s="1"/>
  <c r="B443"/>
  <c r="E441"/>
  <c r="F441" s="1"/>
  <c r="G441" s="1"/>
  <c r="B444" l="1"/>
  <c r="C443"/>
  <c r="D443" s="1"/>
  <c r="E442"/>
  <c r="F442" s="1"/>
  <c r="G442" s="1"/>
  <c r="C444" l="1"/>
  <c r="D444" s="1"/>
  <c r="B445"/>
  <c r="E443"/>
  <c r="F443" s="1"/>
  <c r="G443" s="1"/>
  <c r="C445" l="1"/>
  <c r="D445" s="1"/>
  <c r="B446"/>
  <c r="E444"/>
  <c r="F444" s="1"/>
  <c r="G444" s="1"/>
  <c r="C446" l="1"/>
  <c r="D446" s="1"/>
  <c r="B447"/>
  <c r="E445"/>
  <c r="F445" s="1"/>
  <c r="G445" s="1"/>
  <c r="B448" l="1"/>
  <c r="C447"/>
  <c r="D447" s="1"/>
  <c r="E446"/>
  <c r="F446" s="1"/>
  <c r="G446" s="1"/>
  <c r="C448" l="1"/>
  <c r="D448" s="1"/>
  <c r="B449"/>
  <c r="E447"/>
  <c r="F447" s="1"/>
  <c r="G447" s="1"/>
  <c r="C449" l="1"/>
  <c r="D449" s="1"/>
  <c r="B450"/>
  <c r="E448"/>
  <c r="F448" s="1"/>
  <c r="G448" s="1"/>
  <c r="B451" l="1"/>
  <c r="C450"/>
  <c r="D450" s="1"/>
  <c r="E449"/>
  <c r="F449" s="1"/>
  <c r="G449" s="1"/>
  <c r="B452" l="1"/>
  <c r="C451"/>
  <c r="D451" s="1"/>
  <c r="E450"/>
  <c r="F450" s="1"/>
  <c r="G450" s="1"/>
  <c r="C452" l="1"/>
  <c r="D452" s="1"/>
  <c r="B453"/>
  <c r="E451"/>
  <c r="F451" s="1"/>
  <c r="G451" s="1"/>
  <c r="B454" l="1"/>
  <c r="C453"/>
  <c r="D453" s="1"/>
  <c r="E452"/>
  <c r="F452" s="1"/>
  <c r="G452" s="1"/>
  <c r="B455" l="1"/>
  <c r="C454"/>
  <c r="D454" s="1"/>
  <c r="E453"/>
  <c r="F453" s="1"/>
  <c r="G453" s="1"/>
  <c r="B456" l="1"/>
  <c r="C455"/>
  <c r="D455" s="1"/>
  <c r="E454"/>
  <c r="F454" s="1"/>
  <c r="G454" s="1"/>
  <c r="C456" l="1"/>
  <c r="D456" s="1"/>
  <c r="B457"/>
  <c r="E455"/>
  <c r="F455" s="1"/>
  <c r="G455" s="1"/>
  <c r="B458" l="1"/>
  <c r="C457"/>
  <c r="D457" s="1"/>
  <c r="E456"/>
  <c r="F456" s="1"/>
  <c r="G456" s="1"/>
  <c r="B459" l="1"/>
  <c r="C458"/>
  <c r="D458" s="1"/>
  <c r="E457"/>
  <c r="F457" s="1"/>
  <c r="G457" s="1"/>
  <c r="B460" l="1"/>
  <c r="C459"/>
  <c r="D459" s="1"/>
  <c r="E458"/>
  <c r="F458" s="1"/>
  <c r="G458" s="1"/>
  <c r="B461" l="1"/>
  <c r="C460"/>
  <c r="D460" s="1"/>
  <c r="E459"/>
  <c r="F459" s="1"/>
  <c r="G459" s="1"/>
  <c r="B462" l="1"/>
  <c r="C461"/>
  <c r="D461" s="1"/>
  <c r="E460"/>
  <c r="F460" s="1"/>
  <c r="G460" s="1"/>
  <c r="B463" l="1"/>
  <c r="C462"/>
  <c r="D462" s="1"/>
  <c r="E461"/>
  <c r="F461" s="1"/>
  <c r="G461" s="1"/>
  <c r="B464" l="1"/>
  <c r="C463"/>
  <c r="D463" s="1"/>
  <c r="E462"/>
  <c r="F462" s="1"/>
  <c r="G462" s="1"/>
  <c r="B465" l="1"/>
  <c r="C464"/>
  <c r="D464" s="1"/>
  <c r="E463"/>
  <c r="F463" s="1"/>
  <c r="G463" s="1"/>
  <c r="B466" l="1"/>
  <c r="C465"/>
  <c r="D465" s="1"/>
  <c r="E464"/>
  <c r="F464" s="1"/>
  <c r="G464" s="1"/>
  <c r="B467" l="1"/>
  <c r="C466"/>
  <c r="D466" s="1"/>
  <c r="E465"/>
  <c r="F465" s="1"/>
  <c r="G465" s="1"/>
  <c r="B468" l="1"/>
  <c r="C467"/>
  <c r="D467" s="1"/>
  <c r="E466"/>
  <c r="F466" s="1"/>
  <c r="G466" s="1"/>
  <c r="C468" l="1"/>
  <c r="D468" s="1"/>
  <c r="B469"/>
  <c r="E467"/>
  <c r="F467" s="1"/>
  <c r="G467" s="1"/>
  <c r="B470" l="1"/>
  <c r="C469"/>
  <c r="D469" s="1"/>
  <c r="E468"/>
  <c r="F468" s="1"/>
  <c r="G468" s="1"/>
  <c r="B471" l="1"/>
  <c r="C470"/>
  <c r="D470" s="1"/>
  <c r="E469"/>
  <c r="F469" s="1"/>
  <c r="G469" s="1"/>
  <c r="B472" l="1"/>
  <c r="C471"/>
  <c r="D471" s="1"/>
  <c r="E470"/>
  <c r="F470" s="1"/>
  <c r="G470" s="1"/>
  <c r="B473" l="1"/>
  <c r="C472"/>
  <c r="D472" s="1"/>
  <c r="E471"/>
  <c r="F471" s="1"/>
  <c r="G471" s="1"/>
  <c r="B474" l="1"/>
  <c r="C473"/>
  <c r="D473" s="1"/>
  <c r="E472"/>
  <c r="F472" s="1"/>
  <c r="G472" s="1"/>
  <c r="B475" l="1"/>
  <c r="C474"/>
  <c r="D474" s="1"/>
  <c r="E473"/>
  <c r="F473" s="1"/>
  <c r="G473" s="1"/>
  <c r="B476" l="1"/>
  <c r="C475"/>
  <c r="D475" s="1"/>
  <c r="E474"/>
  <c r="F474" s="1"/>
  <c r="G474" s="1"/>
  <c r="B477" l="1"/>
  <c r="C476"/>
  <c r="D476" s="1"/>
  <c r="E475"/>
  <c r="F475" s="1"/>
  <c r="G475" s="1"/>
  <c r="B478" l="1"/>
  <c r="C477"/>
  <c r="D477" s="1"/>
  <c r="E476"/>
  <c r="F476" s="1"/>
  <c r="G476" s="1"/>
  <c r="B479" l="1"/>
  <c r="C478"/>
  <c r="D478" s="1"/>
  <c r="E477"/>
  <c r="F477" s="1"/>
  <c r="G477" s="1"/>
  <c r="B480" l="1"/>
  <c r="C479"/>
  <c r="D479" s="1"/>
  <c r="E478"/>
  <c r="F478" s="1"/>
  <c r="G478" s="1"/>
  <c r="C480" l="1"/>
  <c r="D480" s="1"/>
  <c r="B481"/>
  <c r="E479"/>
  <c r="F479" s="1"/>
  <c r="G479" s="1"/>
  <c r="C481" l="1"/>
  <c r="D481" s="1"/>
  <c r="B482"/>
  <c r="E480"/>
  <c r="F480" s="1"/>
  <c r="G480" s="1"/>
  <c r="C482" l="1"/>
  <c r="D482" s="1"/>
  <c r="B483"/>
  <c r="E481"/>
  <c r="F481" s="1"/>
  <c r="G481" s="1"/>
  <c r="C483" l="1"/>
  <c r="D483" s="1"/>
  <c r="B484"/>
  <c r="E482"/>
  <c r="F482" s="1"/>
  <c r="G482" s="1"/>
  <c r="C484" l="1"/>
  <c r="D484" s="1"/>
  <c r="B485"/>
  <c r="E483"/>
  <c r="F483" s="1"/>
  <c r="G483" s="1"/>
  <c r="C485" l="1"/>
  <c r="D485" s="1"/>
  <c r="B486"/>
  <c r="E484"/>
  <c r="F484" s="1"/>
  <c r="G484" s="1"/>
  <c r="C486" l="1"/>
  <c r="D486" s="1"/>
  <c r="B487"/>
  <c r="E485"/>
  <c r="F485" s="1"/>
  <c r="G485" s="1"/>
  <c r="C487" l="1"/>
  <c r="D487" s="1"/>
  <c r="B488"/>
  <c r="E486"/>
  <c r="F486" s="1"/>
  <c r="G486" s="1"/>
  <c r="C488" l="1"/>
  <c r="D488" s="1"/>
  <c r="B489"/>
  <c r="E487"/>
  <c r="F487" s="1"/>
  <c r="G487" s="1"/>
  <c r="C489" l="1"/>
  <c r="D489" s="1"/>
  <c r="B490"/>
  <c r="E488"/>
  <c r="F488" s="1"/>
  <c r="G488" s="1"/>
  <c r="C490" l="1"/>
  <c r="D490" s="1"/>
  <c r="B491"/>
  <c r="E489"/>
  <c r="F489" s="1"/>
  <c r="G489" s="1"/>
  <c r="C491" l="1"/>
  <c r="D491" s="1"/>
  <c r="B492"/>
  <c r="E490"/>
  <c r="F490" s="1"/>
  <c r="G490" s="1"/>
  <c r="C492" l="1"/>
  <c r="D492" s="1"/>
  <c r="B493"/>
  <c r="E491"/>
  <c r="F491" s="1"/>
  <c r="G491" s="1"/>
  <c r="C493" l="1"/>
  <c r="D493" s="1"/>
  <c r="B494"/>
  <c r="E492"/>
  <c r="F492" s="1"/>
  <c r="G492" s="1"/>
  <c r="B495" l="1"/>
  <c r="C494"/>
  <c r="D494" s="1"/>
  <c r="E493"/>
  <c r="F493" s="1"/>
  <c r="G493" s="1"/>
  <c r="B496" l="1"/>
  <c r="C495"/>
  <c r="D495" s="1"/>
  <c r="E494"/>
  <c r="F494" s="1"/>
  <c r="G494" s="1"/>
  <c r="C496" l="1"/>
  <c r="D496" s="1"/>
  <c r="B497"/>
  <c r="E495"/>
  <c r="F495" s="1"/>
  <c r="G495" s="1"/>
  <c r="B498" l="1"/>
  <c r="C497"/>
  <c r="D497" s="1"/>
  <c r="E496"/>
  <c r="F496" s="1"/>
  <c r="G496" s="1"/>
  <c r="C498" l="1"/>
  <c r="D498" s="1"/>
  <c r="B499"/>
  <c r="E497"/>
  <c r="F497" s="1"/>
  <c r="G497" s="1"/>
  <c r="B500" l="1"/>
  <c r="C500" s="1"/>
  <c r="C499"/>
  <c r="D499" s="1"/>
  <c r="E498"/>
  <c r="F498" s="1"/>
  <c r="G498" s="1"/>
  <c r="E499" l="1"/>
  <c r="D500"/>
  <c r="E501" l="1"/>
  <c r="F501" s="1"/>
  <c r="F499"/>
  <c r="G499" s="1"/>
</calcChain>
</file>

<file path=xl/sharedStrings.xml><?xml version="1.0" encoding="utf-8"?>
<sst xmlns="http://schemas.openxmlformats.org/spreadsheetml/2006/main" count="78" uniqueCount="44">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</sst>
</file>

<file path=xl/styles.xml><?xml version="1.0" encoding="utf-8"?>
<styleSheet xmlns="http://schemas.openxmlformats.org/spreadsheetml/2006/main">
  <numFmts count="1">
    <numFmt numFmtId="164" formatCode="0.000000000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5.000000000000001E-3</c:v>
                </c:pt>
                <c:pt idx="1">
                  <c:v>1.5000000000000003E-2</c:v>
                </c:pt>
                <c:pt idx="2">
                  <c:v>3.0000000000000006E-2</c:v>
                </c:pt>
                <c:pt idx="3">
                  <c:v>5.000000000000001E-2</c:v>
                </c:pt>
                <c:pt idx="4">
                  <c:v>7.5000000000000011E-2</c:v>
                </c:pt>
                <c:pt idx="5">
                  <c:v>0.10500000000000001</c:v>
                </c:pt>
                <c:pt idx="6">
                  <c:v>0.14000000000000001</c:v>
                </c:pt>
                <c:pt idx="7">
                  <c:v>0.18000000000000002</c:v>
                </c:pt>
                <c:pt idx="8">
                  <c:v>0.22500000000000003</c:v>
                </c:pt>
                <c:pt idx="9">
                  <c:v>0.27500000000000002</c:v>
                </c:pt>
                <c:pt idx="10">
                  <c:v>0.33</c:v>
                </c:pt>
                <c:pt idx="11">
                  <c:v>0.39</c:v>
                </c:pt>
                <c:pt idx="12">
                  <c:v>0.45500000000000002</c:v>
                </c:pt>
                <c:pt idx="13">
                  <c:v>0.52500000000000002</c:v>
                </c:pt>
                <c:pt idx="14">
                  <c:v>0.60000000000000009</c:v>
                </c:pt>
                <c:pt idx="15">
                  <c:v>0.68000000000000016</c:v>
                </c:pt>
                <c:pt idx="16">
                  <c:v>0.76500000000000012</c:v>
                </c:pt>
                <c:pt idx="17">
                  <c:v>0.8550000000000002</c:v>
                </c:pt>
                <c:pt idx="18">
                  <c:v>0.95000000000000018</c:v>
                </c:pt>
                <c:pt idx="19">
                  <c:v>1.0500000000000003</c:v>
                </c:pt>
                <c:pt idx="20">
                  <c:v>1.1550000000000002</c:v>
                </c:pt>
                <c:pt idx="21">
                  <c:v>1.2650000000000003</c:v>
                </c:pt>
                <c:pt idx="22">
                  <c:v>1.3800000000000003</c:v>
                </c:pt>
                <c:pt idx="23">
                  <c:v>1.5000000000000004</c:v>
                </c:pt>
                <c:pt idx="24">
                  <c:v>1.6250000000000004</c:v>
                </c:pt>
                <c:pt idx="25">
                  <c:v>1.7550000000000006</c:v>
                </c:pt>
                <c:pt idx="26">
                  <c:v>1.8900000000000006</c:v>
                </c:pt>
                <c:pt idx="27">
                  <c:v>2.0300000000000007</c:v>
                </c:pt>
                <c:pt idx="28">
                  <c:v>2.1750000000000007</c:v>
                </c:pt>
                <c:pt idx="29">
                  <c:v>2.3250000000000006</c:v>
                </c:pt>
                <c:pt idx="30">
                  <c:v>2.4800000000000009</c:v>
                </c:pt>
                <c:pt idx="31">
                  <c:v>2.640000000000001</c:v>
                </c:pt>
                <c:pt idx="32">
                  <c:v>2.805000000000001</c:v>
                </c:pt>
                <c:pt idx="33">
                  <c:v>2.975000000000001</c:v>
                </c:pt>
                <c:pt idx="34">
                  <c:v>3.1500000000000012</c:v>
                </c:pt>
                <c:pt idx="35">
                  <c:v>3.3300000000000014</c:v>
                </c:pt>
                <c:pt idx="36">
                  <c:v>3.5150000000000015</c:v>
                </c:pt>
                <c:pt idx="37">
                  <c:v>3.7050000000000014</c:v>
                </c:pt>
                <c:pt idx="38">
                  <c:v>3.9000000000000017</c:v>
                </c:pt>
                <c:pt idx="39">
                  <c:v>4.1000000000000014</c:v>
                </c:pt>
                <c:pt idx="40">
                  <c:v>4.3050000000000015</c:v>
                </c:pt>
                <c:pt idx="41">
                  <c:v>4.5150000000000015</c:v>
                </c:pt>
                <c:pt idx="42">
                  <c:v>4.7300000000000013</c:v>
                </c:pt>
                <c:pt idx="43">
                  <c:v>4.9500000000000011</c:v>
                </c:pt>
                <c:pt idx="44">
                  <c:v>5.1750000000000007</c:v>
                </c:pt>
                <c:pt idx="45">
                  <c:v>5.4050000000000011</c:v>
                </c:pt>
                <c:pt idx="46">
                  <c:v>5.6400000000000015</c:v>
                </c:pt>
                <c:pt idx="47">
                  <c:v>5.8800000000000017</c:v>
                </c:pt>
                <c:pt idx="48">
                  <c:v>6.1250000000000018</c:v>
                </c:pt>
                <c:pt idx="49">
                  <c:v>6.3750000000000018</c:v>
                </c:pt>
                <c:pt idx="50">
                  <c:v>6.6300000000000017</c:v>
                </c:pt>
                <c:pt idx="51">
                  <c:v>6.8900000000000015</c:v>
                </c:pt>
                <c:pt idx="52">
                  <c:v>7.1550000000000011</c:v>
                </c:pt>
                <c:pt idx="53">
                  <c:v>7.4250000000000007</c:v>
                </c:pt>
                <c:pt idx="54">
                  <c:v>7.7</c:v>
                </c:pt>
                <c:pt idx="55">
                  <c:v>7.98</c:v>
                </c:pt>
                <c:pt idx="56">
                  <c:v>8.2650000000000006</c:v>
                </c:pt>
                <c:pt idx="57">
                  <c:v>8.5549999999999997</c:v>
                </c:pt>
                <c:pt idx="58">
                  <c:v>8.85</c:v>
                </c:pt>
                <c:pt idx="59">
                  <c:v>9.1499999999999986</c:v>
                </c:pt>
                <c:pt idx="60">
                  <c:v>9.4549999999999983</c:v>
                </c:pt>
                <c:pt idx="61">
                  <c:v>9.7649999999999988</c:v>
                </c:pt>
                <c:pt idx="62">
                  <c:v>10.079999999999998</c:v>
                </c:pt>
                <c:pt idx="63">
                  <c:v>10.399999999999999</c:v>
                </c:pt>
                <c:pt idx="64">
                  <c:v>10.724999999999998</c:v>
                </c:pt>
                <c:pt idx="65">
                  <c:v>11.054999999999998</c:v>
                </c:pt>
                <c:pt idx="66">
                  <c:v>11.389999999999997</c:v>
                </c:pt>
                <c:pt idx="67">
                  <c:v>11.729999999999997</c:v>
                </c:pt>
                <c:pt idx="68">
                  <c:v>12.074999999999996</c:v>
                </c:pt>
                <c:pt idx="69">
                  <c:v>12.424999999999995</c:v>
                </c:pt>
                <c:pt idx="70">
                  <c:v>12.779999999999994</c:v>
                </c:pt>
                <c:pt idx="71">
                  <c:v>13.139999999999993</c:v>
                </c:pt>
                <c:pt idx="72">
                  <c:v>13.504999999999994</c:v>
                </c:pt>
                <c:pt idx="73">
                  <c:v>13.874999999999993</c:v>
                </c:pt>
                <c:pt idx="74">
                  <c:v>14.249999999999993</c:v>
                </c:pt>
                <c:pt idx="75">
                  <c:v>14.629999999999992</c:v>
                </c:pt>
                <c:pt idx="76">
                  <c:v>15.014999999999992</c:v>
                </c:pt>
                <c:pt idx="77">
                  <c:v>15.40499999999999</c:v>
                </c:pt>
                <c:pt idx="78">
                  <c:v>15.79999999999999</c:v>
                </c:pt>
                <c:pt idx="79">
                  <c:v>16.199999999999989</c:v>
                </c:pt>
                <c:pt idx="80">
                  <c:v>16.60499999999999</c:v>
                </c:pt>
                <c:pt idx="81">
                  <c:v>17.01499999999999</c:v>
                </c:pt>
                <c:pt idx="82">
                  <c:v>17.429999999999989</c:v>
                </c:pt>
                <c:pt idx="83">
                  <c:v>17.849999999999987</c:v>
                </c:pt>
                <c:pt idx="84">
                  <c:v>18.274999999999988</c:v>
                </c:pt>
                <c:pt idx="85">
                  <c:v>18.704999999999988</c:v>
                </c:pt>
                <c:pt idx="86">
                  <c:v>19.139999999999986</c:v>
                </c:pt>
                <c:pt idx="87">
                  <c:v>19.579999999999984</c:v>
                </c:pt>
                <c:pt idx="88">
                  <c:v>20.024999999999984</c:v>
                </c:pt>
                <c:pt idx="89">
                  <c:v>20.474999999999984</c:v>
                </c:pt>
                <c:pt idx="90">
                  <c:v>20.929999999999982</c:v>
                </c:pt>
                <c:pt idx="91">
                  <c:v>21.389999999999983</c:v>
                </c:pt>
                <c:pt idx="92">
                  <c:v>21.854999999999983</c:v>
                </c:pt>
                <c:pt idx="93">
                  <c:v>22.324999999999982</c:v>
                </c:pt>
                <c:pt idx="94">
                  <c:v>22.799999999999979</c:v>
                </c:pt>
                <c:pt idx="95">
                  <c:v>23.27999999999998</c:v>
                </c:pt>
                <c:pt idx="96">
                  <c:v>23.764999999999979</c:v>
                </c:pt>
                <c:pt idx="97">
                  <c:v>24.254999999999978</c:v>
                </c:pt>
                <c:pt idx="98">
                  <c:v>24.749999999999975</c:v>
                </c:pt>
                <c:pt idx="99">
                  <c:v>25.249999999999975</c:v>
                </c:pt>
                <c:pt idx="100">
                  <c:v>25.754999999999974</c:v>
                </c:pt>
                <c:pt idx="101">
                  <c:v>26.264999999999972</c:v>
                </c:pt>
                <c:pt idx="102">
                  <c:v>26.779999999999973</c:v>
                </c:pt>
                <c:pt idx="103">
                  <c:v>27.299999999999972</c:v>
                </c:pt>
                <c:pt idx="104">
                  <c:v>27.824999999999971</c:v>
                </c:pt>
                <c:pt idx="105">
                  <c:v>28.354999999999968</c:v>
                </c:pt>
                <c:pt idx="106">
                  <c:v>28.889999999999969</c:v>
                </c:pt>
                <c:pt idx="107">
                  <c:v>29.429999999999968</c:v>
                </c:pt>
                <c:pt idx="108">
                  <c:v>29.974999999999966</c:v>
                </c:pt>
                <c:pt idx="109">
                  <c:v>30.524999999999963</c:v>
                </c:pt>
                <c:pt idx="110">
                  <c:v>31.079999999999963</c:v>
                </c:pt>
                <c:pt idx="111">
                  <c:v>31.639999999999961</c:v>
                </c:pt>
                <c:pt idx="112">
                  <c:v>32.204999999999963</c:v>
                </c:pt>
                <c:pt idx="113">
                  <c:v>32.774999999999963</c:v>
                </c:pt>
                <c:pt idx="114">
                  <c:v>33.349999999999959</c:v>
                </c:pt>
                <c:pt idx="115">
                  <c:v>33.929999999999957</c:v>
                </c:pt>
                <c:pt idx="116">
                  <c:v>34.514999999999958</c:v>
                </c:pt>
                <c:pt idx="117">
                  <c:v>35.104999999999954</c:v>
                </c:pt>
                <c:pt idx="118">
                  <c:v>35.699999999999953</c:v>
                </c:pt>
                <c:pt idx="119">
                  <c:v>36.299999999999955</c:v>
                </c:pt>
                <c:pt idx="120">
                  <c:v>36.904999999999951</c:v>
                </c:pt>
                <c:pt idx="121">
                  <c:v>37.514999999999951</c:v>
                </c:pt>
                <c:pt idx="122">
                  <c:v>38.129999999999953</c:v>
                </c:pt>
                <c:pt idx="123">
                  <c:v>38.74999999999995</c:v>
                </c:pt>
                <c:pt idx="124">
                  <c:v>39.37499999999995</c:v>
                </c:pt>
                <c:pt idx="125">
                  <c:v>40.004999999999946</c:v>
                </c:pt>
                <c:pt idx="126">
                  <c:v>40.639999999999944</c:v>
                </c:pt>
                <c:pt idx="127">
                  <c:v>41.279999999999944</c:v>
                </c:pt>
                <c:pt idx="128">
                  <c:v>41.92499999999994</c:v>
                </c:pt>
                <c:pt idx="129">
                  <c:v>42.574999999999939</c:v>
                </c:pt>
                <c:pt idx="130">
                  <c:v>43.22999999999994</c:v>
                </c:pt>
                <c:pt idx="131">
                  <c:v>43.889999999999937</c:v>
                </c:pt>
                <c:pt idx="132">
                  <c:v>44.554999999999936</c:v>
                </c:pt>
                <c:pt idx="133">
                  <c:v>45.224999999999937</c:v>
                </c:pt>
                <c:pt idx="134">
                  <c:v>45.899999999999935</c:v>
                </c:pt>
                <c:pt idx="135">
                  <c:v>46.579999999999934</c:v>
                </c:pt>
                <c:pt idx="136">
                  <c:v>47.26499999999993</c:v>
                </c:pt>
                <c:pt idx="137">
                  <c:v>47.954999999999927</c:v>
                </c:pt>
                <c:pt idx="138">
                  <c:v>48.649999999999928</c:v>
                </c:pt>
                <c:pt idx="139">
                  <c:v>49.349999999999923</c:v>
                </c:pt>
                <c:pt idx="140">
                  <c:v>50.054999999999922</c:v>
                </c:pt>
                <c:pt idx="141">
                  <c:v>50.764999999999922</c:v>
                </c:pt>
                <c:pt idx="142">
                  <c:v>51.479999999999919</c:v>
                </c:pt>
                <c:pt idx="143">
                  <c:v>52.199999999999918</c:v>
                </c:pt>
                <c:pt idx="144">
                  <c:v>52.924999999999919</c:v>
                </c:pt>
                <c:pt idx="145">
                  <c:v>53.654999999999916</c:v>
                </c:pt>
                <c:pt idx="146">
                  <c:v>54.389999999999915</c:v>
                </c:pt>
                <c:pt idx="147">
                  <c:v>55.12999999999991</c:v>
                </c:pt>
                <c:pt idx="148">
                  <c:v>55.874999999999908</c:v>
                </c:pt>
                <c:pt idx="149">
                  <c:v>56.624999999999908</c:v>
                </c:pt>
                <c:pt idx="150">
                  <c:v>57.379999999999903</c:v>
                </c:pt>
                <c:pt idx="151">
                  <c:v>58.139999999999901</c:v>
                </c:pt>
                <c:pt idx="152">
                  <c:v>58.904999999999902</c:v>
                </c:pt>
                <c:pt idx="153">
                  <c:v>59.674999999999898</c:v>
                </c:pt>
                <c:pt idx="154">
                  <c:v>60.449999999999896</c:v>
                </c:pt>
                <c:pt idx="155">
                  <c:v>61.229999999999897</c:v>
                </c:pt>
                <c:pt idx="156">
                  <c:v>62.014999999999894</c:v>
                </c:pt>
                <c:pt idx="157">
                  <c:v>62.804999999999893</c:v>
                </c:pt>
                <c:pt idx="158">
                  <c:v>63.599999999999888</c:v>
                </c:pt>
                <c:pt idx="159">
                  <c:v>64.399999999999892</c:v>
                </c:pt>
                <c:pt idx="160">
                  <c:v>65.199999999999889</c:v>
                </c:pt>
                <c:pt idx="161">
                  <c:v>65.999999999999886</c:v>
                </c:pt>
                <c:pt idx="162">
                  <c:v>66.799999999999883</c:v>
                </c:pt>
                <c:pt idx="163">
                  <c:v>67.599999999999881</c:v>
                </c:pt>
                <c:pt idx="164">
                  <c:v>68.399999999999878</c:v>
                </c:pt>
                <c:pt idx="165">
                  <c:v>69.199999999999875</c:v>
                </c:pt>
                <c:pt idx="166">
                  <c:v>69.999999999999872</c:v>
                </c:pt>
                <c:pt idx="167">
                  <c:v>70.799999999999869</c:v>
                </c:pt>
                <c:pt idx="168">
                  <c:v>71.599999999999866</c:v>
                </c:pt>
                <c:pt idx="169">
                  <c:v>72.399999999999864</c:v>
                </c:pt>
                <c:pt idx="170">
                  <c:v>73.199999999999861</c:v>
                </c:pt>
                <c:pt idx="171">
                  <c:v>73.999999999999858</c:v>
                </c:pt>
                <c:pt idx="172">
                  <c:v>74.799999999999855</c:v>
                </c:pt>
                <c:pt idx="173">
                  <c:v>75.599999999999852</c:v>
                </c:pt>
                <c:pt idx="174">
                  <c:v>76.399999999999849</c:v>
                </c:pt>
                <c:pt idx="175">
                  <c:v>77.199999999999847</c:v>
                </c:pt>
                <c:pt idx="176">
                  <c:v>77.999999999999844</c:v>
                </c:pt>
                <c:pt idx="177">
                  <c:v>78.799999999999841</c:v>
                </c:pt>
                <c:pt idx="178">
                  <c:v>79.599999999999838</c:v>
                </c:pt>
                <c:pt idx="179">
                  <c:v>80.399999999999835</c:v>
                </c:pt>
                <c:pt idx="180">
                  <c:v>81.199999999999832</c:v>
                </c:pt>
                <c:pt idx="181">
                  <c:v>81.999999999999829</c:v>
                </c:pt>
                <c:pt idx="182">
                  <c:v>82.799999999999827</c:v>
                </c:pt>
                <c:pt idx="183">
                  <c:v>83.599999999999824</c:v>
                </c:pt>
                <c:pt idx="184">
                  <c:v>84.399999999999821</c:v>
                </c:pt>
                <c:pt idx="185">
                  <c:v>85.199999999999818</c:v>
                </c:pt>
                <c:pt idx="186">
                  <c:v>85.999999999999815</c:v>
                </c:pt>
                <c:pt idx="187">
                  <c:v>86.799999999999812</c:v>
                </c:pt>
                <c:pt idx="188">
                  <c:v>87.59999999999981</c:v>
                </c:pt>
                <c:pt idx="189">
                  <c:v>88.399999999999807</c:v>
                </c:pt>
                <c:pt idx="190">
                  <c:v>89.199999999999804</c:v>
                </c:pt>
                <c:pt idx="191">
                  <c:v>89.999999999999801</c:v>
                </c:pt>
                <c:pt idx="192">
                  <c:v>90.799999999999798</c:v>
                </c:pt>
                <c:pt idx="193">
                  <c:v>91.599999999999795</c:v>
                </c:pt>
                <c:pt idx="194">
                  <c:v>92.399999999999793</c:v>
                </c:pt>
                <c:pt idx="195">
                  <c:v>93.19999999999979</c:v>
                </c:pt>
                <c:pt idx="196">
                  <c:v>93.999999999999787</c:v>
                </c:pt>
                <c:pt idx="197">
                  <c:v>94.799999999999784</c:v>
                </c:pt>
                <c:pt idx="198">
                  <c:v>95.599999999999781</c:v>
                </c:pt>
                <c:pt idx="199">
                  <c:v>96.399999999999778</c:v>
                </c:pt>
                <c:pt idx="200">
                  <c:v>97.199999999999775</c:v>
                </c:pt>
                <c:pt idx="201">
                  <c:v>97.999999999999773</c:v>
                </c:pt>
                <c:pt idx="202">
                  <c:v>98.79999999999977</c:v>
                </c:pt>
                <c:pt idx="203">
                  <c:v>99.599999999999767</c:v>
                </c:pt>
                <c:pt idx="204">
                  <c:v>100.39999999999976</c:v>
                </c:pt>
                <c:pt idx="205">
                  <c:v>101.19999999999976</c:v>
                </c:pt>
                <c:pt idx="206">
                  <c:v>101.99999999999976</c:v>
                </c:pt>
                <c:pt idx="207">
                  <c:v>102.79999999999976</c:v>
                </c:pt>
                <c:pt idx="208">
                  <c:v>103.59999999999975</c:v>
                </c:pt>
                <c:pt idx="209">
                  <c:v>104.39999999999975</c:v>
                </c:pt>
                <c:pt idx="210">
                  <c:v>105.19999999999975</c:v>
                </c:pt>
                <c:pt idx="211">
                  <c:v>105.99999999999974</c:v>
                </c:pt>
                <c:pt idx="212">
                  <c:v>106.79999999999974</c:v>
                </c:pt>
                <c:pt idx="213">
                  <c:v>107.59999999999974</c:v>
                </c:pt>
                <c:pt idx="214">
                  <c:v>108.39999999999974</c:v>
                </c:pt>
                <c:pt idx="215">
                  <c:v>109.19999999999973</c:v>
                </c:pt>
                <c:pt idx="216">
                  <c:v>109.99999999999973</c:v>
                </c:pt>
                <c:pt idx="217">
                  <c:v>110.79999999999973</c:v>
                </c:pt>
                <c:pt idx="218">
                  <c:v>111.59999999999972</c:v>
                </c:pt>
                <c:pt idx="219">
                  <c:v>112.39999999999972</c:v>
                </c:pt>
                <c:pt idx="220">
                  <c:v>113.19999999999972</c:v>
                </c:pt>
                <c:pt idx="221">
                  <c:v>113.99999999999972</c:v>
                </c:pt>
                <c:pt idx="222">
                  <c:v>114.79999999999971</c:v>
                </c:pt>
                <c:pt idx="223">
                  <c:v>115.59999999999971</c:v>
                </c:pt>
                <c:pt idx="224">
                  <c:v>116.39999999999971</c:v>
                </c:pt>
                <c:pt idx="225">
                  <c:v>117.1999999999997</c:v>
                </c:pt>
                <c:pt idx="226">
                  <c:v>117.9999999999997</c:v>
                </c:pt>
                <c:pt idx="227">
                  <c:v>118.7999999999997</c:v>
                </c:pt>
                <c:pt idx="228">
                  <c:v>119.5999999999997</c:v>
                </c:pt>
                <c:pt idx="229">
                  <c:v>120.39999999999969</c:v>
                </c:pt>
                <c:pt idx="230">
                  <c:v>121.19999999999969</c:v>
                </c:pt>
                <c:pt idx="231">
                  <c:v>121.99999999999969</c:v>
                </c:pt>
                <c:pt idx="232">
                  <c:v>122.79999999999968</c:v>
                </c:pt>
                <c:pt idx="233">
                  <c:v>123.59999999999968</c:v>
                </c:pt>
                <c:pt idx="234">
                  <c:v>124.39999999999968</c:v>
                </c:pt>
                <c:pt idx="235">
                  <c:v>125.19999999999968</c:v>
                </c:pt>
                <c:pt idx="236">
                  <c:v>125.99999999999967</c:v>
                </c:pt>
                <c:pt idx="237">
                  <c:v>126.79999999999967</c:v>
                </c:pt>
                <c:pt idx="238">
                  <c:v>127.59999999999967</c:v>
                </c:pt>
                <c:pt idx="239">
                  <c:v>128.39999999999966</c:v>
                </c:pt>
                <c:pt idx="240">
                  <c:v>129.19999999999968</c:v>
                </c:pt>
                <c:pt idx="241">
                  <c:v>129.99999999999969</c:v>
                </c:pt>
                <c:pt idx="242">
                  <c:v>130.7999999999997</c:v>
                </c:pt>
                <c:pt idx="243">
                  <c:v>131.59999999999971</c:v>
                </c:pt>
                <c:pt idx="244">
                  <c:v>132.39999999999972</c:v>
                </c:pt>
                <c:pt idx="245">
                  <c:v>133.19999999999973</c:v>
                </c:pt>
                <c:pt idx="246">
                  <c:v>133.99999999999974</c:v>
                </c:pt>
                <c:pt idx="247">
                  <c:v>134.79999999999976</c:v>
                </c:pt>
                <c:pt idx="248">
                  <c:v>135.59999999999977</c:v>
                </c:pt>
                <c:pt idx="249">
                  <c:v>136.39999999999978</c:v>
                </c:pt>
                <c:pt idx="250">
                  <c:v>137.19999999999979</c:v>
                </c:pt>
                <c:pt idx="251">
                  <c:v>137.9999999999998</c:v>
                </c:pt>
                <c:pt idx="252">
                  <c:v>138.79999999999981</c:v>
                </c:pt>
                <c:pt idx="253">
                  <c:v>139.59999999999982</c:v>
                </c:pt>
                <c:pt idx="254">
                  <c:v>140.39999999999984</c:v>
                </c:pt>
                <c:pt idx="255">
                  <c:v>141.19999999999985</c:v>
                </c:pt>
                <c:pt idx="256">
                  <c:v>141.99999999999986</c:v>
                </c:pt>
                <c:pt idx="257">
                  <c:v>142.79999999999987</c:v>
                </c:pt>
                <c:pt idx="258">
                  <c:v>143.59999999999988</c:v>
                </c:pt>
                <c:pt idx="259">
                  <c:v>144.39999999999989</c:v>
                </c:pt>
                <c:pt idx="260">
                  <c:v>145.1999999999999</c:v>
                </c:pt>
                <c:pt idx="261">
                  <c:v>145.99999999999991</c:v>
                </c:pt>
                <c:pt idx="262">
                  <c:v>146.79999999999993</c:v>
                </c:pt>
                <c:pt idx="263">
                  <c:v>147.59999999999994</c:v>
                </c:pt>
                <c:pt idx="264">
                  <c:v>148.39999999999995</c:v>
                </c:pt>
                <c:pt idx="265">
                  <c:v>149.19999999999996</c:v>
                </c:pt>
                <c:pt idx="266">
                  <c:v>149.99999999999997</c:v>
                </c:pt>
                <c:pt idx="267">
                  <c:v>150.79999999999998</c:v>
                </c:pt>
                <c:pt idx="268">
                  <c:v>151.6</c:v>
                </c:pt>
                <c:pt idx="269">
                  <c:v>152.4</c:v>
                </c:pt>
                <c:pt idx="270">
                  <c:v>153.20000000000002</c:v>
                </c:pt>
                <c:pt idx="271">
                  <c:v>154.00000000000003</c:v>
                </c:pt>
                <c:pt idx="272">
                  <c:v>154.80000000000004</c:v>
                </c:pt>
                <c:pt idx="273">
                  <c:v>155.60000000000005</c:v>
                </c:pt>
                <c:pt idx="274">
                  <c:v>156.40000000000006</c:v>
                </c:pt>
                <c:pt idx="275">
                  <c:v>157.20000000000007</c:v>
                </c:pt>
                <c:pt idx="276">
                  <c:v>158.00000000000009</c:v>
                </c:pt>
                <c:pt idx="277">
                  <c:v>158.8000000000001</c:v>
                </c:pt>
                <c:pt idx="278">
                  <c:v>159.60000000000011</c:v>
                </c:pt>
                <c:pt idx="279">
                  <c:v>160.40000000000012</c:v>
                </c:pt>
                <c:pt idx="280">
                  <c:v>161.20000000000013</c:v>
                </c:pt>
                <c:pt idx="281">
                  <c:v>162.00000000000014</c:v>
                </c:pt>
                <c:pt idx="282">
                  <c:v>162.80000000000015</c:v>
                </c:pt>
                <c:pt idx="283">
                  <c:v>163.60000000000016</c:v>
                </c:pt>
                <c:pt idx="284">
                  <c:v>164.40000000000018</c:v>
                </c:pt>
                <c:pt idx="285">
                  <c:v>165.20000000000019</c:v>
                </c:pt>
                <c:pt idx="286">
                  <c:v>166.0000000000002</c:v>
                </c:pt>
                <c:pt idx="287">
                  <c:v>166.80000000000021</c:v>
                </c:pt>
                <c:pt idx="288">
                  <c:v>167.60000000000022</c:v>
                </c:pt>
                <c:pt idx="289">
                  <c:v>168.40000000000023</c:v>
                </c:pt>
                <c:pt idx="290">
                  <c:v>169.20000000000024</c:v>
                </c:pt>
                <c:pt idx="291">
                  <c:v>170.00000000000026</c:v>
                </c:pt>
                <c:pt idx="292">
                  <c:v>170.80000000000027</c:v>
                </c:pt>
                <c:pt idx="293">
                  <c:v>171.60000000000028</c:v>
                </c:pt>
                <c:pt idx="294">
                  <c:v>172.40000000000029</c:v>
                </c:pt>
                <c:pt idx="295">
                  <c:v>173.2000000000003</c:v>
                </c:pt>
                <c:pt idx="296">
                  <c:v>174.00000000000031</c:v>
                </c:pt>
                <c:pt idx="297">
                  <c:v>174.80000000000032</c:v>
                </c:pt>
                <c:pt idx="298">
                  <c:v>175.60000000000034</c:v>
                </c:pt>
                <c:pt idx="299">
                  <c:v>176.40000000000035</c:v>
                </c:pt>
                <c:pt idx="300">
                  <c:v>177.20000000000036</c:v>
                </c:pt>
                <c:pt idx="301">
                  <c:v>178.00000000000037</c:v>
                </c:pt>
                <c:pt idx="302">
                  <c:v>178.80000000000038</c:v>
                </c:pt>
                <c:pt idx="303">
                  <c:v>179.60000000000039</c:v>
                </c:pt>
                <c:pt idx="304">
                  <c:v>180.4000000000004</c:v>
                </c:pt>
                <c:pt idx="305">
                  <c:v>181.20000000000041</c:v>
                </c:pt>
                <c:pt idx="306">
                  <c:v>182.00000000000043</c:v>
                </c:pt>
                <c:pt idx="307">
                  <c:v>182.80000000000044</c:v>
                </c:pt>
                <c:pt idx="308">
                  <c:v>183.60000000000045</c:v>
                </c:pt>
                <c:pt idx="309">
                  <c:v>184.40000000000046</c:v>
                </c:pt>
                <c:pt idx="310">
                  <c:v>185.20000000000047</c:v>
                </c:pt>
                <c:pt idx="311">
                  <c:v>186.00000000000048</c:v>
                </c:pt>
                <c:pt idx="312">
                  <c:v>186.80000000000049</c:v>
                </c:pt>
                <c:pt idx="313">
                  <c:v>187.60000000000051</c:v>
                </c:pt>
                <c:pt idx="314">
                  <c:v>188.40000000000052</c:v>
                </c:pt>
                <c:pt idx="315">
                  <c:v>189.20000000000053</c:v>
                </c:pt>
                <c:pt idx="316">
                  <c:v>190.00000000000054</c:v>
                </c:pt>
                <c:pt idx="317">
                  <c:v>190.80000000000055</c:v>
                </c:pt>
                <c:pt idx="318">
                  <c:v>191.60000000000056</c:v>
                </c:pt>
                <c:pt idx="319">
                  <c:v>192.40000000000057</c:v>
                </c:pt>
                <c:pt idx="320">
                  <c:v>193.20000000000059</c:v>
                </c:pt>
                <c:pt idx="321">
                  <c:v>194.0000000000006</c:v>
                </c:pt>
                <c:pt idx="322">
                  <c:v>194.80000000000061</c:v>
                </c:pt>
                <c:pt idx="323">
                  <c:v>195.60000000000062</c:v>
                </c:pt>
                <c:pt idx="324">
                  <c:v>196.40000000000063</c:v>
                </c:pt>
                <c:pt idx="325">
                  <c:v>197.20000000000064</c:v>
                </c:pt>
                <c:pt idx="326">
                  <c:v>198.00000000000065</c:v>
                </c:pt>
                <c:pt idx="327">
                  <c:v>198.80000000000067</c:v>
                </c:pt>
                <c:pt idx="328">
                  <c:v>199.60000000000068</c:v>
                </c:pt>
                <c:pt idx="329">
                  <c:v>200.40000000000069</c:v>
                </c:pt>
                <c:pt idx="330">
                  <c:v>201.2000000000007</c:v>
                </c:pt>
                <c:pt idx="331">
                  <c:v>202.00000000000071</c:v>
                </c:pt>
                <c:pt idx="332">
                  <c:v>202.80000000000072</c:v>
                </c:pt>
                <c:pt idx="333">
                  <c:v>203.60000000000073</c:v>
                </c:pt>
                <c:pt idx="334">
                  <c:v>204.40000000000074</c:v>
                </c:pt>
                <c:pt idx="335">
                  <c:v>205.20000000000076</c:v>
                </c:pt>
                <c:pt idx="336">
                  <c:v>206.00000000000077</c:v>
                </c:pt>
                <c:pt idx="337">
                  <c:v>206.80000000000078</c:v>
                </c:pt>
                <c:pt idx="338">
                  <c:v>207.60000000000079</c:v>
                </c:pt>
                <c:pt idx="339">
                  <c:v>208.4000000000008</c:v>
                </c:pt>
                <c:pt idx="340">
                  <c:v>209.20000000000081</c:v>
                </c:pt>
                <c:pt idx="341">
                  <c:v>210.00000000000082</c:v>
                </c:pt>
                <c:pt idx="342">
                  <c:v>210.80000000000084</c:v>
                </c:pt>
                <c:pt idx="343">
                  <c:v>211.60000000000085</c:v>
                </c:pt>
                <c:pt idx="344">
                  <c:v>212.40000000000086</c:v>
                </c:pt>
                <c:pt idx="345">
                  <c:v>213.20000000000087</c:v>
                </c:pt>
                <c:pt idx="346">
                  <c:v>214.00000000000088</c:v>
                </c:pt>
                <c:pt idx="347">
                  <c:v>214.80000000000089</c:v>
                </c:pt>
                <c:pt idx="348">
                  <c:v>215.6000000000009</c:v>
                </c:pt>
                <c:pt idx="349">
                  <c:v>216.40000000000092</c:v>
                </c:pt>
                <c:pt idx="350">
                  <c:v>217.20000000000093</c:v>
                </c:pt>
                <c:pt idx="351">
                  <c:v>218.00000000000094</c:v>
                </c:pt>
                <c:pt idx="352">
                  <c:v>218.80000000000095</c:v>
                </c:pt>
                <c:pt idx="353">
                  <c:v>219.60000000000096</c:v>
                </c:pt>
                <c:pt idx="354">
                  <c:v>220.40000000000097</c:v>
                </c:pt>
                <c:pt idx="355">
                  <c:v>221.20000000000098</c:v>
                </c:pt>
                <c:pt idx="356">
                  <c:v>222.00000000000099</c:v>
                </c:pt>
                <c:pt idx="357">
                  <c:v>222.80000000000101</c:v>
                </c:pt>
                <c:pt idx="358">
                  <c:v>223.60000000000102</c:v>
                </c:pt>
                <c:pt idx="359">
                  <c:v>224.40000000000103</c:v>
                </c:pt>
                <c:pt idx="360">
                  <c:v>225.20000000000104</c:v>
                </c:pt>
                <c:pt idx="361">
                  <c:v>226.00000000000105</c:v>
                </c:pt>
                <c:pt idx="362">
                  <c:v>226.80000000000106</c:v>
                </c:pt>
                <c:pt idx="363">
                  <c:v>227.60000000000107</c:v>
                </c:pt>
                <c:pt idx="364">
                  <c:v>228.40000000000109</c:v>
                </c:pt>
                <c:pt idx="365">
                  <c:v>229.2000000000011</c:v>
                </c:pt>
                <c:pt idx="366">
                  <c:v>230.00000000000111</c:v>
                </c:pt>
                <c:pt idx="367">
                  <c:v>230.80000000000112</c:v>
                </c:pt>
                <c:pt idx="368">
                  <c:v>231.60000000000113</c:v>
                </c:pt>
                <c:pt idx="369">
                  <c:v>232.40000000000114</c:v>
                </c:pt>
                <c:pt idx="370">
                  <c:v>233.20000000000115</c:v>
                </c:pt>
                <c:pt idx="371">
                  <c:v>234.00000000000117</c:v>
                </c:pt>
                <c:pt idx="372">
                  <c:v>234.80000000000118</c:v>
                </c:pt>
                <c:pt idx="373">
                  <c:v>235.60000000000119</c:v>
                </c:pt>
                <c:pt idx="374">
                  <c:v>236.4000000000012</c:v>
                </c:pt>
                <c:pt idx="375">
                  <c:v>237.20000000000121</c:v>
                </c:pt>
                <c:pt idx="376">
                  <c:v>238.00000000000122</c:v>
                </c:pt>
                <c:pt idx="377">
                  <c:v>238.80000000000123</c:v>
                </c:pt>
                <c:pt idx="378">
                  <c:v>239.60000000000124</c:v>
                </c:pt>
                <c:pt idx="379">
                  <c:v>240.40000000000126</c:v>
                </c:pt>
                <c:pt idx="380">
                  <c:v>241.20000000000127</c:v>
                </c:pt>
                <c:pt idx="381">
                  <c:v>242.00000000000128</c:v>
                </c:pt>
                <c:pt idx="382">
                  <c:v>242.80000000000129</c:v>
                </c:pt>
                <c:pt idx="383">
                  <c:v>243.6000000000013</c:v>
                </c:pt>
                <c:pt idx="384">
                  <c:v>244.40000000000131</c:v>
                </c:pt>
                <c:pt idx="385">
                  <c:v>245.20000000000132</c:v>
                </c:pt>
                <c:pt idx="386">
                  <c:v>246.00000000000134</c:v>
                </c:pt>
                <c:pt idx="387">
                  <c:v>246.80000000000135</c:v>
                </c:pt>
                <c:pt idx="388">
                  <c:v>247.60000000000136</c:v>
                </c:pt>
                <c:pt idx="389">
                  <c:v>248.40000000000137</c:v>
                </c:pt>
                <c:pt idx="390">
                  <c:v>249.20000000000138</c:v>
                </c:pt>
                <c:pt idx="391">
                  <c:v>250.00000000000139</c:v>
                </c:pt>
                <c:pt idx="392">
                  <c:v>250.8000000000014</c:v>
                </c:pt>
                <c:pt idx="393">
                  <c:v>251.60000000000142</c:v>
                </c:pt>
                <c:pt idx="394">
                  <c:v>252.40000000000143</c:v>
                </c:pt>
                <c:pt idx="395">
                  <c:v>253.20000000000144</c:v>
                </c:pt>
                <c:pt idx="396">
                  <c:v>254.00000000000145</c:v>
                </c:pt>
                <c:pt idx="397">
                  <c:v>254.80000000000146</c:v>
                </c:pt>
                <c:pt idx="398">
                  <c:v>255.60000000000147</c:v>
                </c:pt>
                <c:pt idx="399">
                  <c:v>256.40000000000146</c:v>
                </c:pt>
                <c:pt idx="400">
                  <c:v>257.19500000000141</c:v>
                </c:pt>
                <c:pt idx="401">
                  <c:v>257.98500000000138</c:v>
                </c:pt>
                <c:pt idx="402">
                  <c:v>258.77000000000135</c:v>
                </c:pt>
                <c:pt idx="403">
                  <c:v>259.55000000000132</c:v>
                </c:pt>
                <c:pt idx="404">
                  <c:v>260.3250000000013</c:v>
                </c:pt>
                <c:pt idx="405">
                  <c:v>261.09500000000128</c:v>
                </c:pt>
                <c:pt idx="406">
                  <c:v>261.86000000000126</c:v>
                </c:pt>
                <c:pt idx="407">
                  <c:v>262.62000000000126</c:v>
                </c:pt>
                <c:pt idx="408">
                  <c:v>263.37500000000125</c:v>
                </c:pt>
                <c:pt idx="409">
                  <c:v>264.12500000000125</c:v>
                </c:pt>
                <c:pt idx="410">
                  <c:v>264.87000000000126</c:v>
                </c:pt>
                <c:pt idx="411">
                  <c:v>265.61000000000126</c:v>
                </c:pt>
                <c:pt idx="412">
                  <c:v>266.34500000000122</c:v>
                </c:pt>
                <c:pt idx="413">
                  <c:v>267.07500000000118</c:v>
                </c:pt>
                <c:pt idx="414">
                  <c:v>267.80000000000115</c:v>
                </c:pt>
                <c:pt idx="415">
                  <c:v>268.52000000000112</c:v>
                </c:pt>
                <c:pt idx="416">
                  <c:v>269.23500000000109</c:v>
                </c:pt>
                <c:pt idx="417">
                  <c:v>269.94500000000107</c:v>
                </c:pt>
                <c:pt idx="418">
                  <c:v>270.65000000000106</c:v>
                </c:pt>
                <c:pt idx="419">
                  <c:v>271.35000000000105</c:v>
                </c:pt>
                <c:pt idx="420">
                  <c:v>272.04500000000104</c:v>
                </c:pt>
                <c:pt idx="421">
                  <c:v>272.73500000000104</c:v>
                </c:pt>
                <c:pt idx="422">
                  <c:v>273.42000000000104</c:v>
                </c:pt>
                <c:pt idx="423">
                  <c:v>274.10000000000105</c:v>
                </c:pt>
                <c:pt idx="424">
                  <c:v>274.77500000000106</c:v>
                </c:pt>
                <c:pt idx="425">
                  <c:v>275.44500000000102</c:v>
                </c:pt>
                <c:pt idx="426">
                  <c:v>276.11000000000098</c:v>
                </c:pt>
                <c:pt idx="427">
                  <c:v>276.77000000000095</c:v>
                </c:pt>
                <c:pt idx="428">
                  <c:v>277.42500000000092</c:v>
                </c:pt>
                <c:pt idx="429">
                  <c:v>278.0750000000009</c:v>
                </c:pt>
                <c:pt idx="430">
                  <c:v>278.72000000000088</c:v>
                </c:pt>
                <c:pt idx="431">
                  <c:v>279.36000000000087</c:v>
                </c:pt>
                <c:pt idx="432">
                  <c:v>279.99500000000086</c:v>
                </c:pt>
                <c:pt idx="433">
                  <c:v>280.62500000000085</c:v>
                </c:pt>
                <c:pt idx="434">
                  <c:v>281.25000000000085</c:v>
                </c:pt>
                <c:pt idx="435">
                  <c:v>281.87000000000086</c:v>
                </c:pt>
                <c:pt idx="436">
                  <c:v>282.48500000000087</c:v>
                </c:pt>
                <c:pt idx="437">
                  <c:v>283.09500000000082</c:v>
                </c:pt>
                <c:pt idx="438">
                  <c:v>283.70000000000078</c:v>
                </c:pt>
                <c:pt idx="439">
                  <c:v>284.30000000000075</c:v>
                </c:pt>
                <c:pt idx="440">
                  <c:v>284.89500000000072</c:v>
                </c:pt>
                <c:pt idx="441">
                  <c:v>285.4850000000007</c:v>
                </c:pt>
                <c:pt idx="442">
                  <c:v>286.07000000000068</c:v>
                </c:pt>
                <c:pt idx="443">
                  <c:v>286.65000000000066</c:v>
                </c:pt>
                <c:pt idx="444">
                  <c:v>287.22500000000065</c:v>
                </c:pt>
                <c:pt idx="445">
                  <c:v>287.79500000000064</c:v>
                </c:pt>
                <c:pt idx="446">
                  <c:v>288.36000000000064</c:v>
                </c:pt>
                <c:pt idx="447">
                  <c:v>288.92000000000064</c:v>
                </c:pt>
                <c:pt idx="448">
                  <c:v>289.47500000000065</c:v>
                </c:pt>
                <c:pt idx="449">
                  <c:v>290.0250000000006</c:v>
                </c:pt>
                <c:pt idx="450">
                  <c:v>290.57000000000056</c:v>
                </c:pt>
                <c:pt idx="451">
                  <c:v>291.11000000000053</c:v>
                </c:pt>
                <c:pt idx="452">
                  <c:v>291.64500000000049</c:v>
                </c:pt>
                <c:pt idx="453">
                  <c:v>292.17500000000047</c:v>
                </c:pt>
                <c:pt idx="454">
                  <c:v>292.70000000000044</c:v>
                </c:pt>
                <c:pt idx="455">
                  <c:v>293.22000000000043</c:v>
                </c:pt>
                <c:pt idx="456">
                  <c:v>293.73500000000041</c:v>
                </c:pt>
                <c:pt idx="457">
                  <c:v>294.2450000000004</c:v>
                </c:pt>
                <c:pt idx="458">
                  <c:v>294.7500000000004</c:v>
                </c:pt>
                <c:pt idx="459">
                  <c:v>295.2500000000004</c:v>
                </c:pt>
                <c:pt idx="460">
                  <c:v>295.7450000000004</c:v>
                </c:pt>
                <c:pt idx="461">
                  <c:v>296.23500000000035</c:v>
                </c:pt>
                <c:pt idx="462">
                  <c:v>296.72000000000031</c:v>
                </c:pt>
                <c:pt idx="463">
                  <c:v>297.20000000000027</c:v>
                </c:pt>
                <c:pt idx="464">
                  <c:v>297.67500000000024</c:v>
                </c:pt>
                <c:pt idx="465">
                  <c:v>298.14500000000021</c:v>
                </c:pt>
                <c:pt idx="466">
                  <c:v>298.61000000000018</c:v>
                </c:pt>
                <c:pt idx="467">
                  <c:v>299.07000000000016</c:v>
                </c:pt>
                <c:pt idx="468">
                  <c:v>299.52500000000015</c:v>
                </c:pt>
                <c:pt idx="469">
                  <c:v>299.97500000000014</c:v>
                </c:pt>
                <c:pt idx="470">
                  <c:v>300.42000000000013</c:v>
                </c:pt>
                <c:pt idx="471">
                  <c:v>300.86000000000013</c:v>
                </c:pt>
                <c:pt idx="472">
                  <c:v>301.29500000000013</c:v>
                </c:pt>
                <c:pt idx="473">
                  <c:v>301.72500000000014</c:v>
                </c:pt>
                <c:pt idx="474">
                  <c:v>302.15000000000009</c:v>
                </c:pt>
                <c:pt idx="475">
                  <c:v>302.57000000000005</c:v>
                </c:pt>
                <c:pt idx="476">
                  <c:v>302.98500000000001</c:v>
                </c:pt>
                <c:pt idx="477">
                  <c:v>303.39499999999998</c:v>
                </c:pt>
                <c:pt idx="478">
                  <c:v>303.79999999999995</c:v>
                </c:pt>
                <c:pt idx="479">
                  <c:v>304.19999999999993</c:v>
                </c:pt>
                <c:pt idx="480">
                  <c:v>304.59499999999991</c:v>
                </c:pt>
                <c:pt idx="481">
                  <c:v>304.9849999999999</c:v>
                </c:pt>
                <c:pt idx="482">
                  <c:v>305.36999999999989</c:v>
                </c:pt>
                <c:pt idx="483">
                  <c:v>305.74999999999989</c:v>
                </c:pt>
                <c:pt idx="484">
                  <c:v>306.12499999999989</c:v>
                </c:pt>
                <c:pt idx="485">
                  <c:v>306.49499999999989</c:v>
                </c:pt>
                <c:pt idx="486">
                  <c:v>306.85999999999984</c:v>
                </c:pt>
                <c:pt idx="487">
                  <c:v>307.2199999999998</c:v>
                </c:pt>
                <c:pt idx="488">
                  <c:v>307.57499999999976</c:v>
                </c:pt>
                <c:pt idx="489">
                  <c:v>307.92499999999973</c:v>
                </c:pt>
                <c:pt idx="490">
                  <c:v>308.2699999999997</c:v>
                </c:pt>
                <c:pt idx="491">
                  <c:v>308.60999999999967</c:v>
                </c:pt>
                <c:pt idx="492">
                  <c:v>308.94499999999965</c:v>
                </c:pt>
              </c:numCache>
            </c:numRef>
          </c:val>
        </c:ser>
        <c:marker val="1"/>
        <c:axId val="70684672"/>
        <c:axId val="70686208"/>
      </c:lineChart>
      <c:catAx>
        <c:axId val="70684672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0686208"/>
        <c:crosses val="autoZero"/>
        <c:auto val="1"/>
        <c:lblAlgn val="ctr"/>
        <c:lblOffset val="100"/>
        <c:tickMarkSkip val="10"/>
      </c:catAx>
      <c:valAx>
        <c:axId val="70686208"/>
        <c:scaling>
          <c:orientation val="minMax"/>
        </c:scaling>
        <c:axPos val="l"/>
        <c:majorGridlines/>
        <c:numFmt formatCode="General" sourceLinked="1"/>
        <c:tickLblPos val="nextTo"/>
        <c:crossAx val="7068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7.9999999999998508</c:v>
                </c:pt>
                <c:pt idx="400">
                  <c:v>7.9499999999998501</c:v>
                </c:pt>
                <c:pt idx="401">
                  <c:v>7.8999999999998494</c:v>
                </c:pt>
                <c:pt idx="402">
                  <c:v>7.8499999999998487</c:v>
                </c:pt>
                <c:pt idx="403">
                  <c:v>7.7999999999998479</c:v>
                </c:pt>
                <c:pt idx="404">
                  <c:v>7.7499999999998472</c:v>
                </c:pt>
                <c:pt idx="405">
                  <c:v>7.6999999999998465</c:v>
                </c:pt>
                <c:pt idx="406">
                  <c:v>7.6499999999998458</c:v>
                </c:pt>
                <c:pt idx="407">
                  <c:v>7.5999999999998451</c:v>
                </c:pt>
                <c:pt idx="408">
                  <c:v>7.5499999999998444</c:v>
                </c:pt>
                <c:pt idx="409">
                  <c:v>7.4999999999998437</c:v>
                </c:pt>
                <c:pt idx="410">
                  <c:v>7.449999999999843</c:v>
                </c:pt>
                <c:pt idx="411">
                  <c:v>7.3999999999998423</c:v>
                </c:pt>
                <c:pt idx="412">
                  <c:v>7.3499999999998415</c:v>
                </c:pt>
                <c:pt idx="413">
                  <c:v>7.2999999999998408</c:v>
                </c:pt>
                <c:pt idx="414">
                  <c:v>7.2499999999998401</c:v>
                </c:pt>
                <c:pt idx="415">
                  <c:v>7.1999999999998394</c:v>
                </c:pt>
                <c:pt idx="416">
                  <c:v>7.1499999999998387</c:v>
                </c:pt>
                <c:pt idx="417">
                  <c:v>7.099999999999838</c:v>
                </c:pt>
                <c:pt idx="418">
                  <c:v>7.0499999999998373</c:v>
                </c:pt>
                <c:pt idx="419">
                  <c:v>6.9999999999998366</c:v>
                </c:pt>
                <c:pt idx="420">
                  <c:v>6.9499999999998359</c:v>
                </c:pt>
                <c:pt idx="421">
                  <c:v>6.8999999999998352</c:v>
                </c:pt>
                <c:pt idx="422">
                  <c:v>6.8499999999998344</c:v>
                </c:pt>
                <c:pt idx="423">
                  <c:v>6.7999999999998337</c:v>
                </c:pt>
                <c:pt idx="424">
                  <c:v>6.749999999999833</c:v>
                </c:pt>
                <c:pt idx="425">
                  <c:v>6.6999999999998323</c:v>
                </c:pt>
                <c:pt idx="426">
                  <c:v>6.6499999999998316</c:v>
                </c:pt>
                <c:pt idx="427">
                  <c:v>6.5999999999998309</c:v>
                </c:pt>
                <c:pt idx="428">
                  <c:v>6.5499999999998302</c:v>
                </c:pt>
                <c:pt idx="429">
                  <c:v>6.4999999999998295</c:v>
                </c:pt>
                <c:pt idx="430">
                  <c:v>6.4499999999998288</c:v>
                </c:pt>
                <c:pt idx="431">
                  <c:v>6.399999999999828</c:v>
                </c:pt>
                <c:pt idx="432">
                  <c:v>6.3499999999998273</c:v>
                </c:pt>
                <c:pt idx="433">
                  <c:v>6.2999999999998266</c:v>
                </c:pt>
                <c:pt idx="434">
                  <c:v>6.2499999999998259</c:v>
                </c:pt>
                <c:pt idx="435">
                  <c:v>6.1999999999998252</c:v>
                </c:pt>
                <c:pt idx="436">
                  <c:v>6.1499999999998245</c:v>
                </c:pt>
                <c:pt idx="437">
                  <c:v>6.0999999999998238</c:v>
                </c:pt>
                <c:pt idx="438">
                  <c:v>6.0499999999998231</c:v>
                </c:pt>
                <c:pt idx="439">
                  <c:v>5.9999999999998224</c:v>
                </c:pt>
                <c:pt idx="440">
                  <c:v>5.9499999999998217</c:v>
                </c:pt>
                <c:pt idx="441">
                  <c:v>5.8999999999998209</c:v>
                </c:pt>
                <c:pt idx="442">
                  <c:v>5.8499999999998202</c:v>
                </c:pt>
                <c:pt idx="443">
                  <c:v>5.7999999999998195</c:v>
                </c:pt>
                <c:pt idx="444">
                  <c:v>5.7499999999998188</c:v>
                </c:pt>
                <c:pt idx="445">
                  <c:v>5.6999999999998181</c:v>
                </c:pt>
                <c:pt idx="446">
                  <c:v>5.6499999999998174</c:v>
                </c:pt>
                <c:pt idx="447">
                  <c:v>5.5999999999998167</c:v>
                </c:pt>
                <c:pt idx="448">
                  <c:v>5.549999999999816</c:v>
                </c:pt>
                <c:pt idx="449">
                  <c:v>5.4999999999998153</c:v>
                </c:pt>
                <c:pt idx="450">
                  <c:v>5.4499999999998145</c:v>
                </c:pt>
                <c:pt idx="451">
                  <c:v>5.3999999999998138</c:v>
                </c:pt>
                <c:pt idx="452">
                  <c:v>5.3499999999998131</c:v>
                </c:pt>
                <c:pt idx="453">
                  <c:v>5.2999999999998124</c:v>
                </c:pt>
                <c:pt idx="454">
                  <c:v>5.2499999999998117</c:v>
                </c:pt>
                <c:pt idx="455">
                  <c:v>5.199999999999811</c:v>
                </c:pt>
                <c:pt idx="456">
                  <c:v>5.1499999999998103</c:v>
                </c:pt>
                <c:pt idx="457">
                  <c:v>5.0999999999998096</c:v>
                </c:pt>
                <c:pt idx="458">
                  <c:v>5.0499999999998089</c:v>
                </c:pt>
                <c:pt idx="459">
                  <c:v>4.9999999999998082</c:v>
                </c:pt>
                <c:pt idx="460">
                  <c:v>4.9499999999998074</c:v>
                </c:pt>
                <c:pt idx="461">
                  <c:v>4.8999999999998067</c:v>
                </c:pt>
                <c:pt idx="462">
                  <c:v>4.849999999999806</c:v>
                </c:pt>
                <c:pt idx="463">
                  <c:v>4.7999999999998053</c:v>
                </c:pt>
                <c:pt idx="464">
                  <c:v>4.7499999999998046</c:v>
                </c:pt>
                <c:pt idx="465">
                  <c:v>4.6999999999998039</c:v>
                </c:pt>
                <c:pt idx="466">
                  <c:v>4.6499999999998032</c:v>
                </c:pt>
                <c:pt idx="467">
                  <c:v>4.5999999999998025</c:v>
                </c:pt>
                <c:pt idx="468">
                  <c:v>4.5499999999998018</c:v>
                </c:pt>
                <c:pt idx="469">
                  <c:v>4.499999999999801</c:v>
                </c:pt>
                <c:pt idx="470">
                  <c:v>4.4499999999998003</c:v>
                </c:pt>
                <c:pt idx="471">
                  <c:v>4.3999999999997996</c:v>
                </c:pt>
                <c:pt idx="472">
                  <c:v>4.3499999999997989</c:v>
                </c:pt>
                <c:pt idx="473">
                  <c:v>4.2999999999997982</c:v>
                </c:pt>
                <c:pt idx="474">
                  <c:v>4.2499999999997975</c:v>
                </c:pt>
                <c:pt idx="475">
                  <c:v>4.1999999999997968</c:v>
                </c:pt>
                <c:pt idx="476">
                  <c:v>4.1499999999997961</c:v>
                </c:pt>
                <c:pt idx="477">
                  <c:v>4.0999999999997954</c:v>
                </c:pt>
                <c:pt idx="478">
                  <c:v>4.0499999999997947</c:v>
                </c:pt>
                <c:pt idx="479">
                  <c:v>3.9999999999997939</c:v>
                </c:pt>
                <c:pt idx="480">
                  <c:v>3.9499999999997932</c:v>
                </c:pt>
                <c:pt idx="481">
                  <c:v>3.8999999999997925</c:v>
                </c:pt>
                <c:pt idx="482">
                  <c:v>3.8499999999997918</c:v>
                </c:pt>
                <c:pt idx="483">
                  <c:v>3.7999999999997911</c:v>
                </c:pt>
                <c:pt idx="484">
                  <c:v>3.7499999999997904</c:v>
                </c:pt>
                <c:pt idx="485">
                  <c:v>3.6999999999997897</c:v>
                </c:pt>
                <c:pt idx="486">
                  <c:v>3.649999999999789</c:v>
                </c:pt>
                <c:pt idx="487">
                  <c:v>3.5999999999997883</c:v>
                </c:pt>
                <c:pt idx="488">
                  <c:v>3.5499999999997875</c:v>
                </c:pt>
                <c:pt idx="489">
                  <c:v>3.4999999999997868</c:v>
                </c:pt>
                <c:pt idx="490">
                  <c:v>3.4499999999997861</c:v>
                </c:pt>
                <c:pt idx="491">
                  <c:v>3.3999999999997854</c:v>
                </c:pt>
                <c:pt idx="492">
                  <c:v>3.3499999999997847</c:v>
                </c:pt>
              </c:numCache>
            </c:numRef>
          </c:val>
        </c:ser>
        <c:marker val="1"/>
        <c:axId val="84365696"/>
        <c:axId val="84367232"/>
      </c:lineChart>
      <c:catAx>
        <c:axId val="84365696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84367232"/>
        <c:crosses val="autoZero"/>
        <c:auto val="1"/>
        <c:lblAlgn val="ctr"/>
        <c:lblOffset val="100"/>
        <c:tickMarkSkip val="10"/>
      </c:catAx>
      <c:valAx>
        <c:axId val="84367232"/>
        <c:scaling>
          <c:orientation val="minMax"/>
        </c:scaling>
        <c:axPos val="l"/>
        <c:majorGridlines/>
        <c:numFmt formatCode="General" sourceLinked="1"/>
        <c:tickLblPos val="nextTo"/>
        <c:crossAx val="8436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Лист3!$F$9:$F$499</c:f>
              <c:numCache>
                <c:formatCode>General</c:formatCode>
                <c:ptCount val="491"/>
                <c:pt idx="0">
                  <c:v>3.1249999999999993E-3</c:v>
                </c:pt>
                <c:pt idx="1">
                  <c:v>2.0833333333333333E-3</c:v>
                </c:pt>
                <c:pt idx="2">
                  <c:v>1.5624999999999997E-3</c:v>
                </c:pt>
                <c:pt idx="3">
                  <c:v>1.25E-3</c:v>
                </c:pt>
                <c:pt idx="4">
                  <c:v>1.0416666666666667E-3</c:v>
                </c:pt>
                <c:pt idx="5">
                  <c:v>8.9285714285714283E-4</c:v>
                </c:pt>
                <c:pt idx="6">
                  <c:v>7.8124999999999983E-4</c:v>
                </c:pt>
                <c:pt idx="7">
                  <c:v>6.9444444444444436E-4</c:v>
                </c:pt>
                <c:pt idx="8">
                  <c:v>6.2500000000000012E-4</c:v>
                </c:pt>
                <c:pt idx="9">
                  <c:v>5.6818181818181826E-4</c:v>
                </c:pt>
                <c:pt idx="10">
                  <c:v>5.2083333333333333E-4</c:v>
                </c:pt>
                <c:pt idx="11">
                  <c:v>4.807692307692308E-4</c:v>
                </c:pt>
                <c:pt idx="12">
                  <c:v>4.4642857142857141E-4</c:v>
                </c:pt>
                <c:pt idx="13">
                  <c:v>4.1666666666666631E-4</c:v>
                </c:pt>
                <c:pt idx="14">
                  <c:v>3.906249999999997E-4</c:v>
                </c:pt>
                <c:pt idx="15">
                  <c:v>3.6764705882352957E-4</c:v>
                </c:pt>
                <c:pt idx="16">
                  <c:v>3.4722222222222196E-4</c:v>
                </c:pt>
                <c:pt idx="17">
                  <c:v>3.2894736842105279E-4</c:v>
                </c:pt>
                <c:pt idx="18">
                  <c:v>3.1249999999999974E-4</c:v>
                </c:pt>
                <c:pt idx="19">
                  <c:v>2.976190476190477E-4</c:v>
                </c:pt>
                <c:pt idx="20">
                  <c:v>2.8409090909090881E-4</c:v>
                </c:pt>
                <c:pt idx="21">
                  <c:v>2.7173913043478261E-4</c:v>
                </c:pt>
                <c:pt idx="22">
                  <c:v>2.6041666666666645E-4</c:v>
                </c:pt>
                <c:pt idx="23">
                  <c:v>2.5000000000000001E-4</c:v>
                </c:pt>
                <c:pt idx="24">
                  <c:v>2.4038461538461521E-4</c:v>
                </c:pt>
                <c:pt idx="25">
                  <c:v>2.3148148148148149E-4</c:v>
                </c:pt>
                <c:pt idx="26">
                  <c:v>2.2321428571428552E-4</c:v>
                </c:pt>
                <c:pt idx="27">
                  <c:v>2.1551724137931034E-4</c:v>
                </c:pt>
                <c:pt idx="28">
                  <c:v>2.0833333333333346E-4</c:v>
                </c:pt>
                <c:pt idx="29">
                  <c:v>2.0161290322580613E-4</c:v>
                </c:pt>
                <c:pt idx="30">
                  <c:v>1.9531249999999985E-4</c:v>
                </c:pt>
                <c:pt idx="31">
                  <c:v>1.8939393939393937E-4</c:v>
                </c:pt>
                <c:pt idx="32">
                  <c:v>1.8382352941176478E-4</c:v>
                </c:pt>
                <c:pt idx="33">
                  <c:v>1.785714285714283E-4</c:v>
                </c:pt>
                <c:pt idx="34">
                  <c:v>1.7361111111111098E-4</c:v>
                </c:pt>
                <c:pt idx="35">
                  <c:v>1.6891891891891887E-4</c:v>
                </c:pt>
                <c:pt idx="36">
                  <c:v>1.6447368421052639E-4</c:v>
                </c:pt>
                <c:pt idx="37">
                  <c:v>1.6025641025641004E-4</c:v>
                </c:pt>
                <c:pt idx="38">
                  <c:v>1.5625000000000022E-4</c:v>
                </c:pt>
                <c:pt idx="39">
                  <c:v>1.5243902439024385E-4</c:v>
                </c:pt>
                <c:pt idx="40">
                  <c:v>1.4880952380952385E-4</c:v>
                </c:pt>
                <c:pt idx="41">
                  <c:v>1.4534883720930243E-4</c:v>
                </c:pt>
                <c:pt idx="42">
                  <c:v>1.420454545454547E-4</c:v>
                </c:pt>
                <c:pt idx="43">
                  <c:v>1.3888888888888911E-4</c:v>
                </c:pt>
                <c:pt idx="44">
                  <c:v>1.3586956521739106E-4</c:v>
                </c:pt>
                <c:pt idx="45">
                  <c:v>1.3297872340425516E-4</c:v>
                </c:pt>
                <c:pt idx="46">
                  <c:v>1.3020833333333322E-4</c:v>
                </c:pt>
                <c:pt idx="47">
                  <c:v>1.2755102040816322E-4</c:v>
                </c:pt>
                <c:pt idx="48">
                  <c:v>1.25E-4</c:v>
                </c:pt>
                <c:pt idx="49">
                  <c:v>1.2254901960784319E-4</c:v>
                </c:pt>
                <c:pt idx="50">
                  <c:v>1.2019230769230779E-4</c:v>
                </c:pt>
                <c:pt idx="51">
                  <c:v>1.1792452830188694E-4</c:v>
                </c:pt>
                <c:pt idx="52">
                  <c:v>1.1574074074074093E-4</c:v>
                </c:pt>
                <c:pt idx="53">
                  <c:v>1.1363636363636387E-4</c:v>
                </c:pt>
                <c:pt idx="54">
                  <c:v>1.1160714285714276E-4</c:v>
                </c:pt>
                <c:pt idx="55">
                  <c:v>1.0964912280701749E-4</c:v>
                </c:pt>
                <c:pt idx="56">
                  <c:v>1.077586206896555E-4</c:v>
                </c:pt>
                <c:pt idx="57">
                  <c:v>1.0593220338983055E-4</c:v>
                </c:pt>
                <c:pt idx="58">
                  <c:v>1.0416666666666704E-4</c:v>
                </c:pt>
                <c:pt idx="59">
                  <c:v>1.0245901639344272E-4</c:v>
                </c:pt>
                <c:pt idx="60">
                  <c:v>1.0080645161290306E-4</c:v>
                </c:pt>
                <c:pt idx="61">
                  <c:v>9.9206349206349369E-5</c:v>
                </c:pt>
                <c:pt idx="62">
                  <c:v>9.7656249999999924E-5</c:v>
                </c:pt>
                <c:pt idx="63">
                  <c:v>9.6153846153846371E-5</c:v>
                </c:pt>
                <c:pt idx="64">
                  <c:v>9.4696969696969683E-5</c:v>
                </c:pt>
                <c:pt idx="65">
                  <c:v>9.3283582089552497E-5</c:v>
                </c:pt>
                <c:pt idx="66">
                  <c:v>9.1911764705882392E-5</c:v>
                </c:pt>
                <c:pt idx="67">
                  <c:v>9.0579710144927835E-5</c:v>
                </c:pt>
                <c:pt idx="68">
                  <c:v>8.9285714285714381E-5</c:v>
                </c:pt>
                <c:pt idx="69">
                  <c:v>8.8028169014084851E-5</c:v>
                </c:pt>
                <c:pt idx="70">
                  <c:v>8.6805555555555694E-5</c:v>
                </c:pt>
                <c:pt idx="71">
                  <c:v>8.5616438356164344E-5</c:v>
                </c:pt>
                <c:pt idx="72">
                  <c:v>8.445945945945964E-5</c:v>
                </c:pt>
                <c:pt idx="73">
                  <c:v>8.3333333333333344E-5</c:v>
                </c:pt>
                <c:pt idx="74">
                  <c:v>8.2236842105263373E-5</c:v>
                </c:pt>
                <c:pt idx="75">
                  <c:v>8.1168831168831223E-5</c:v>
                </c:pt>
                <c:pt idx="76">
                  <c:v>8.0128205128205386E-5</c:v>
                </c:pt>
                <c:pt idx="77">
                  <c:v>7.9113924050633008E-5</c:v>
                </c:pt>
                <c:pt idx="78">
                  <c:v>7.8125000000000286E-5</c:v>
                </c:pt>
                <c:pt idx="79">
                  <c:v>7.7160493827160275E-5</c:v>
                </c:pt>
                <c:pt idx="80">
                  <c:v>7.6219512195121924E-5</c:v>
                </c:pt>
                <c:pt idx="81">
                  <c:v>7.5301204819277264E-5</c:v>
                </c:pt>
                <c:pt idx="82">
                  <c:v>7.4404761904762237E-5</c:v>
                </c:pt>
                <c:pt idx="83">
                  <c:v>7.3529411764705767E-5</c:v>
                </c:pt>
                <c:pt idx="84">
                  <c:v>7.2674418604651216E-5</c:v>
                </c:pt>
                <c:pt idx="85">
                  <c:v>7.1839080459770331E-5</c:v>
                </c:pt>
                <c:pt idx="86">
                  <c:v>7.1022727272727649E-5</c:v>
                </c:pt>
                <c:pt idx="87">
                  <c:v>7.0224719101123561E-5</c:v>
                </c:pt>
                <c:pt idx="88">
                  <c:v>6.9444444444444553E-5</c:v>
                </c:pt>
                <c:pt idx="89">
                  <c:v>6.8681318681318939E-5</c:v>
                </c:pt>
                <c:pt idx="90">
                  <c:v>6.7934782608695531E-5</c:v>
                </c:pt>
                <c:pt idx="91">
                  <c:v>6.7204301075268844E-5</c:v>
                </c:pt>
                <c:pt idx="92">
                  <c:v>6.6489361702127823E-5</c:v>
                </c:pt>
                <c:pt idx="93">
                  <c:v>6.5789473684210823E-5</c:v>
                </c:pt>
                <c:pt idx="94">
                  <c:v>6.5104166666666612E-5</c:v>
                </c:pt>
                <c:pt idx="95">
                  <c:v>6.4432989690721732E-5</c:v>
                </c:pt>
                <c:pt idx="96">
                  <c:v>6.3775510204081842E-5</c:v>
                </c:pt>
                <c:pt idx="97">
                  <c:v>6.3131313131313457E-5</c:v>
                </c:pt>
                <c:pt idx="98">
                  <c:v>6.2500000000000001E-5</c:v>
                </c:pt>
                <c:pt idx="99">
                  <c:v>6.1881188118812004E-5</c:v>
                </c:pt>
                <c:pt idx="100">
                  <c:v>6.1274509803921812E-5</c:v>
                </c:pt>
                <c:pt idx="101">
                  <c:v>6.0679611650485373E-5</c:v>
                </c:pt>
                <c:pt idx="102">
                  <c:v>6.0096153846153897E-5</c:v>
                </c:pt>
                <c:pt idx="103">
                  <c:v>5.9523809523809686E-5</c:v>
                </c:pt>
                <c:pt idx="104">
                  <c:v>5.8962264150943668E-5</c:v>
                </c:pt>
                <c:pt idx="105">
                  <c:v>5.8411214953271017E-5</c:v>
                </c:pt>
                <c:pt idx="106">
                  <c:v>5.7870370370370467E-5</c:v>
                </c:pt>
                <c:pt idx="107">
                  <c:v>5.7339449541284603E-5</c:v>
                </c:pt>
                <c:pt idx="108">
                  <c:v>5.6818181818182116E-5</c:v>
                </c:pt>
                <c:pt idx="109">
                  <c:v>5.6306306306306341E-5</c:v>
                </c:pt>
                <c:pt idx="110">
                  <c:v>5.5803571428571562E-5</c:v>
                </c:pt>
                <c:pt idx="111">
                  <c:v>5.5309734513274214E-5</c:v>
                </c:pt>
                <c:pt idx="112">
                  <c:v>5.4824561403508746E-5</c:v>
                </c:pt>
                <c:pt idx="113">
                  <c:v>5.434782608695693E-5</c:v>
                </c:pt>
                <c:pt idx="114">
                  <c:v>5.3879310344827748E-5</c:v>
                </c:pt>
                <c:pt idx="115">
                  <c:v>5.3418803418803344E-5</c:v>
                </c:pt>
                <c:pt idx="116">
                  <c:v>5.2966101694915592E-5</c:v>
                </c:pt>
                <c:pt idx="117">
                  <c:v>5.2521008403361449E-5</c:v>
                </c:pt>
                <c:pt idx="118">
                  <c:v>5.2083333333333215E-5</c:v>
                </c:pt>
                <c:pt idx="119">
                  <c:v>5.1652892561983741E-5</c:v>
                </c:pt>
                <c:pt idx="120">
                  <c:v>5.1229508196721359E-5</c:v>
                </c:pt>
                <c:pt idx="121">
                  <c:v>5.0813008130081138E-5</c:v>
                </c:pt>
                <c:pt idx="122">
                  <c:v>5.0403225806451823E-5</c:v>
                </c:pt>
                <c:pt idx="123">
                  <c:v>5.0000000000000002E-5</c:v>
                </c:pt>
                <c:pt idx="124">
                  <c:v>4.9603174603174962E-5</c:v>
                </c:pt>
                <c:pt idx="125">
                  <c:v>4.9212598425197006E-5</c:v>
                </c:pt>
                <c:pt idx="126">
                  <c:v>4.8828124999999962E-5</c:v>
                </c:pt>
                <c:pt idx="127">
                  <c:v>4.8449612403101079E-5</c:v>
                </c:pt>
                <c:pt idx="128">
                  <c:v>4.8076923076923185E-5</c:v>
                </c:pt>
                <c:pt idx="129">
                  <c:v>4.7709923664122056E-5</c:v>
                </c:pt>
                <c:pt idx="130">
                  <c:v>4.7348484848485099E-5</c:v>
                </c:pt>
                <c:pt idx="131">
                  <c:v>4.6992481203007583E-5</c:v>
                </c:pt>
                <c:pt idx="132">
                  <c:v>4.6641791044776005E-5</c:v>
                </c:pt>
                <c:pt idx="133">
                  <c:v>4.6296296296296491E-5</c:v>
                </c:pt>
                <c:pt idx="134">
                  <c:v>4.5955882352941196E-5</c:v>
                </c:pt>
                <c:pt idx="135">
                  <c:v>4.5620437956204702E-5</c:v>
                </c:pt>
                <c:pt idx="136">
                  <c:v>4.5289855072463918E-5</c:v>
                </c:pt>
                <c:pt idx="137">
                  <c:v>4.4964028776978405E-5</c:v>
                </c:pt>
                <c:pt idx="138">
                  <c:v>4.4642857142857414E-5</c:v>
                </c:pt>
                <c:pt idx="139">
                  <c:v>4.4326241134751884E-5</c:v>
                </c:pt>
                <c:pt idx="140">
                  <c:v>4.4014084507042202E-5</c:v>
                </c:pt>
                <c:pt idx="141">
                  <c:v>4.3706293706293937E-5</c:v>
                </c:pt>
                <c:pt idx="142">
                  <c:v>4.3402777777777847E-5</c:v>
                </c:pt>
                <c:pt idx="143">
                  <c:v>4.3103448275861984E-5</c:v>
                </c:pt>
                <c:pt idx="144">
                  <c:v>4.2808219178082375E-5</c:v>
                </c:pt>
                <c:pt idx="145">
                  <c:v>4.2517006802721126E-5</c:v>
                </c:pt>
                <c:pt idx="146">
                  <c:v>4.2229729729730023E-5</c:v>
                </c:pt>
                <c:pt idx="147">
                  <c:v>4.1946308724832362E-5</c:v>
                </c:pt>
                <c:pt idx="148">
                  <c:v>4.1666666666666672E-5</c:v>
                </c:pt>
                <c:pt idx="149">
                  <c:v>4.1390728476821443E-5</c:v>
                </c:pt>
                <c:pt idx="150">
                  <c:v>4.1118421052631686E-5</c:v>
                </c:pt>
                <c:pt idx="151">
                  <c:v>4.0849673202614349E-5</c:v>
                </c:pt>
                <c:pt idx="152">
                  <c:v>4.0584415584415794E-5</c:v>
                </c:pt>
                <c:pt idx="153">
                  <c:v>4.0322580645161365E-5</c:v>
                </c:pt>
                <c:pt idx="154">
                  <c:v>4.006410256410251E-5</c:v>
                </c:pt>
                <c:pt idx="155">
                  <c:v>3.9808917197452403E-5</c:v>
                </c:pt>
                <c:pt idx="156">
                  <c:v>3.9556962025316504E-5</c:v>
                </c:pt>
                <c:pt idx="157">
                  <c:v>3.93081761006292E-5</c:v>
                </c:pt>
                <c:pt idx="158">
                  <c:v>3.9062499999999791E-5</c:v>
                </c:pt>
                <c:pt idx="159">
                  <c:v>3.9062500000000143E-5</c:v>
                </c:pt>
                <c:pt idx="160">
                  <c:v>3.9062500000000143E-5</c:v>
                </c:pt>
                <c:pt idx="161">
                  <c:v>3.9062500000000143E-5</c:v>
                </c:pt>
                <c:pt idx="162">
                  <c:v>3.9062500000000143E-5</c:v>
                </c:pt>
                <c:pt idx="163">
                  <c:v>3.9062500000000143E-5</c:v>
                </c:pt>
                <c:pt idx="164">
                  <c:v>3.9062500000000143E-5</c:v>
                </c:pt>
                <c:pt idx="165">
                  <c:v>3.9062500000000143E-5</c:v>
                </c:pt>
                <c:pt idx="166">
                  <c:v>3.9062500000000143E-5</c:v>
                </c:pt>
                <c:pt idx="167">
                  <c:v>3.9062500000000143E-5</c:v>
                </c:pt>
                <c:pt idx="168">
                  <c:v>3.9062500000000143E-5</c:v>
                </c:pt>
                <c:pt idx="169">
                  <c:v>3.9062500000000143E-5</c:v>
                </c:pt>
                <c:pt idx="170">
                  <c:v>3.9062500000000143E-5</c:v>
                </c:pt>
                <c:pt idx="171">
                  <c:v>3.9062500000000143E-5</c:v>
                </c:pt>
                <c:pt idx="172">
                  <c:v>3.9062500000000143E-5</c:v>
                </c:pt>
                <c:pt idx="173">
                  <c:v>3.9062500000000143E-5</c:v>
                </c:pt>
                <c:pt idx="174">
                  <c:v>3.9062500000000143E-5</c:v>
                </c:pt>
                <c:pt idx="175">
                  <c:v>3.9062500000000143E-5</c:v>
                </c:pt>
                <c:pt idx="176">
                  <c:v>3.9062500000000143E-5</c:v>
                </c:pt>
                <c:pt idx="177">
                  <c:v>3.9062500000000143E-5</c:v>
                </c:pt>
                <c:pt idx="178">
                  <c:v>3.9062500000000143E-5</c:v>
                </c:pt>
                <c:pt idx="179">
                  <c:v>3.9062500000000143E-5</c:v>
                </c:pt>
                <c:pt idx="180">
                  <c:v>3.9062500000000143E-5</c:v>
                </c:pt>
                <c:pt idx="181">
                  <c:v>3.9062500000000143E-5</c:v>
                </c:pt>
                <c:pt idx="182">
                  <c:v>3.9062500000000143E-5</c:v>
                </c:pt>
                <c:pt idx="183">
                  <c:v>3.9062500000000143E-5</c:v>
                </c:pt>
                <c:pt idx="184">
                  <c:v>3.9062500000000143E-5</c:v>
                </c:pt>
                <c:pt idx="185">
                  <c:v>3.9062500000000143E-5</c:v>
                </c:pt>
                <c:pt idx="186">
                  <c:v>3.9062500000000143E-5</c:v>
                </c:pt>
                <c:pt idx="187">
                  <c:v>3.9062500000000143E-5</c:v>
                </c:pt>
                <c:pt idx="188">
                  <c:v>3.9062500000000143E-5</c:v>
                </c:pt>
                <c:pt idx="189">
                  <c:v>3.9062500000000143E-5</c:v>
                </c:pt>
                <c:pt idx="190">
                  <c:v>3.9062500000000143E-5</c:v>
                </c:pt>
                <c:pt idx="191">
                  <c:v>3.9062500000000143E-5</c:v>
                </c:pt>
                <c:pt idx="192">
                  <c:v>3.9062500000000143E-5</c:v>
                </c:pt>
                <c:pt idx="193">
                  <c:v>3.9062500000000143E-5</c:v>
                </c:pt>
                <c:pt idx="194">
                  <c:v>3.9062500000000143E-5</c:v>
                </c:pt>
                <c:pt idx="195">
                  <c:v>3.9062500000000143E-5</c:v>
                </c:pt>
                <c:pt idx="196">
                  <c:v>3.9062500000000143E-5</c:v>
                </c:pt>
                <c:pt idx="197">
                  <c:v>3.9062500000000143E-5</c:v>
                </c:pt>
                <c:pt idx="198">
                  <c:v>3.9062500000000143E-5</c:v>
                </c:pt>
                <c:pt idx="199">
                  <c:v>3.9062500000000143E-5</c:v>
                </c:pt>
                <c:pt idx="200">
                  <c:v>3.9062500000000143E-5</c:v>
                </c:pt>
                <c:pt idx="201">
                  <c:v>3.9062500000000143E-5</c:v>
                </c:pt>
                <c:pt idx="202">
                  <c:v>3.9062500000000143E-5</c:v>
                </c:pt>
                <c:pt idx="203">
                  <c:v>3.9062500000000143E-5</c:v>
                </c:pt>
                <c:pt idx="204">
                  <c:v>3.9062500000000143E-5</c:v>
                </c:pt>
                <c:pt idx="205">
                  <c:v>3.9062500000000143E-5</c:v>
                </c:pt>
                <c:pt idx="206">
                  <c:v>3.9062500000000143E-5</c:v>
                </c:pt>
                <c:pt idx="207">
                  <c:v>3.9062500000000143E-5</c:v>
                </c:pt>
                <c:pt idx="208">
                  <c:v>3.9062500000000143E-5</c:v>
                </c:pt>
                <c:pt idx="209">
                  <c:v>3.9062500000000143E-5</c:v>
                </c:pt>
                <c:pt idx="210">
                  <c:v>3.9062500000000143E-5</c:v>
                </c:pt>
                <c:pt idx="211">
                  <c:v>3.9062500000000143E-5</c:v>
                </c:pt>
                <c:pt idx="212">
                  <c:v>3.9062500000000143E-5</c:v>
                </c:pt>
                <c:pt idx="213">
                  <c:v>3.9062500000000143E-5</c:v>
                </c:pt>
                <c:pt idx="214">
                  <c:v>3.9062500000000143E-5</c:v>
                </c:pt>
                <c:pt idx="215">
                  <c:v>3.9062500000000143E-5</c:v>
                </c:pt>
                <c:pt idx="216">
                  <c:v>3.9062500000000143E-5</c:v>
                </c:pt>
                <c:pt idx="217">
                  <c:v>3.9062500000000143E-5</c:v>
                </c:pt>
                <c:pt idx="218">
                  <c:v>3.9062500000000143E-5</c:v>
                </c:pt>
                <c:pt idx="219">
                  <c:v>3.9062500000000143E-5</c:v>
                </c:pt>
                <c:pt idx="220">
                  <c:v>3.9062500000000143E-5</c:v>
                </c:pt>
                <c:pt idx="221">
                  <c:v>3.9062500000000143E-5</c:v>
                </c:pt>
                <c:pt idx="222">
                  <c:v>3.9062500000000143E-5</c:v>
                </c:pt>
                <c:pt idx="223">
                  <c:v>3.9062500000000143E-5</c:v>
                </c:pt>
                <c:pt idx="224">
                  <c:v>3.9062500000000143E-5</c:v>
                </c:pt>
                <c:pt idx="225">
                  <c:v>3.9062500000000143E-5</c:v>
                </c:pt>
                <c:pt idx="226">
                  <c:v>3.9062500000000143E-5</c:v>
                </c:pt>
                <c:pt idx="227">
                  <c:v>3.9062500000000143E-5</c:v>
                </c:pt>
                <c:pt idx="228">
                  <c:v>3.9062500000000143E-5</c:v>
                </c:pt>
                <c:pt idx="229">
                  <c:v>3.9062500000000143E-5</c:v>
                </c:pt>
                <c:pt idx="230">
                  <c:v>3.9062500000000143E-5</c:v>
                </c:pt>
                <c:pt idx="231">
                  <c:v>3.9062500000000143E-5</c:v>
                </c:pt>
                <c:pt idx="232">
                  <c:v>3.9062500000000143E-5</c:v>
                </c:pt>
                <c:pt idx="233">
                  <c:v>3.9062500000000143E-5</c:v>
                </c:pt>
                <c:pt idx="234">
                  <c:v>3.9062500000000143E-5</c:v>
                </c:pt>
                <c:pt idx="235">
                  <c:v>3.9062500000000143E-5</c:v>
                </c:pt>
                <c:pt idx="236">
                  <c:v>3.9062500000000143E-5</c:v>
                </c:pt>
                <c:pt idx="237">
                  <c:v>3.9062500000000143E-5</c:v>
                </c:pt>
                <c:pt idx="238">
                  <c:v>3.9062500000000143E-5</c:v>
                </c:pt>
                <c:pt idx="239">
                  <c:v>3.9062499999999445E-5</c:v>
                </c:pt>
                <c:pt idx="240">
                  <c:v>3.9062499999999445E-5</c:v>
                </c:pt>
                <c:pt idx="241">
                  <c:v>3.9062499999999445E-5</c:v>
                </c:pt>
                <c:pt idx="242">
                  <c:v>3.9062499999999445E-5</c:v>
                </c:pt>
                <c:pt idx="243">
                  <c:v>3.9062499999999445E-5</c:v>
                </c:pt>
                <c:pt idx="244">
                  <c:v>3.9062499999999445E-5</c:v>
                </c:pt>
                <c:pt idx="245">
                  <c:v>3.9062499999999445E-5</c:v>
                </c:pt>
                <c:pt idx="246">
                  <c:v>3.9062499999999445E-5</c:v>
                </c:pt>
                <c:pt idx="247">
                  <c:v>3.9062499999999445E-5</c:v>
                </c:pt>
                <c:pt idx="248">
                  <c:v>3.9062499999999445E-5</c:v>
                </c:pt>
                <c:pt idx="249">
                  <c:v>3.9062499999999445E-5</c:v>
                </c:pt>
                <c:pt idx="250">
                  <c:v>3.9062499999999445E-5</c:v>
                </c:pt>
                <c:pt idx="251">
                  <c:v>3.9062499999999445E-5</c:v>
                </c:pt>
                <c:pt idx="252">
                  <c:v>3.9062499999999445E-5</c:v>
                </c:pt>
                <c:pt idx="253">
                  <c:v>3.9062499999999445E-5</c:v>
                </c:pt>
                <c:pt idx="254">
                  <c:v>3.9062499999999445E-5</c:v>
                </c:pt>
                <c:pt idx="255">
                  <c:v>3.9062499999999445E-5</c:v>
                </c:pt>
                <c:pt idx="256">
                  <c:v>3.9062499999999445E-5</c:v>
                </c:pt>
                <c:pt idx="257">
                  <c:v>3.9062499999999445E-5</c:v>
                </c:pt>
                <c:pt idx="258">
                  <c:v>3.9062499999999445E-5</c:v>
                </c:pt>
                <c:pt idx="259">
                  <c:v>3.9062499999999445E-5</c:v>
                </c:pt>
                <c:pt idx="260">
                  <c:v>3.9062499999999445E-5</c:v>
                </c:pt>
                <c:pt idx="261">
                  <c:v>3.9062499999999445E-5</c:v>
                </c:pt>
                <c:pt idx="262">
                  <c:v>3.9062499999999445E-5</c:v>
                </c:pt>
                <c:pt idx="263">
                  <c:v>3.9062499999999445E-5</c:v>
                </c:pt>
                <c:pt idx="264">
                  <c:v>3.9062499999999445E-5</c:v>
                </c:pt>
                <c:pt idx="265">
                  <c:v>3.9062499999999445E-5</c:v>
                </c:pt>
                <c:pt idx="266">
                  <c:v>3.9062499999999445E-5</c:v>
                </c:pt>
                <c:pt idx="267">
                  <c:v>3.9062499999999445E-5</c:v>
                </c:pt>
                <c:pt idx="268">
                  <c:v>3.9062499999999445E-5</c:v>
                </c:pt>
                <c:pt idx="269">
                  <c:v>3.9062499999999445E-5</c:v>
                </c:pt>
                <c:pt idx="270">
                  <c:v>3.9062499999999445E-5</c:v>
                </c:pt>
                <c:pt idx="271">
                  <c:v>3.9062499999999445E-5</c:v>
                </c:pt>
                <c:pt idx="272">
                  <c:v>3.9062499999999445E-5</c:v>
                </c:pt>
                <c:pt idx="273">
                  <c:v>3.9062499999999445E-5</c:v>
                </c:pt>
                <c:pt idx="274">
                  <c:v>3.9062499999999445E-5</c:v>
                </c:pt>
                <c:pt idx="275">
                  <c:v>3.9062499999999445E-5</c:v>
                </c:pt>
                <c:pt idx="276">
                  <c:v>3.9062499999999445E-5</c:v>
                </c:pt>
                <c:pt idx="277">
                  <c:v>3.9062499999999445E-5</c:v>
                </c:pt>
                <c:pt idx="278">
                  <c:v>3.9062499999999445E-5</c:v>
                </c:pt>
                <c:pt idx="279">
                  <c:v>3.9062499999999445E-5</c:v>
                </c:pt>
                <c:pt idx="280">
                  <c:v>3.9062499999999445E-5</c:v>
                </c:pt>
                <c:pt idx="281">
                  <c:v>3.9062499999999445E-5</c:v>
                </c:pt>
                <c:pt idx="282">
                  <c:v>3.9062499999999445E-5</c:v>
                </c:pt>
                <c:pt idx="283">
                  <c:v>3.9062499999999445E-5</c:v>
                </c:pt>
                <c:pt idx="284">
                  <c:v>3.9062499999999445E-5</c:v>
                </c:pt>
                <c:pt idx="285">
                  <c:v>3.9062499999999445E-5</c:v>
                </c:pt>
                <c:pt idx="286">
                  <c:v>3.9062499999999445E-5</c:v>
                </c:pt>
                <c:pt idx="287">
                  <c:v>3.9062499999999445E-5</c:v>
                </c:pt>
                <c:pt idx="288">
                  <c:v>3.9062499999999445E-5</c:v>
                </c:pt>
                <c:pt idx="289">
                  <c:v>3.9062499999999445E-5</c:v>
                </c:pt>
                <c:pt idx="290">
                  <c:v>3.9062499999999445E-5</c:v>
                </c:pt>
                <c:pt idx="291">
                  <c:v>3.9062499999999445E-5</c:v>
                </c:pt>
                <c:pt idx="292">
                  <c:v>3.9062499999999445E-5</c:v>
                </c:pt>
                <c:pt idx="293">
                  <c:v>3.9062499999999445E-5</c:v>
                </c:pt>
                <c:pt idx="294">
                  <c:v>3.9062499999999445E-5</c:v>
                </c:pt>
                <c:pt idx="295">
                  <c:v>3.9062499999999445E-5</c:v>
                </c:pt>
                <c:pt idx="296">
                  <c:v>3.9062499999999445E-5</c:v>
                </c:pt>
                <c:pt idx="297">
                  <c:v>3.9062499999999445E-5</c:v>
                </c:pt>
                <c:pt idx="298">
                  <c:v>3.9062499999999445E-5</c:v>
                </c:pt>
                <c:pt idx="299">
                  <c:v>3.9062499999999445E-5</c:v>
                </c:pt>
                <c:pt idx="300">
                  <c:v>3.9062499999999445E-5</c:v>
                </c:pt>
                <c:pt idx="301">
                  <c:v>3.9062499999999445E-5</c:v>
                </c:pt>
                <c:pt idx="302">
                  <c:v>3.9062499999999445E-5</c:v>
                </c:pt>
                <c:pt idx="303">
                  <c:v>3.9062499999999445E-5</c:v>
                </c:pt>
                <c:pt idx="304">
                  <c:v>3.9062499999999445E-5</c:v>
                </c:pt>
                <c:pt idx="305">
                  <c:v>3.9062499999999445E-5</c:v>
                </c:pt>
                <c:pt idx="306">
                  <c:v>3.9062499999999445E-5</c:v>
                </c:pt>
                <c:pt idx="307">
                  <c:v>3.9062499999999445E-5</c:v>
                </c:pt>
                <c:pt idx="308">
                  <c:v>3.9062499999999445E-5</c:v>
                </c:pt>
                <c:pt idx="309">
                  <c:v>3.9062499999999445E-5</c:v>
                </c:pt>
                <c:pt idx="310">
                  <c:v>3.9062499999999445E-5</c:v>
                </c:pt>
                <c:pt idx="311">
                  <c:v>3.9062499999999445E-5</c:v>
                </c:pt>
                <c:pt idx="312">
                  <c:v>3.9062499999999445E-5</c:v>
                </c:pt>
                <c:pt idx="313">
                  <c:v>3.9062499999999445E-5</c:v>
                </c:pt>
                <c:pt idx="314">
                  <c:v>3.9062499999999445E-5</c:v>
                </c:pt>
                <c:pt idx="315">
                  <c:v>3.9062499999999445E-5</c:v>
                </c:pt>
                <c:pt idx="316">
                  <c:v>3.9062499999999445E-5</c:v>
                </c:pt>
                <c:pt idx="317">
                  <c:v>3.9062499999999445E-5</c:v>
                </c:pt>
                <c:pt idx="318">
                  <c:v>3.9062499999999445E-5</c:v>
                </c:pt>
                <c:pt idx="319">
                  <c:v>3.9062499999999445E-5</c:v>
                </c:pt>
                <c:pt idx="320">
                  <c:v>3.9062499999999445E-5</c:v>
                </c:pt>
                <c:pt idx="321">
                  <c:v>3.9062499999999445E-5</c:v>
                </c:pt>
                <c:pt idx="322">
                  <c:v>3.9062499999999445E-5</c:v>
                </c:pt>
                <c:pt idx="323">
                  <c:v>3.9062499999999445E-5</c:v>
                </c:pt>
                <c:pt idx="324">
                  <c:v>3.9062499999999445E-5</c:v>
                </c:pt>
                <c:pt idx="325">
                  <c:v>3.9062499999999445E-5</c:v>
                </c:pt>
                <c:pt idx="326">
                  <c:v>3.9062499999999445E-5</c:v>
                </c:pt>
                <c:pt idx="327">
                  <c:v>3.9062499999999445E-5</c:v>
                </c:pt>
                <c:pt idx="328">
                  <c:v>3.9062499999999445E-5</c:v>
                </c:pt>
                <c:pt idx="329">
                  <c:v>3.9062499999999445E-5</c:v>
                </c:pt>
                <c:pt idx="330">
                  <c:v>3.9062499999999445E-5</c:v>
                </c:pt>
                <c:pt idx="331">
                  <c:v>3.9062499999999445E-5</c:v>
                </c:pt>
                <c:pt idx="332">
                  <c:v>3.9062499999999445E-5</c:v>
                </c:pt>
                <c:pt idx="333">
                  <c:v>3.9062499999999445E-5</c:v>
                </c:pt>
                <c:pt idx="334">
                  <c:v>3.9062499999999445E-5</c:v>
                </c:pt>
                <c:pt idx="335">
                  <c:v>3.9062499999999445E-5</c:v>
                </c:pt>
                <c:pt idx="336">
                  <c:v>3.9062499999999445E-5</c:v>
                </c:pt>
                <c:pt idx="337">
                  <c:v>3.9062499999999445E-5</c:v>
                </c:pt>
                <c:pt idx="338">
                  <c:v>3.9062499999999445E-5</c:v>
                </c:pt>
                <c:pt idx="339">
                  <c:v>3.9062499999999445E-5</c:v>
                </c:pt>
                <c:pt idx="340">
                  <c:v>3.9062499999999445E-5</c:v>
                </c:pt>
                <c:pt idx="341">
                  <c:v>3.9062499999999445E-5</c:v>
                </c:pt>
                <c:pt idx="342">
                  <c:v>3.9062499999999445E-5</c:v>
                </c:pt>
                <c:pt idx="343">
                  <c:v>3.9062499999999445E-5</c:v>
                </c:pt>
                <c:pt idx="344">
                  <c:v>3.9062499999999445E-5</c:v>
                </c:pt>
                <c:pt idx="345">
                  <c:v>3.9062499999999445E-5</c:v>
                </c:pt>
                <c:pt idx="346">
                  <c:v>3.9062499999999445E-5</c:v>
                </c:pt>
                <c:pt idx="347">
                  <c:v>3.9062499999999445E-5</c:v>
                </c:pt>
                <c:pt idx="348">
                  <c:v>3.9062499999999445E-5</c:v>
                </c:pt>
                <c:pt idx="349">
                  <c:v>3.9062499999999445E-5</c:v>
                </c:pt>
                <c:pt idx="350">
                  <c:v>3.9062499999999445E-5</c:v>
                </c:pt>
                <c:pt idx="351">
                  <c:v>3.9062499999999445E-5</c:v>
                </c:pt>
                <c:pt idx="352">
                  <c:v>3.9062499999999445E-5</c:v>
                </c:pt>
                <c:pt idx="353">
                  <c:v>3.9062499999999445E-5</c:v>
                </c:pt>
                <c:pt idx="354">
                  <c:v>3.9062499999999445E-5</c:v>
                </c:pt>
                <c:pt idx="355">
                  <c:v>3.9062499999999445E-5</c:v>
                </c:pt>
                <c:pt idx="356">
                  <c:v>3.9062499999999445E-5</c:v>
                </c:pt>
                <c:pt idx="357">
                  <c:v>3.9062499999999445E-5</c:v>
                </c:pt>
                <c:pt idx="358">
                  <c:v>3.9062499999999445E-5</c:v>
                </c:pt>
                <c:pt idx="359">
                  <c:v>3.9062499999999445E-5</c:v>
                </c:pt>
                <c:pt idx="360">
                  <c:v>3.9062499999999445E-5</c:v>
                </c:pt>
                <c:pt idx="361">
                  <c:v>3.9062499999999445E-5</c:v>
                </c:pt>
                <c:pt idx="362">
                  <c:v>3.9062499999999445E-5</c:v>
                </c:pt>
                <c:pt idx="363">
                  <c:v>3.9062499999999445E-5</c:v>
                </c:pt>
                <c:pt idx="364">
                  <c:v>3.9062499999999445E-5</c:v>
                </c:pt>
                <c:pt idx="365">
                  <c:v>3.9062499999999445E-5</c:v>
                </c:pt>
                <c:pt idx="366">
                  <c:v>3.9062499999999445E-5</c:v>
                </c:pt>
                <c:pt idx="367">
                  <c:v>3.9062499999999445E-5</c:v>
                </c:pt>
                <c:pt idx="368">
                  <c:v>3.9062499999999445E-5</c:v>
                </c:pt>
                <c:pt idx="369">
                  <c:v>3.9062499999999445E-5</c:v>
                </c:pt>
                <c:pt idx="370">
                  <c:v>3.9062499999999445E-5</c:v>
                </c:pt>
                <c:pt idx="371">
                  <c:v>3.9062499999999445E-5</c:v>
                </c:pt>
                <c:pt idx="372">
                  <c:v>3.9062499999999445E-5</c:v>
                </c:pt>
                <c:pt idx="373">
                  <c:v>3.9062499999999445E-5</c:v>
                </c:pt>
                <c:pt idx="374">
                  <c:v>3.9062499999999445E-5</c:v>
                </c:pt>
                <c:pt idx="375">
                  <c:v>3.9062499999999445E-5</c:v>
                </c:pt>
                <c:pt idx="376">
                  <c:v>3.9062499999999445E-5</c:v>
                </c:pt>
                <c:pt idx="377">
                  <c:v>3.9062499999999445E-5</c:v>
                </c:pt>
                <c:pt idx="378">
                  <c:v>3.9062499999999445E-5</c:v>
                </c:pt>
                <c:pt idx="379">
                  <c:v>3.9062499999999445E-5</c:v>
                </c:pt>
                <c:pt idx="380">
                  <c:v>3.9062499999999445E-5</c:v>
                </c:pt>
                <c:pt idx="381">
                  <c:v>3.9062499999999445E-5</c:v>
                </c:pt>
                <c:pt idx="382">
                  <c:v>3.9062499999999445E-5</c:v>
                </c:pt>
                <c:pt idx="383">
                  <c:v>3.9062499999999445E-5</c:v>
                </c:pt>
                <c:pt idx="384">
                  <c:v>3.9062499999999445E-5</c:v>
                </c:pt>
                <c:pt idx="385">
                  <c:v>3.9062499999999445E-5</c:v>
                </c:pt>
                <c:pt idx="386">
                  <c:v>3.9062499999999445E-5</c:v>
                </c:pt>
                <c:pt idx="387">
                  <c:v>3.9062499999999445E-5</c:v>
                </c:pt>
                <c:pt idx="388">
                  <c:v>3.9062499999999445E-5</c:v>
                </c:pt>
                <c:pt idx="389">
                  <c:v>3.9062499999999445E-5</c:v>
                </c:pt>
                <c:pt idx="390">
                  <c:v>3.9062499999999445E-5</c:v>
                </c:pt>
                <c:pt idx="391">
                  <c:v>3.9062499999999445E-5</c:v>
                </c:pt>
                <c:pt idx="392">
                  <c:v>3.9062499999999445E-5</c:v>
                </c:pt>
                <c:pt idx="393">
                  <c:v>3.9062499999999445E-5</c:v>
                </c:pt>
                <c:pt idx="394">
                  <c:v>3.9062499999999445E-5</c:v>
                </c:pt>
                <c:pt idx="395">
                  <c:v>3.9062499999999445E-5</c:v>
                </c:pt>
                <c:pt idx="396">
                  <c:v>3.9062499999999445E-5</c:v>
                </c:pt>
                <c:pt idx="397">
                  <c:v>3.9062499999999445E-5</c:v>
                </c:pt>
                <c:pt idx="398">
                  <c:v>3.9062500000000834E-5</c:v>
                </c:pt>
                <c:pt idx="399">
                  <c:v>3.9308176100630955E-5</c:v>
                </c:pt>
                <c:pt idx="400">
                  <c:v>3.9556962025318279E-5</c:v>
                </c:pt>
                <c:pt idx="401">
                  <c:v>3.9808917197453847E-5</c:v>
                </c:pt>
                <c:pt idx="402">
                  <c:v>4.0064102564103967E-5</c:v>
                </c:pt>
                <c:pt idx="403">
                  <c:v>4.0322580645162476E-5</c:v>
                </c:pt>
                <c:pt idx="404">
                  <c:v>4.0584415584416547E-5</c:v>
                </c:pt>
                <c:pt idx="405">
                  <c:v>4.0849673202615108E-5</c:v>
                </c:pt>
                <c:pt idx="406">
                  <c:v>4.1118421052632073E-5</c:v>
                </c:pt>
                <c:pt idx="407">
                  <c:v>4.1390728476821443E-5</c:v>
                </c:pt>
                <c:pt idx="408">
                  <c:v>4.1666666666666672E-5</c:v>
                </c:pt>
                <c:pt idx="409">
                  <c:v>4.1946308724831962E-5</c:v>
                </c:pt>
                <c:pt idx="410">
                  <c:v>4.222972972972921E-5</c:v>
                </c:pt>
                <c:pt idx="411">
                  <c:v>4.2517006802723593E-5</c:v>
                </c:pt>
                <c:pt idx="412">
                  <c:v>4.2808219178084462E-5</c:v>
                </c:pt>
                <c:pt idx="413">
                  <c:v>4.3103448275864099E-5</c:v>
                </c:pt>
                <c:pt idx="414">
                  <c:v>4.3402777777779562E-5</c:v>
                </c:pt>
                <c:pt idx="415">
                  <c:v>4.3706293706295238E-5</c:v>
                </c:pt>
                <c:pt idx="416">
                  <c:v>4.4014084507043523E-5</c:v>
                </c:pt>
                <c:pt idx="417">
                  <c:v>4.4326241134752779E-5</c:v>
                </c:pt>
                <c:pt idx="418">
                  <c:v>4.4642857142857868E-5</c:v>
                </c:pt>
                <c:pt idx="419">
                  <c:v>4.4964028776978859E-5</c:v>
                </c:pt>
                <c:pt idx="420">
                  <c:v>4.5289855072463918E-5</c:v>
                </c:pt>
                <c:pt idx="421">
                  <c:v>4.5620437956204228E-5</c:v>
                </c:pt>
                <c:pt idx="422">
                  <c:v>4.5955882352940715E-5</c:v>
                </c:pt>
                <c:pt idx="423">
                  <c:v>4.6296296296295522E-5</c:v>
                </c:pt>
                <c:pt idx="424">
                  <c:v>4.6641791044778973E-5</c:v>
                </c:pt>
                <c:pt idx="425">
                  <c:v>4.699248120301009E-5</c:v>
                </c:pt>
                <c:pt idx="426">
                  <c:v>4.7348484848487132E-5</c:v>
                </c:pt>
                <c:pt idx="427">
                  <c:v>4.7709923664124129E-5</c:v>
                </c:pt>
                <c:pt idx="428">
                  <c:v>4.8076923076924764E-5</c:v>
                </c:pt>
                <c:pt idx="429">
                  <c:v>4.8449612403102143E-5</c:v>
                </c:pt>
                <c:pt idx="430">
                  <c:v>4.8828125000001046E-5</c:v>
                </c:pt>
                <c:pt idx="431">
                  <c:v>4.9212598425197561E-5</c:v>
                </c:pt>
                <c:pt idx="432">
                  <c:v>4.9603174603174962E-5</c:v>
                </c:pt>
                <c:pt idx="433">
                  <c:v>5.0000000000000002E-5</c:v>
                </c:pt>
                <c:pt idx="434">
                  <c:v>5.0403225806451247E-5</c:v>
                </c:pt>
                <c:pt idx="435">
                  <c:v>5.0813008130080555E-5</c:v>
                </c:pt>
                <c:pt idx="436">
                  <c:v>5.1229508196724944E-5</c:v>
                </c:pt>
                <c:pt idx="437">
                  <c:v>5.1652892561986777E-5</c:v>
                </c:pt>
                <c:pt idx="438">
                  <c:v>5.2083333333336298E-5</c:v>
                </c:pt>
                <c:pt idx="439">
                  <c:v>5.2521008403363957E-5</c:v>
                </c:pt>
                <c:pt idx="440">
                  <c:v>5.2966101694917502E-5</c:v>
                </c:pt>
                <c:pt idx="441">
                  <c:v>5.3418803418805289E-5</c:v>
                </c:pt>
                <c:pt idx="442">
                  <c:v>5.3879310344829069E-5</c:v>
                </c:pt>
                <c:pt idx="443">
                  <c:v>5.4347826086957601E-5</c:v>
                </c:pt>
                <c:pt idx="444">
                  <c:v>5.482456140350943E-5</c:v>
                </c:pt>
                <c:pt idx="445">
                  <c:v>5.5309734513274559E-5</c:v>
                </c:pt>
                <c:pt idx="446">
                  <c:v>5.5803571428571203E-5</c:v>
                </c:pt>
                <c:pt idx="447">
                  <c:v>5.6306306306305616E-5</c:v>
                </c:pt>
                <c:pt idx="448">
                  <c:v>5.6818181818186521E-5</c:v>
                </c:pt>
                <c:pt idx="449">
                  <c:v>5.733944954128871E-5</c:v>
                </c:pt>
                <c:pt idx="450">
                  <c:v>5.7870370370374269E-5</c:v>
                </c:pt>
                <c:pt idx="451">
                  <c:v>5.8411214953274507E-5</c:v>
                </c:pt>
                <c:pt idx="452">
                  <c:v>5.8962264150946432E-5</c:v>
                </c:pt>
                <c:pt idx="453">
                  <c:v>5.9523809523812106E-5</c:v>
                </c:pt>
                <c:pt idx="454">
                  <c:v>6.009615384615595E-5</c:v>
                </c:pt>
                <c:pt idx="455">
                  <c:v>6.0679611650487047E-5</c:v>
                </c:pt>
                <c:pt idx="456">
                  <c:v>6.1274509803922666E-5</c:v>
                </c:pt>
                <c:pt idx="457">
                  <c:v>6.1881188118812438E-5</c:v>
                </c:pt>
                <c:pt idx="458">
                  <c:v>6.2500000000000001E-5</c:v>
                </c:pt>
                <c:pt idx="459">
                  <c:v>6.3131313131312548E-5</c:v>
                </c:pt>
                <c:pt idx="460">
                  <c:v>6.3775510204087845E-5</c:v>
                </c:pt>
                <c:pt idx="461">
                  <c:v>6.4432989690727397E-5</c:v>
                </c:pt>
                <c:pt idx="462">
                  <c:v>6.5104166666671911E-5</c:v>
                </c:pt>
                <c:pt idx="463">
                  <c:v>6.5789473684215255E-5</c:v>
                </c:pt>
                <c:pt idx="464">
                  <c:v>6.6489361702131848E-5</c:v>
                </c:pt>
                <c:pt idx="465">
                  <c:v>6.7204301075272436E-5</c:v>
                </c:pt>
                <c:pt idx="466">
                  <c:v>6.7934782608698675E-5</c:v>
                </c:pt>
                <c:pt idx="467">
                  <c:v>6.8681318681321094E-5</c:v>
                </c:pt>
                <c:pt idx="468">
                  <c:v>6.9444444444446206E-5</c:v>
                </c:pt>
                <c:pt idx="469">
                  <c:v>7.0224719101124672E-5</c:v>
                </c:pt>
                <c:pt idx="470">
                  <c:v>7.1022727272727649E-5</c:v>
                </c:pt>
                <c:pt idx="471">
                  <c:v>7.1839080459769748E-5</c:v>
                </c:pt>
                <c:pt idx="472">
                  <c:v>7.267441860465001E-5</c:v>
                </c:pt>
                <c:pt idx="473">
                  <c:v>7.352941176471375E-5</c:v>
                </c:pt>
                <c:pt idx="474">
                  <c:v>7.4404761904769162E-5</c:v>
                </c:pt>
                <c:pt idx="475">
                  <c:v>7.5301204819283715E-5</c:v>
                </c:pt>
                <c:pt idx="476">
                  <c:v>7.6219512195127874E-5</c:v>
                </c:pt>
                <c:pt idx="477">
                  <c:v>7.7160493827165696E-5</c:v>
                </c:pt>
                <c:pt idx="478">
                  <c:v>7.8125000000004447E-5</c:v>
                </c:pt>
                <c:pt idx="479">
                  <c:v>7.9113924050636558E-5</c:v>
                </c:pt>
                <c:pt idx="480">
                  <c:v>8.0128205128207934E-5</c:v>
                </c:pt>
                <c:pt idx="481">
                  <c:v>8.1168831168833093E-5</c:v>
                </c:pt>
                <c:pt idx="482">
                  <c:v>8.2236842105264145E-5</c:v>
                </c:pt>
                <c:pt idx="483">
                  <c:v>8.3333333333333344E-5</c:v>
                </c:pt>
                <c:pt idx="484">
                  <c:v>8.4459459459458421E-5</c:v>
                </c:pt>
                <c:pt idx="485">
                  <c:v>8.5616438356175592E-5</c:v>
                </c:pt>
                <c:pt idx="486">
                  <c:v>8.6805555555565981E-5</c:v>
                </c:pt>
                <c:pt idx="487">
                  <c:v>8.8028169014094093E-5</c:v>
                </c:pt>
                <c:pt idx="488">
                  <c:v>8.9285714285722986E-5</c:v>
                </c:pt>
                <c:pt idx="489">
                  <c:v>9.0579710144935303E-5</c:v>
                </c:pt>
                <c:pt idx="490">
                  <c:v>9.1911764705889114E-5</c:v>
                </c:pt>
              </c:numCache>
            </c:numRef>
          </c:val>
        </c:ser>
        <c:marker val="1"/>
        <c:axId val="122074240"/>
        <c:axId val="122075776"/>
      </c:lineChart>
      <c:catAx>
        <c:axId val="122074240"/>
        <c:scaling>
          <c:orientation val="minMax"/>
        </c:scaling>
        <c:axPos val="b"/>
        <c:tickLblPos val="nextTo"/>
        <c:crossAx val="122075776"/>
        <c:crosses val="autoZero"/>
        <c:auto val="1"/>
        <c:lblAlgn val="ctr"/>
        <c:lblOffset val="100"/>
      </c:catAx>
      <c:valAx>
        <c:axId val="122075776"/>
        <c:scaling>
          <c:orientation val="minMax"/>
        </c:scaling>
        <c:axPos val="l"/>
        <c:majorGridlines/>
        <c:numFmt formatCode="0.00E+00" sourceLinked="0"/>
        <c:tickLblPos val="nextTo"/>
        <c:crossAx val="12207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</c:numCache>
            </c:numRef>
          </c:cat>
          <c:val>
            <c:numRef>
              <c:f>Лист3!$G$8:$G$499</c:f>
              <c:numCache>
                <c:formatCode>General</c:formatCode>
                <c:ptCount val="492"/>
                <c:pt idx="0">
                  <c:v>31249.999999999993</c:v>
                </c:pt>
                <c:pt idx="1">
                  <c:v>15624.999999999996</c:v>
                </c:pt>
                <c:pt idx="2">
                  <c:v>10416.666666666668</c:v>
                </c:pt>
                <c:pt idx="3">
                  <c:v>7812.4999999999982</c:v>
                </c:pt>
                <c:pt idx="4">
                  <c:v>6250</c:v>
                </c:pt>
                <c:pt idx="5">
                  <c:v>5208.3333333333339</c:v>
                </c:pt>
                <c:pt idx="6">
                  <c:v>4464.2857142857147</c:v>
                </c:pt>
                <c:pt idx="7">
                  <c:v>3906.2499999999991</c:v>
                </c:pt>
                <c:pt idx="8">
                  <c:v>3472.2222222222222</c:v>
                </c:pt>
                <c:pt idx="9">
                  <c:v>3125.0000000000009</c:v>
                </c:pt>
                <c:pt idx="10">
                  <c:v>2840.9090909090914</c:v>
                </c:pt>
                <c:pt idx="11">
                  <c:v>2604.166666666667</c:v>
                </c:pt>
                <c:pt idx="12">
                  <c:v>2403.8461538461543</c:v>
                </c:pt>
                <c:pt idx="13">
                  <c:v>2232.1428571428573</c:v>
                </c:pt>
                <c:pt idx="14">
                  <c:v>2083.3333333333317</c:v>
                </c:pt>
                <c:pt idx="15">
                  <c:v>1953.1249999999986</c:v>
                </c:pt>
                <c:pt idx="16">
                  <c:v>1838.235294117648</c:v>
                </c:pt>
                <c:pt idx="17">
                  <c:v>1736.1111111111099</c:v>
                </c:pt>
                <c:pt idx="18">
                  <c:v>1644.736842105264</c:v>
                </c:pt>
                <c:pt idx="19">
                  <c:v>1562.4999999999986</c:v>
                </c:pt>
                <c:pt idx="20">
                  <c:v>1488.0952380952385</c:v>
                </c:pt>
                <c:pt idx="21">
                  <c:v>1420.4545454545441</c:v>
                </c:pt>
                <c:pt idx="22">
                  <c:v>1358.6956521739132</c:v>
                </c:pt>
                <c:pt idx="23">
                  <c:v>1302.0833333333323</c:v>
                </c:pt>
                <c:pt idx="24">
                  <c:v>1250</c:v>
                </c:pt>
                <c:pt idx="25">
                  <c:v>1201.923076923076</c:v>
                </c:pt>
                <c:pt idx="26">
                  <c:v>1157.4074074074074</c:v>
                </c:pt>
                <c:pt idx="27">
                  <c:v>1116.0714285714275</c:v>
                </c:pt>
                <c:pt idx="28">
                  <c:v>1077.5862068965519</c:v>
                </c:pt>
                <c:pt idx="29">
                  <c:v>1041.6666666666674</c:v>
                </c:pt>
                <c:pt idx="30">
                  <c:v>1008.0645161290307</c:v>
                </c:pt>
                <c:pt idx="31">
                  <c:v>976.56249999999932</c:v>
                </c:pt>
                <c:pt idx="32">
                  <c:v>946.96969696969688</c:v>
                </c:pt>
                <c:pt idx="33">
                  <c:v>919.11764705882399</c:v>
                </c:pt>
                <c:pt idx="34">
                  <c:v>892.85714285714153</c:v>
                </c:pt>
                <c:pt idx="35">
                  <c:v>868.05555555555497</c:v>
                </c:pt>
                <c:pt idx="36">
                  <c:v>844.59459459459435</c:v>
                </c:pt>
                <c:pt idx="37">
                  <c:v>822.36842105263202</c:v>
                </c:pt>
                <c:pt idx="38">
                  <c:v>801.28205128205025</c:v>
                </c:pt>
                <c:pt idx="39">
                  <c:v>781.25000000000114</c:v>
                </c:pt>
                <c:pt idx="40">
                  <c:v>762.19512195121922</c:v>
                </c:pt>
                <c:pt idx="41">
                  <c:v>744.04761904761926</c:v>
                </c:pt>
                <c:pt idx="42">
                  <c:v>726.74418604651214</c:v>
                </c:pt>
                <c:pt idx="43">
                  <c:v>710.22727272727354</c:v>
                </c:pt>
                <c:pt idx="44">
                  <c:v>694.44444444444559</c:v>
                </c:pt>
                <c:pt idx="45">
                  <c:v>679.34782608695537</c:v>
                </c:pt>
                <c:pt idx="46">
                  <c:v>664.89361702127587</c:v>
                </c:pt>
                <c:pt idx="47">
                  <c:v>651.04166666666617</c:v>
                </c:pt>
                <c:pt idx="48">
                  <c:v>637.75510204081615</c:v>
                </c:pt>
                <c:pt idx="49">
                  <c:v>625</c:v>
                </c:pt>
                <c:pt idx="50">
                  <c:v>612.74509803921603</c:v>
                </c:pt>
                <c:pt idx="51">
                  <c:v>600.96153846153902</c:v>
                </c:pt>
                <c:pt idx="52">
                  <c:v>589.62264150943474</c:v>
                </c:pt>
                <c:pt idx="53">
                  <c:v>578.70370370370472</c:v>
                </c:pt>
                <c:pt idx="54">
                  <c:v>568.18181818181938</c:v>
                </c:pt>
                <c:pt idx="55">
                  <c:v>558.03571428571377</c:v>
                </c:pt>
                <c:pt idx="56">
                  <c:v>548.24561403508744</c:v>
                </c:pt>
                <c:pt idx="57">
                  <c:v>538.79310344827752</c:v>
                </c:pt>
                <c:pt idx="58">
                  <c:v>529.66101694915278</c:v>
                </c:pt>
                <c:pt idx="59">
                  <c:v>520.83333333333519</c:v>
                </c:pt>
                <c:pt idx="60">
                  <c:v>512.2950819672136</c:v>
                </c:pt>
                <c:pt idx="61">
                  <c:v>504.03225806451536</c:v>
                </c:pt>
                <c:pt idx="62">
                  <c:v>496.03174603174688</c:v>
                </c:pt>
                <c:pt idx="63">
                  <c:v>488.28124999999966</c:v>
                </c:pt>
                <c:pt idx="64">
                  <c:v>480.76923076923185</c:v>
                </c:pt>
                <c:pt idx="65">
                  <c:v>473.48484848484844</c:v>
                </c:pt>
                <c:pt idx="66">
                  <c:v>466.41791044776249</c:v>
                </c:pt>
                <c:pt idx="67">
                  <c:v>459.558823529412</c:v>
                </c:pt>
                <c:pt idx="68">
                  <c:v>452.89855072463922</c:v>
                </c:pt>
                <c:pt idx="69">
                  <c:v>446.4285714285719</c:v>
                </c:pt>
                <c:pt idx="70">
                  <c:v>440.14084507042429</c:v>
                </c:pt>
                <c:pt idx="71">
                  <c:v>434.02777777777851</c:v>
                </c:pt>
                <c:pt idx="72">
                  <c:v>428.08219178082174</c:v>
                </c:pt>
                <c:pt idx="73">
                  <c:v>422.2972972972982</c:v>
                </c:pt>
                <c:pt idx="74">
                  <c:v>416.66666666666674</c:v>
                </c:pt>
                <c:pt idx="75">
                  <c:v>411.18421052631686</c:v>
                </c:pt>
                <c:pt idx="76">
                  <c:v>405.84415584415615</c:v>
                </c:pt>
                <c:pt idx="77">
                  <c:v>400.64102564102694</c:v>
                </c:pt>
                <c:pt idx="78">
                  <c:v>395.56962025316506</c:v>
                </c:pt>
                <c:pt idx="79">
                  <c:v>390.62500000000142</c:v>
                </c:pt>
                <c:pt idx="80">
                  <c:v>385.8024691358014</c:v>
                </c:pt>
                <c:pt idx="81">
                  <c:v>381.09756097560961</c:v>
                </c:pt>
                <c:pt idx="82">
                  <c:v>376.50602409638634</c:v>
                </c:pt>
                <c:pt idx="83">
                  <c:v>372.02380952381122</c:v>
                </c:pt>
                <c:pt idx="84">
                  <c:v>367.64705882352888</c:v>
                </c:pt>
                <c:pt idx="85">
                  <c:v>363.37209302325607</c:v>
                </c:pt>
                <c:pt idx="86">
                  <c:v>359.19540229885166</c:v>
                </c:pt>
                <c:pt idx="87">
                  <c:v>355.11363636363825</c:v>
                </c:pt>
                <c:pt idx="88">
                  <c:v>351.1235955056178</c:v>
                </c:pt>
                <c:pt idx="89">
                  <c:v>347.2222222222228</c:v>
                </c:pt>
                <c:pt idx="90">
                  <c:v>343.40659340659471</c:v>
                </c:pt>
                <c:pt idx="91">
                  <c:v>339.67391304347768</c:v>
                </c:pt>
                <c:pt idx="92">
                  <c:v>336.02150537634424</c:v>
                </c:pt>
                <c:pt idx="93">
                  <c:v>332.44680851063913</c:v>
                </c:pt>
                <c:pt idx="94">
                  <c:v>328.94736842105414</c:v>
                </c:pt>
                <c:pt idx="95">
                  <c:v>325.52083333333309</c:v>
                </c:pt>
                <c:pt idx="96">
                  <c:v>322.1649484536087</c:v>
                </c:pt>
                <c:pt idx="97">
                  <c:v>318.87755102040921</c:v>
                </c:pt>
                <c:pt idx="98">
                  <c:v>315.6565656565673</c:v>
                </c:pt>
                <c:pt idx="99">
                  <c:v>312.5</c:v>
                </c:pt>
                <c:pt idx="100">
                  <c:v>309.40594059406004</c:v>
                </c:pt>
                <c:pt idx="101">
                  <c:v>306.3725490196091</c:v>
                </c:pt>
                <c:pt idx="102">
                  <c:v>303.39805825242689</c:v>
                </c:pt>
                <c:pt idx="103">
                  <c:v>300.48076923076951</c:v>
                </c:pt>
                <c:pt idx="104">
                  <c:v>297.61904761904844</c:v>
                </c:pt>
                <c:pt idx="105">
                  <c:v>294.81132075471834</c:v>
                </c:pt>
                <c:pt idx="106">
                  <c:v>292.0560747663551</c:v>
                </c:pt>
                <c:pt idx="107">
                  <c:v>289.35185185185236</c:v>
                </c:pt>
                <c:pt idx="108">
                  <c:v>286.69724770642301</c:v>
                </c:pt>
                <c:pt idx="109">
                  <c:v>284.0909090909106</c:v>
                </c:pt>
                <c:pt idx="110">
                  <c:v>281.5315315315317</c:v>
                </c:pt>
                <c:pt idx="111">
                  <c:v>279.01785714285785</c:v>
                </c:pt>
                <c:pt idx="112">
                  <c:v>276.54867256637107</c:v>
                </c:pt>
                <c:pt idx="113">
                  <c:v>274.12280701754372</c:v>
                </c:pt>
                <c:pt idx="114">
                  <c:v>271.73913043478467</c:v>
                </c:pt>
                <c:pt idx="115">
                  <c:v>269.39655172413876</c:v>
                </c:pt>
                <c:pt idx="116">
                  <c:v>267.09401709401675</c:v>
                </c:pt>
                <c:pt idx="117">
                  <c:v>264.83050847457798</c:v>
                </c:pt>
                <c:pt idx="118">
                  <c:v>262.60504201680726</c:v>
                </c:pt>
                <c:pt idx="119">
                  <c:v>260.41666666666606</c:v>
                </c:pt>
                <c:pt idx="120">
                  <c:v>258.26446280991871</c:v>
                </c:pt>
                <c:pt idx="121">
                  <c:v>256.1475409836068</c:v>
                </c:pt>
                <c:pt idx="122">
                  <c:v>254.06504065040571</c:v>
                </c:pt>
                <c:pt idx="123">
                  <c:v>252.01612903225913</c:v>
                </c:pt>
                <c:pt idx="124">
                  <c:v>250.00000000000003</c:v>
                </c:pt>
                <c:pt idx="125">
                  <c:v>248.01587301587483</c:v>
                </c:pt>
                <c:pt idx="126">
                  <c:v>246.06299212598503</c:v>
                </c:pt>
                <c:pt idx="127">
                  <c:v>244.14062499999983</c:v>
                </c:pt>
                <c:pt idx="128">
                  <c:v>242.24806201550541</c:v>
                </c:pt>
                <c:pt idx="129">
                  <c:v>240.38461538461593</c:v>
                </c:pt>
                <c:pt idx="130">
                  <c:v>238.54961832061028</c:v>
                </c:pt>
                <c:pt idx="131">
                  <c:v>236.7424242424255</c:v>
                </c:pt>
                <c:pt idx="132">
                  <c:v>234.96240601503791</c:v>
                </c:pt>
                <c:pt idx="133">
                  <c:v>233.20895522388003</c:v>
                </c:pt>
                <c:pt idx="134">
                  <c:v>231.48148148148246</c:v>
                </c:pt>
                <c:pt idx="135">
                  <c:v>229.779411764706</c:v>
                </c:pt>
                <c:pt idx="136">
                  <c:v>228.10218978102353</c:v>
                </c:pt>
                <c:pt idx="137">
                  <c:v>226.44927536231961</c:v>
                </c:pt>
                <c:pt idx="138">
                  <c:v>224.82014388489205</c:v>
                </c:pt>
                <c:pt idx="139">
                  <c:v>223.21428571428709</c:v>
                </c:pt>
                <c:pt idx="140">
                  <c:v>221.63120567375944</c:v>
                </c:pt>
                <c:pt idx="141">
                  <c:v>220.07042253521101</c:v>
                </c:pt>
                <c:pt idx="142">
                  <c:v>218.5314685314697</c:v>
                </c:pt>
                <c:pt idx="143">
                  <c:v>217.01388888888926</c:v>
                </c:pt>
                <c:pt idx="144">
                  <c:v>215.51724137930992</c:v>
                </c:pt>
                <c:pt idx="145">
                  <c:v>214.0410958904119</c:v>
                </c:pt>
                <c:pt idx="146">
                  <c:v>212.58503401360565</c:v>
                </c:pt>
                <c:pt idx="147">
                  <c:v>211.14864864865012</c:v>
                </c:pt>
                <c:pt idx="148">
                  <c:v>209.73154362416182</c:v>
                </c:pt>
                <c:pt idx="149">
                  <c:v>208.33333333333337</c:v>
                </c:pt>
                <c:pt idx="150">
                  <c:v>206.95364238410721</c:v>
                </c:pt>
                <c:pt idx="151">
                  <c:v>205.59210526315843</c:v>
                </c:pt>
                <c:pt idx="152">
                  <c:v>204.24836601307175</c:v>
                </c:pt>
                <c:pt idx="153">
                  <c:v>202.92207792207898</c:v>
                </c:pt>
                <c:pt idx="154">
                  <c:v>201.61290322580683</c:v>
                </c:pt>
                <c:pt idx="155">
                  <c:v>200.32051282051256</c:v>
                </c:pt>
                <c:pt idx="156">
                  <c:v>199.04458598726202</c:v>
                </c:pt>
                <c:pt idx="157">
                  <c:v>197.78481012658253</c:v>
                </c:pt>
                <c:pt idx="158">
                  <c:v>196.54088050314601</c:v>
                </c:pt>
                <c:pt idx="159">
                  <c:v>195.31249999999895</c:v>
                </c:pt>
                <c:pt idx="160">
                  <c:v>195.31250000000071</c:v>
                </c:pt>
                <c:pt idx="161">
                  <c:v>195.31250000000071</c:v>
                </c:pt>
                <c:pt idx="162">
                  <c:v>195.31250000000071</c:v>
                </c:pt>
                <c:pt idx="163">
                  <c:v>195.31250000000071</c:v>
                </c:pt>
                <c:pt idx="164">
                  <c:v>195.31250000000071</c:v>
                </c:pt>
                <c:pt idx="165">
                  <c:v>195.31250000000071</c:v>
                </c:pt>
                <c:pt idx="166">
                  <c:v>195.31250000000071</c:v>
                </c:pt>
                <c:pt idx="167">
                  <c:v>195.31250000000071</c:v>
                </c:pt>
                <c:pt idx="168">
                  <c:v>195.31250000000071</c:v>
                </c:pt>
                <c:pt idx="169">
                  <c:v>195.31250000000071</c:v>
                </c:pt>
                <c:pt idx="170">
                  <c:v>195.31250000000071</c:v>
                </c:pt>
                <c:pt idx="171">
                  <c:v>195.31250000000071</c:v>
                </c:pt>
                <c:pt idx="172">
                  <c:v>195.31250000000071</c:v>
                </c:pt>
                <c:pt idx="173">
                  <c:v>195.31250000000071</c:v>
                </c:pt>
                <c:pt idx="174">
                  <c:v>195.31250000000071</c:v>
                </c:pt>
                <c:pt idx="175">
                  <c:v>195.31250000000071</c:v>
                </c:pt>
                <c:pt idx="176">
                  <c:v>195.31250000000071</c:v>
                </c:pt>
                <c:pt idx="177">
                  <c:v>195.31250000000071</c:v>
                </c:pt>
                <c:pt idx="178">
                  <c:v>195.31250000000071</c:v>
                </c:pt>
                <c:pt idx="179">
                  <c:v>195.31250000000071</c:v>
                </c:pt>
                <c:pt idx="180">
                  <c:v>195.31250000000071</c:v>
                </c:pt>
                <c:pt idx="181">
                  <c:v>195.31250000000071</c:v>
                </c:pt>
                <c:pt idx="182">
                  <c:v>195.31250000000071</c:v>
                </c:pt>
                <c:pt idx="183">
                  <c:v>195.31250000000071</c:v>
                </c:pt>
                <c:pt idx="184">
                  <c:v>195.31250000000071</c:v>
                </c:pt>
                <c:pt idx="185">
                  <c:v>195.31250000000071</c:v>
                </c:pt>
                <c:pt idx="186">
                  <c:v>195.31250000000071</c:v>
                </c:pt>
                <c:pt idx="187">
                  <c:v>195.31250000000071</c:v>
                </c:pt>
                <c:pt idx="188">
                  <c:v>195.31250000000071</c:v>
                </c:pt>
                <c:pt idx="189">
                  <c:v>195.31250000000071</c:v>
                </c:pt>
                <c:pt idx="190">
                  <c:v>195.31250000000071</c:v>
                </c:pt>
                <c:pt idx="191">
                  <c:v>195.31250000000071</c:v>
                </c:pt>
                <c:pt idx="192">
                  <c:v>195.31250000000071</c:v>
                </c:pt>
                <c:pt idx="193">
                  <c:v>195.31250000000071</c:v>
                </c:pt>
                <c:pt idx="194">
                  <c:v>195.31250000000071</c:v>
                </c:pt>
                <c:pt idx="195">
                  <c:v>195.31250000000071</c:v>
                </c:pt>
                <c:pt idx="196">
                  <c:v>195.31250000000071</c:v>
                </c:pt>
                <c:pt idx="197">
                  <c:v>195.31250000000071</c:v>
                </c:pt>
                <c:pt idx="198">
                  <c:v>195.31250000000071</c:v>
                </c:pt>
                <c:pt idx="199">
                  <c:v>195.31250000000071</c:v>
                </c:pt>
                <c:pt idx="200">
                  <c:v>195.31250000000071</c:v>
                </c:pt>
                <c:pt idx="201">
                  <c:v>195.31250000000071</c:v>
                </c:pt>
                <c:pt idx="202">
                  <c:v>195.31250000000071</c:v>
                </c:pt>
                <c:pt idx="203">
                  <c:v>195.31250000000071</c:v>
                </c:pt>
                <c:pt idx="204">
                  <c:v>195.31250000000071</c:v>
                </c:pt>
                <c:pt idx="205">
                  <c:v>195.31250000000071</c:v>
                </c:pt>
                <c:pt idx="206">
                  <c:v>195.31250000000071</c:v>
                </c:pt>
                <c:pt idx="207">
                  <c:v>195.31250000000071</c:v>
                </c:pt>
                <c:pt idx="208">
                  <c:v>195.31250000000071</c:v>
                </c:pt>
                <c:pt idx="209">
                  <c:v>195.31250000000071</c:v>
                </c:pt>
                <c:pt idx="210">
                  <c:v>195.31250000000071</c:v>
                </c:pt>
                <c:pt idx="211">
                  <c:v>195.31250000000071</c:v>
                </c:pt>
                <c:pt idx="212">
                  <c:v>195.31250000000071</c:v>
                </c:pt>
                <c:pt idx="213">
                  <c:v>195.31250000000071</c:v>
                </c:pt>
                <c:pt idx="214">
                  <c:v>195.31250000000071</c:v>
                </c:pt>
                <c:pt idx="215">
                  <c:v>195.31250000000071</c:v>
                </c:pt>
                <c:pt idx="216">
                  <c:v>195.31250000000071</c:v>
                </c:pt>
                <c:pt idx="217">
                  <c:v>195.31250000000071</c:v>
                </c:pt>
                <c:pt idx="218">
                  <c:v>195.31250000000071</c:v>
                </c:pt>
                <c:pt idx="219">
                  <c:v>195.31250000000071</c:v>
                </c:pt>
                <c:pt idx="220">
                  <c:v>195.31250000000071</c:v>
                </c:pt>
                <c:pt idx="221">
                  <c:v>195.31250000000071</c:v>
                </c:pt>
                <c:pt idx="222">
                  <c:v>195.31250000000071</c:v>
                </c:pt>
                <c:pt idx="223">
                  <c:v>195.31250000000071</c:v>
                </c:pt>
                <c:pt idx="224">
                  <c:v>195.31250000000071</c:v>
                </c:pt>
                <c:pt idx="225">
                  <c:v>195.31250000000071</c:v>
                </c:pt>
                <c:pt idx="226">
                  <c:v>195.31250000000071</c:v>
                </c:pt>
                <c:pt idx="227">
                  <c:v>195.31250000000071</c:v>
                </c:pt>
                <c:pt idx="228">
                  <c:v>195.31250000000071</c:v>
                </c:pt>
                <c:pt idx="229">
                  <c:v>195.31250000000071</c:v>
                </c:pt>
                <c:pt idx="230">
                  <c:v>195.31250000000071</c:v>
                </c:pt>
                <c:pt idx="231">
                  <c:v>195.31250000000071</c:v>
                </c:pt>
                <c:pt idx="232">
                  <c:v>195.31250000000071</c:v>
                </c:pt>
                <c:pt idx="233">
                  <c:v>195.31250000000071</c:v>
                </c:pt>
                <c:pt idx="234">
                  <c:v>195.31250000000071</c:v>
                </c:pt>
                <c:pt idx="235">
                  <c:v>195.31250000000071</c:v>
                </c:pt>
                <c:pt idx="236">
                  <c:v>195.31250000000071</c:v>
                </c:pt>
                <c:pt idx="237">
                  <c:v>195.31250000000071</c:v>
                </c:pt>
                <c:pt idx="238">
                  <c:v>195.31250000000071</c:v>
                </c:pt>
                <c:pt idx="239">
                  <c:v>195.31250000000071</c:v>
                </c:pt>
                <c:pt idx="240">
                  <c:v>195.31249999999724</c:v>
                </c:pt>
                <c:pt idx="241">
                  <c:v>195.31249999999724</c:v>
                </c:pt>
                <c:pt idx="242">
                  <c:v>195.31249999999724</c:v>
                </c:pt>
                <c:pt idx="243">
                  <c:v>195.31249999999724</c:v>
                </c:pt>
                <c:pt idx="244">
                  <c:v>195.31249999999724</c:v>
                </c:pt>
                <c:pt idx="245">
                  <c:v>195.31249999999724</c:v>
                </c:pt>
                <c:pt idx="246">
                  <c:v>195.31249999999724</c:v>
                </c:pt>
                <c:pt idx="247">
                  <c:v>195.31249999999724</c:v>
                </c:pt>
                <c:pt idx="248">
                  <c:v>195.31249999999724</c:v>
                </c:pt>
                <c:pt idx="249">
                  <c:v>195.31249999999724</c:v>
                </c:pt>
                <c:pt idx="250">
                  <c:v>195.31249999999724</c:v>
                </c:pt>
                <c:pt idx="251">
                  <c:v>195.31249999999724</c:v>
                </c:pt>
                <c:pt idx="252">
                  <c:v>195.31249999999724</c:v>
                </c:pt>
                <c:pt idx="253">
                  <c:v>195.31249999999724</c:v>
                </c:pt>
                <c:pt idx="254">
                  <c:v>195.31249999999724</c:v>
                </c:pt>
                <c:pt idx="255">
                  <c:v>195.31249999999724</c:v>
                </c:pt>
                <c:pt idx="256">
                  <c:v>195.31249999999724</c:v>
                </c:pt>
                <c:pt idx="257">
                  <c:v>195.31249999999724</c:v>
                </c:pt>
                <c:pt idx="258">
                  <c:v>195.31249999999724</c:v>
                </c:pt>
                <c:pt idx="259">
                  <c:v>195.31249999999724</c:v>
                </c:pt>
                <c:pt idx="260">
                  <c:v>195.31249999999724</c:v>
                </c:pt>
                <c:pt idx="261">
                  <c:v>195.31249999999724</c:v>
                </c:pt>
                <c:pt idx="262">
                  <c:v>195.31249999999724</c:v>
                </c:pt>
                <c:pt idx="263">
                  <c:v>195.31249999999724</c:v>
                </c:pt>
                <c:pt idx="264">
                  <c:v>195.31249999999724</c:v>
                </c:pt>
                <c:pt idx="265">
                  <c:v>195.31249999999724</c:v>
                </c:pt>
                <c:pt idx="266">
                  <c:v>195.31249999999724</c:v>
                </c:pt>
                <c:pt idx="267">
                  <c:v>195.31249999999724</c:v>
                </c:pt>
                <c:pt idx="268">
                  <c:v>195.31249999999724</c:v>
                </c:pt>
                <c:pt idx="269">
                  <c:v>195.31249999999724</c:v>
                </c:pt>
                <c:pt idx="270">
                  <c:v>195.31249999999724</c:v>
                </c:pt>
                <c:pt idx="271">
                  <c:v>195.31249999999724</c:v>
                </c:pt>
                <c:pt idx="272">
                  <c:v>195.31249999999724</c:v>
                </c:pt>
                <c:pt idx="273">
                  <c:v>195.31249999999724</c:v>
                </c:pt>
                <c:pt idx="274">
                  <c:v>195.31249999999724</c:v>
                </c:pt>
                <c:pt idx="275">
                  <c:v>195.31249999999724</c:v>
                </c:pt>
                <c:pt idx="276">
                  <c:v>195.31249999999724</c:v>
                </c:pt>
                <c:pt idx="277">
                  <c:v>195.31249999999724</c:v>
                </c:pt>
                <c:pt idx="278">
                  <c:v>195.31249999999724</c:v>
                </c:pt>
                <c:pt idx="279">
                  <c:v>195.31249999999724</c:v>
                </c:pt>
                <c:pt idx="280">
                  <c:v>195.31249999999724</c:v>
                </c:pt>
                <c:pt idx="281">
                  <c:v>195.31249999999724</c:v>
                </c:pt>
                <c:pt idx="282">
                  <c:v>195.31249999999724</c:v>
                </c:pt>
                <c:pt idx="283">
                  <c:v>195.31249999999724</c:v>
                </c:pt>
                <c:pt idx="284">
                  <c:v>195.31249999999724</c:v>
                </c:pt>
                <c:pt idx="285">
                  <c:v>195.31249999999724</c:v>
                </c:pt>
                <c:pt idx="286">
                  <c:v>195.31249999999724</c:v>
                </c:pt>
                <c:pt idx="287">
                  <c:v>195.31249999999724</c:v>
                </c:pt>
                <c:pt idx="288">
                  <c:v>195.31249999999724</c:v>
                </c:pt>
                <c:pt idx="289">
                  <c:v>195.31249999999724</c:v>
                </c:pt>
                <c:pt idx="290">
                  <c:v>195.31249999999724</c:v>
                </c:pt>
                <c:pt idx="291">
                  <c:v>195.31249999999724</c:v>
                </c:pt>
                <c:pt idx="292">
                  <c:v>195.31249999999724</c:v>
                </c:pt>
                <c:pt idx="293">
                  <c:v>195.31249999999724</c:v>
                </c:pt>
                <c:pt idx="294">
                  <c:v>195.31249999999724</c:v>
                </c:pt>
                <c:pt idx="295">
                  <c:v>195.31249999999724</c:v>
                </c:pt>
                <c:pt idx="296">
                  <c:v>195.31249999999724</c:v>
                </c:pt>
                <c:pt idx="297">
                  <c:v>195.31249999999724</c:v>
                </c:pt>
                <c:pt idx="298">
                  <c:v>195.31249999999724</c:v>
                </c:pt>
                <c:pt idx="299">
                  <c:v>195.31249999999724</c:v>
                </c:pt>
                <c:pt idx="300">
                  <c:v>195.31249999999724</c:v>
                </c:pt>
                <c:pt idx="301">
                  <c:v>195.31249999999724</c:v>
                </c:pt>
                <c:pt idx="302">
                  <c:v>195.31249999999724</c:v>
                </c:pt>
                <c:pt idx="303">
                  <c:v>195.31249999999724</c:v>
                </c:pt>
                <c:pt idx="304">
                  <c:v>195.31249999999724</c:v>
                </c:pt>
                <c:pt idx="305">
                  <c:v>195.31249999999724</c:v>
                </c:pt>
                <c:pt idx="306">
                  <c:v>195.31249999999724</c:v>
                </c:pt>
                <c:pt idx="307">
                  <c:v>195.31249999999724</c:v>
                </c:pt>
                <c:pt idx="308">
                  <c:v>195.31249999999724</c:v>
                </c:pt>
                <c:pt idx="309">
                  <c:v>195.31249999999724</c:v>
                </c:pt>
                <c:pt idx="310">
                  <c:v>195.31249999999724</c:v>
                </c:pt>
                <c:pt idx="311">
                  <c:v>195.31249999999724</c:v>
                </c:pt>
                <c:pt idx="312">
                  <c:v>195.31249999999724</c:v>
                </c:pt>
                <c:pt idx="313">
                  <c:v>195.31249999999724</c:v>
                </c:pt>
                <c:pt idx="314">
                  <c:v>195.31249999999724</c:v>
                </c:pt>
                <c:pt idx="315">
                  <c:v>195.31249999999724</c:v>
                </c:pt>
                <c:pt idx="316">
                  <c:v>195.31249999999724</c:v>
                </c:pt>
                <c:pt idx="317">
                  <c:v>195.31249999999724</c:v>
                </c:pt>
                <c:pt idx="318">
                  <c:v>195.31249999999724</c:v>
                </c:pt>
                <c:pt idx="319">
                  <c:v>195.31249999999724</c:v>
                </c:pt>
                <c:pt idx="320">
                  <c:v>195.31249999999724</c:v>
                </c:pt>
                <c:pt idx="321">
                  <c:v>195.31249999999724</c:v>
                </c:pt>
                <c:pt idx="322">
                  <c:v>195.31249999999724</c:v>
                </c:pt>
                <c:pt idx="323">
                  <c:v>195.31249999999724</c:v>
                </c:pt>
                <c:pt idx="324">
                  <c:v>195.31249999999724</c:v>
                </c:pt>
                <c:pt idx="325">
                  <c:v>195.31249999999724</c:v>
                </c:pt>
                <c:pt idx="326">
                  <c:v>195.31249999999724</c:v>
                </c:pt>
                <c:pt idx="327">
                  <c:v>195.31249999999724</c:v>
                </c:pt>
                <c:pt idx="328">
                  <c:v>195.31249999999724</c:v>
                </c:pt>
                <c:pt idx="329">
                  <c:v>195.31249999999724</c:v>
                </c:pt>
                <c:pt idx="330">
                  <c:v>195.31249999999724</c:v>
                </c:pt>
                <c:pt idx="331">
                  <c:v>195.31249999999724</c:v>
                </c:pt>
                <c:pt idx="332">
                  <c:v>195.31249999999724</c:v>
                </c:pt>
                <c:pt idx="333">
                  <c:v>195.31249999999724</c:v>
                </c:pt>
                <c:pt idx="334">
                  <c:v>195.31249999999724</c:v>
                </c:pt>
                <c:pt idx="335">
                  <c:v>195.31249999999724</c:v>
                </c:pt>
                <c:pt idx="336">
                  <c:v>195.31249999999724</c:v>
                </c:pt>
                <c:pt idx="337">
                  <c:v>195.31249999999724</c:v>
                </c:pt>
                <c:pt idx="338">
                  <c:v>195.31249999999724</c:v>
                </c:pt>
                <c:pt idx="339">
                  <c:v>195.31249999999724</c:v>
                </c:pt>
                <c:pt idx="340">
                  <c:v>195.31249999999724</c:v>
                </c:pt>
                <c:pt idx="341">
                  <c:v>195.31249999999724</c:v>
                </c:pt>
                <c:pt idx="342">
                  <c:v>195.31249999999724</c:v>
                </c:pt>
                <c:pt idx="343">
                  <c:v>195.31249999999724</c:v>
                </c:pt>
                <c:pt idx="344">
                  <c:v>195.31249999999724</c:v>
                </c:pt>
                <c:pt idx="345">
                  <c:v>195.31249999999724</c:v>
                </c:pt>
                <c:pt idx="346">
                  <c:v>195.31249999999724</c:v>
                </c:pt>
                <c:pt idx="347">
                  <c:v>195.31249999999724</c:v>
                </c:pt>
                <c:pt idx="348">
                  <c:v>195.31249999999724</c:v>
                </c:pt>
                <c:pt idx="349">
                  <c:v>195.31249999999724</c:v>
                </c:pt>
                <c:pt idx="350">
                  <c:v>195.31249999999724</c:v>
                </c:pt>
                <c:pt idx="351">
                  <c:v>195.31249999999724</c:v>
                </c:pt>
                <c:pt idx="352">
                  <c:v>195.31249999999724</c:v>
                </c:pt>
                <c:pt idx="353">
                  <c:v>195.31249999999724</c:v>
                </c:pt>
                <c:pt idx="354">
                  <c:v>195.31249999999724</c:v>
                </c:pt>
                <c:pt idx="355">
                  <c:v>195.31249999999724</c:v>
                </c:pt>
                <c:pt idx="356">
                  <c:v>195.31249999999724</c:v>
                </c:pt>
                <c:pt idx="357">
                  <c:v>195.31249999999724</c:v>
                </c:pt>
                <c:pt idx="358">
                  <c:v>195.31249999999724</c:v>
                </c:pt>
                <c:pt idx="359">
                  <c:v>195.31249999999724</c:v>
                </c:pt>
                <c:pt idx="360">
                  <c:v>195.31249999999724</c:v>
                </c:pt>
                <c:pt idx="361">
                  <c:v>195.31249999999724</c:v>
                </c:pt>
                <c:pt idx="362">
                  <c:v>195.31249999999724</c:v>
                </c:pt>
                <c:pt idx="363">
                  <c:v>195.31249999999724</c:v>
                </c:pt>
                <c:pt idx="364">
                  <c:v>195.31249999999724</c:v>
                </c:pt>
                <c:pt idx="365">
                  <c:v>195.31249999999724</c:v>
                </c:pt>
                <c:pt idx="366">
                  <c:v>195.31249999999724</c:v>
                </c:pt>
                <c:pt idx="367">
                  <c:v>195.31249999999724</c:v>
                </c:pt>
                <c:pt idx="368">
                  <c:v>195.31249999999724</c:v>
                </c:pt>
                <c:pt idx="369">
                  <c:v>195.31249999999724</c:v>
                </c:pt>
                <c:pt idx="370">
                  <c:v>195.31249999999724</c:v>
                </c:pt>
                <c:pt idx="371">
                  <c:v>195.31249999999724</c:v>
                </c:pt>
                <c:pt idx="372">
                  <c:v>195.31249999999724</c:v>
                </c:pt>
                <c:pt idx="373">
                  <c:v>195.31249999999724</c:v>
                </c:pt>
                <c:pt idx="374">
                  <c:v>195.31249999999724</c:v>
                </c:pt>
                <c:pt idx="375">
                  <c:v>195.31249999999724</c:v>
                </c:pt>
                <c:pt idx="376">
                  <c:v>195.31249999999724</c:v>
                </c:pt>
                <c:pt idx="377">
                  <c:v>195.31249999999724</c:v>
                </c:pt>
                <c:pt idx="378">
                  <c:v>195.31249999999724</c:v>
                </c:pt>
                <c:pt idx="379">
                  <c:v>195.31249999999724</c:v>
                </c:pt>
                <c:pt idx="380">
                  <c:v>195.31249999999724</c:v>
                </c:pt>
                <c:pt idx="381">
                  <c:v>195.31249999999724</c:v>
                </c:pt>
                <c:pt idx="382">
                  <c:v>195.31249999999724</c:v>
                </c:pt>
                <c:pt idx="383">
                  <c:v>195.31249999999724</c:v>
                </c:pt>
                <c:pt idx="384">
                  <c:v>195.31249999999724</c:v>
                </c:pt>
                <c:pt idx="385">
                  <c:v>195.31249999999724</c:v>
                </c:pt>
                <c:pt idx="386">
                  <c:v>195.31249999999724</c:v>
                </c:pt>
                <c:pt idx="387">
                  <c:v>195.31249999999724</c:v>
                </c:pt>
                <c:pt idx="388">
                  <c:v>195.31249999999724</c:v>
                </c:pt>
                <c:pt idx="389">
                  <c:v>195.31249999999724</c:v>
                </c:pt>
                <c:pt idx="390">
                  <c:v>195.31249999999724</c:v>
                </c:pt>
                <c:pt idx="391">
                  <c:v>195.31249999999724</c:v>
                </c:pt>
                <c:pt idx="392">
                  <c:v>195.31249999999724</c:v>
                </c:pt>
                <c:pt idx="393">
                  <c:v>195.31249999999724</c:v>
                </c:pt>
                <c:pt idx="394">
                  <c:v>195.31249999999724</c:v>
                </c:pt>
                <c:pt idx="395">
                  <c:v>195.31249999999724</c:v>
                </c:pt>
                <c:pt idx="396">
                  <c:v>195.31249999999724</c:v>
                </c:pt>
                <c:pt idx="397">
                  <c:v>195.31249999999724</c:v>
                </c:pt>
                <c:pt idx="398">
                  <c:v>195.31249999999724</c:v>
                </c:pt>
                <c:pt idx="399">
                  <c:v>195.31250000000418</c:v>
                </c:pt>
                <c:pt idx="400">
                  <c:v>196.5408805031548</c:v>
                </c:pt>
                <c:pt idx="401">
                  <c:v>197.7848101265914</c:v>
                </c:pt>
                <c:pt idx="402">
                  <c:v>199.04458598726924</c:v>
                </c:pt>
                <c:pt idx="403">
                  <c:v>200.32051282051984</c:v>
                </c:pt>
                <c:pt idx="404">
                  <c:v>201.6129032258124</c:v>
                </c:pt>
                <c:pt idx="405">
                  <c:v>202.92207792208274</c:v>
                </c:pt>
                <c:pt idx="406">
                  <c:v>204.24836601307555</c:v>
                </c:pt>
                <c:pt idx="407">
                  <c:v>205.59210526316036</c:v>
                </c:pt>
                <c:pt idx="408">
                  <c:v>206.95364238410721</c:v>
                </c:pt>
                <c:pt idx="409">
                  <c:v>208.33333333333337</c:v>
                </c:pt>
                <c:pt idx="410">
                  <c:v>209.73154362415983</c:v>
                </c:pt>
                <c:pt idx="411">
                  <c:v>211.14864864864606</c:v>
                </c:pt>
                <c:pt idx="412">
                  <c:v>212.58503401361799</c:v>
                </c:pt>
                <c:pt idx="413">
                  <c:v>214.04109589042233</c:v>
                </c:pt>
                <c:pt idx="414">
                  <c:v>215.5172413793205</c:v>
                </c:pt>
                <c:pt idx="415">
                  <c:v>217.01388888889781</c:v>
                </c:pt>
                <c:pt idx="416">
                  <c:v>218.53146853147621</c:v>
                </c:pt>
                <c:pt idx="417">
                  <c:v>220.07042253521763</c:v>
                </c:pt>
                <c:pt idx="418">
                  <c:v>221.6312056737639</c:v>
                </c:pt>
                <c:pt idx="419">
                  <c:v>223.21428571428936</c:v>
                </c:pt>
                <c:pt idx="420">
                  <c:v>224.82014388489429</c:v>
                </c:pt>
                <c:pt idx="421">
                  <c:v>226.44927536231961</c:v>
                </c:pt>
                <c:pt idx="422">
                  <c:v>228.10218978102114</c:v>
                </c:pt>
                <c:pt idx="423">
                  <c:v>229.77941176470358</c:v>
                </c:pt>
                <c:pt idx="424">
                  <c:v>231.48148148147763</c:v>
                </c:pt>
                <c:pt idx="425">
                  <c:v>233.20895522389486</c:v>
                </c:pt>
                <c:pt idx="426">
                  <c:v>234.96240601505045</c:v>
                </c:pt>
                <c:pt idx="427">
                  <c:v>236.74242424243567</c:v>
                </c:pt>
                <c:pt idx="428">
                  <c:v>238.54961832062065</c:v>
                </c:pt>
                <c:pt idx="429">
                  <c:v>240.38461538462383</c:v>
                </c:pt>
                <c:pt idx="430">
                  <c:v>242.24806201551073</c:v>
                </c:pt>
                <c:pt idx="431">
                  <c:v>244.14062500000523</c:v>
                </c:pt>
                <c:pt idx="432">
                  <c:v>246.06299212598782</c:v>
                </c:pt>
                <c:pt idx="433">
                  <c:v>248.01587301587483</c:v>
                </c:pt>
                <c:pt idx="434">
                  <c:v>250.00000000000003</c:v>
                </c:pt>
                <c:pt idx="435">
                  <c:v>252.01612903225626</c:v>
                </c:pt>
                <c:pt idx="436">
                  <c:v>254.06504065040278</c:v>
                </c:pt>
                <c:pt idx="437">
                  <c:v>256.14754098362471</c:v>
                </c:pt>
                <c:pt idx="438">
                  <c:v>258.26446280993389</c:v>
                </c:pt>
                <c:pt idx="439">
                  <c:v>260.41666666668152</c:v>
                </c:pt>
                <c:pt idx="440">
                  <c:v>262.60504201681982</c:v>
                </c:pt>
                <c:pt idx="441">
                  <c:v>264.83050847458753</c:v>
                </c:pt>
                <c:pt idx="442">
                  <c:v>267.09401709402647</c:v>
                </c:pt>
                <c:pt idx="443">
                  <c:v>269.39655172414535</c:v>
                </c:pt>
                <c:pt idx="444">
                  <c:v>271.73913043478802</c:v>
                </c:pt>
                <c:pt idx="445">
                  <c:v>274.12280701754719</c:v>
                </c:pt>
                <c:pt idx="446">
                  <c:v>276.54867256637283</c:v>
                </c:pt>
                <c:pt idx="447">
                  <c:v>279.01785714285603</c:v>
                </c:pt>
                <c:pt idx="448">
                  <c:v>281.53153153152812</c:v>
                </c:pt>
                <c:pt idx="449">
                  <c:v>284.0909090909326</c:v>
                </c:pt>
                <c:pt idx="450">
                  <c:v>286.69724770644353</c:v>
                </c:pt>
                <c:pt idx="451">
                  <c:v>289.35185185187134</c:v>
                </c:pt>
                <c:pt idx="452">
                  <c:v>292.05607476637255</c:v>
                </c:pt>
                <c:pt idx="453">
                  <c:v>294.81132075473215</c:v>
                </c:pt>
                <c:pt idx="454">
                  <c:v>297.61904761906055</c:v>
                </c:pt>
                <c:pt idx="455">
                  <c:v>300.48076923077974</c:v>
                </c:pt>
                <c:pt idx="456">
                  <c:v>303.39805825243525</c:v>
                </c:pt>
                <c:pt idx="457">
                  <c:v>306.37254901961336</c:v>
                </c:pt>
                <c:pt idx="458">
                  <c:v>309.4059405940622</c:v>
                </c:pt>
                <c:pt idx="459">
                  <c:v>312.5</c:v>
                </c:pt>
                <c:pt idx="460">
                  <c:v>315.65656565656275</c:v>
                </c:pt>
                <c:pt idx="461">
                  <c:v>318.87755102043923</c:v>
                </c:pt>
                <c:pt idx="462">
                  <c:v>322.16494845363701</c:v>
                </c:pt>
                <c:pt idx="463">
                  <c:v>325.52083333335958</c:v>
                </c:pt>
                <c:pt idx="464">
                  <c:v>328.94736842107631</c:v>
                </c:pt>
                <c:pt idx="465">
                  <c:v>332.44680851065925</c:v>
                </c:pt>
                <c:pt idx="466">
                  <c:v>336.0215053763622</c:v>
                </c:pt>
                <c:pt idx="467">
                  <c:v>339.67391304349337</c:v>
                </c:pt>
                <c:pt idx="468">
                  <c:v>343.40659340660551</c:v>
                </c:pt>
                <c:pt idx="469">
                  <c:v>347.22222222223104</c:v>
                </c:pt>
                <c:pt idx="470">
                  <c:v>351.12359550562337</c:v>
                </c:pt>
                <c:pt idx="471">
                  <c:v>355.11363636363825</c:v>
                </c:pt>
                <c:pt idx="472">
                  <c:v>359.19540229884876</c:v>
                </c:pt>
                <c:pt idx="473">
                  <c:v>363.37209302325005</c:v>
                </c:pt>
                <c:pt idx="474">
                  <c:v>367.64705882356878</c:v>
                </c:pt>
                <c:pt idx="475">
                  <c:v>372.02380952384584</c:v>
                </c:pt>
                <c:pt idx="476">
                  <c:v>376.50602409641857</c:v>
                </c:pt>
                <c:pt idx="477">
                  <c:v>381.0975609756394</c:v>
                </c:pt>
                <c:pt idx="478">
                  <c:v>385.80246913582852</c:v>
                </c:pt>
                <c:pt idx="479">
                  <c:v>390.62500000002223</c:v>
                </c:pt>
                <c:pt idx="480">
                  <c:v>395.56962025318279</c:v>
                </c:pt>
                <c:pt idx="481">
                  <c:v>400.64102564103968</c:v>
                </c:pt>
                <c:pt idx="482">
                  <c:v>405.84415584416547</c:v>
                </c:pt>
                <c:pt idx="483">
                  <c:v>411.18421052632073</c:v>
                </c:pt>
                <c:pt idx="484">
                  <c:v>416.66666666666674</c:v>
                </c:pt>
                <c:pt idx="485">
                  <c:v>422.29729729729212</c:v>
                </c:pt>
                <c:pt idx="486">
                  <c:v>428.08219178087796</c:v>
                </c:pt>
                <c:pt idx="487">
                  <c:v>434.0277777778299</c:v>
                </c:pt>
                <c:pt idx="488">
                  <c:v>440.1408450704705</c:v>
                </c:pt>
                <c:pt idx="489">
                  <c:v>446.42857142861493</c:v>
                </c:pt>
                <c:pt idx="490">
                  <c:v>452.89855072467651</c:v>
                </c:pt>
                <c:pt idx="491">
                  <c:v>459.55882352944559</c:v>
                </c:pt>
              </c:numCache>
            </c:numRef>
          </c:val>
        </c:ser>
        <c:marker val="1"/>
        <c:axId val="94973952"/>
        <c:axId val="94975488"/>
      </c:lineChart>
      <c:catAx>
        <c:axId val="94973952"/>
        <c:scaling>
          <c:orientation val="minMax"/>
        </c:scaling>
        <c:axPos val="b"/>
        <c:numFmt formatCode="General" sourceLinked="1"/>
        <c:tickLblPos val="nextTo"/>
        <c:crossAx val="94975488"/>
        <c:crosses val="autoZero"/>
        <c:auto val="1"/>
        <c:lblAlgn val="ctr"/>
        <c:lblOffset val="100"/>
      </c:catAx>
      <c:valAx>
        <c:axId val="94975488"/>
        <c:scaling>
          <c:orientation val="minMax"/>
        </c:scaling>
        <c:axPos val="l"/>
        <c:majorGridlines/>
        <c:numFmt formatCode="General" sourceLinked="1"/>
        <c:tickLblPos val="nextTo"/>
        <c:crossAx val="9497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0</xdr:row>
      <xdr:rowOff>152400</xdr:rowOff>
    </xdr:from>
    <xdr:to>
      <xdr:col>19</xdr:col>
      <xdr:colOff>38099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190499</xdr:colOff>
      <xdr:row>23</xdr:row>
      <xdr:rowOff>95250</xdr:rowOff>
    </xdr:from>
    <xdr:to>
      <xdr:col>19</xdr:col>
      <xdr:colOff>47624</xdr:colOff>
      <xdr:row>37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38</xdr:row>
      <xdr:rowOff>0</xdr:rowOff>
    </xdr:from>
    <xdr:to>
      <xdr:col>19</xdr:col>
      <xdr:colOff>66675</xdr:colOff>
      <xdr:row>52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14" t="s">
        <v>5</v>
      </c>
      <c r="D2" s="14"/>
      <c r="E2" s="14"/>
      <c r="F2" s="14"/>
      <c r="G2" s="14"/>
      <c r="H2" s="14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I7" sqref="I7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8.570312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15" t="s">
        <v>12</v>
      </c>
      <c r="E4" s="15"/>
      <c r="F4" s="15"/>
      <c r="G4" s="15"/>
    </row>
    <row r="5" spans="2:10">
      <c r="B5" s="5"/>
      <c r="C5" s="5"/>
      <c r="D5" s="5"/>
      <c r="E5" s="5"/>
    </row>
    <row r="6" spans="2:10" ht="18">
      <c r="D6" s="6"/>
      <c r="E6" s="6"/>
      <c r="F6" s="26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7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8">
        <v>128</v>
      </c>
      <c r="G9" s="4">
        <v>2</v>
      </c>
      <c r="H9" s="12">
        <v>2</v>
      </c>
      <c r="I9" s="12">
        <v>8</v>
      </c>
    </row>
    <row r="12" spans="2:10" ht="15.75" thickBot="1">
      <c r="D12" s="11">
        <f>C8*F9</f>
        <v>3200000000</v>
      </c>
      <c r="E12" s="7">
        <f>C8*F9/(D9*E9*G9)</f>
        <v>80000000</v>
      </c>
    </row>
    <row r="13" spans="2:10">
      <c r="D13" s="7">
        <f>(D9*E9*G9)</f>
        <v>40</v>
      </c>
      <c r="E13" s="7"/>
    </row>
    <row r="14" spans="2:10" ht="15.75" thickBot="1">
      <c r="E14" t="s">
        <v>20</v>
      </c>
      <c r="J14" s="13"/>
    </row>
    <row r="15" spans="2:10" ht="15.75" thickBot="1">
      <c r="C15" s="24" t="s">
        <v>19</v>
      </c>
      <c r="D15" s="23"/>
      <c r="J15" s="3"/>
    </row>
    <row r="16" spans="2:10">
      <c r="C16" s="21" t="s">
        <v>14</v>
      </c>
      <c r="D16" s="22">
        <f>200*16</f>
        <v>3200</v>
      </c>
      <c r="E16" t="s">
        <v>21</v>
      </c>
      <c r="F16" s="3">
        <f>IF(D16&lt;0.000001,D16*1000000000,IF(D16&lt;0.001,D16*1000000,IF(D16&lt;1,D16*1000,IF(D16&gt;1000000,D16/1000000,IF(D16&gt;1000,D16/1000,D16)))))</f>
        <v>3.2</v>
      </c>
      <c r="G16" t="str">
        <f>CONCATENATE(IF(D16&lt;0.000001,"n",IF(D16&lt;0.001,"u",IF(D16&lt;1,"m",IF(D16&gt;1000000,"M",IF(D16&gt;1000,"K",""))))),E16)</f>
        <v>Kstep</v>
      </c>
    </row>
    <row r="17" spans="3:9">
      <c r="C17" s="16" t="s">
        <v>15</v>
      </c>
      <c r="D17" s="17">
        <v>1</v>
      </c>
      <c r="E17" s="25" t="s">
        <v>30</v>
      </c>
      <c r="F17" s="3">
        <f>IF(D17&lt;0.000001,D17*1000000000,IF(D17&lt;0.001,D17*1000000,IF(D17&lt;1,D17*1000,IF(D17&gt;1000000,D17/1000000,IF(D17&gt;1000,D17/1000,D17)))))</f>
        <v>1</v>
      </c>
      <c r="G17" t="str">
        <f>CONCATENATE(IF(D17&lt;0.000001,"n",IF(D17&lt;0.001,"u",IF(D17&lt;1,"m",IF(D17&gt;1000000,"M",IF(D17&gt;1000,"K",""))))),E17)</f>
        <v>˚</v>
      </c>
    </row>
    <row r="18" spans="3:9">
      <c r="C18" s="16" t="s">
        <v>16</v>
      </c>
      <c r="D18" s="18">
        <f>60*60/15</f>
        <v>240</v>
      </c>
      <c r="E18" t="s">
        <v>13</v>
      </c>
      <c r="F18" s="3">
        <f>IF(D18&lt;0.000001,D18*1000000000,IF(D18&lt;0.001,D18*1000000,IF(D18&lt;1,D18*1000,IF(D18&gt;1000000,D18/1000000,IF(D18&gt;1000,D18/1000,D18)))))</f>
        <v>240</v>
      </c>
      <c r="G18" t="str">
        <f>CONCATENATE(IF(D18&lt;0.000001,"n",IF(D18&lt;0.001,"u",IF(D18&lt;1,"m",IF(D18&gt;1000000,"M",IF(D18&gt;1000,"K",""))))),E18)</f>
        <v>s</v>
      </c>
      <c r="I18">
        <f>1/D18</f>
        <v>4.1666666666666666E-3</v>
      </c>
    </row>
    <row r="19" spans="3:9">
      <c r="C19" s="16" t="s">
        <v>17</v>
      </c>
      <c r="D19" s="17">
        <f>D16/D18</f>
        <v>13.333333333333334</v>
      </c>
      <c r="E19" t="s">
        <v>23</v>
      </c>
      <c r="F19" s="3">
        <f>IF(D19&lt;0.000001,D19*1000000000,IF(D19&lt;0.001,D19*1000000,IF(D19&lt;1,D19*1000,IF(D19&gt;1000000,D19/1000000,IF(D19&gt;1000,D19/1000,D19)))))</f>
        <v>13.333333333333334</v>
      </c>
      <c r="G19" t="str">
        <f>CONCATENATE(IF(D19&lt;0.000001,"n",IF(D19&lt;0.001,"u",IF(D19&lt;1,"m",IF(D19&gt;1000000,"M",IF(D19&gt;1000,"K",""))))),E19)</f>
        <v>Hz</v>
      </c>
    </row>
    <row r="20" spans="3:9" ht="15.75" thickBot="1">
      <c r="C20" s="19" t="s">
        <v>18</v>
      </c>
      <c r="D20" s="20">
        <f>1/D19</f>
        <v>7.4999999999999997E-2</v>
      </c>
      <c r="E20" t="s">
        <v>13</v>
      </c>
      <c r="F20" s="3">
        <f>IF(D20&lt;0.000001,D20*1000000000,IF(D20&lt;0.001,D20*1000000,IF(D20&lt;1,D20*1000,IF(D20&gt;1000000,D20/1000000,IF(D20&gt;1000,D20/1000,D20)))))</f>
        <v>75</v>
      </c>
      <c r="G20" t="str">
        <f>CONCATENATE(IF(D20&lt;0.000001,"n",IF(D20&lt;0.001,"u",IF(D20&lt;1,"m",IF(D20&gt;1000000,"M",IF(D20&gt;1000,"K",""))))),E20)</f>
        <v>ms</v>
      </c>
    </row>
    <row r="21" spans="3:9">
      <c r="C21" s="29" t="s">
        <v>24</v>
      </c>
      <c r="D21">
        <f>D20/$I$7</f>
        <v>375000</v>
      </c>
      <c r="E21" t="s">
        <v>25</v>
      </c>
      <c r="F21" s="3">
        <f>IF(D21&lt;0.000001,D21*1000000000,IF(D21&lt;0.001,D21*1000000,IF(D21&lt;1,D21*1000,IF(D21&gt;1000000,D21/1000000,IF(D21&gt;1000,D21/1000,D21)))))</f>
        <v>375</v>
      </c>
      <c r="G21" t="str">
        <f>CONCATENATE(IF(D21&lt;0.000001,"n",IF(D21&lt;0.001,"u",IF(D21&lt;1,"m",IF(D21&gt;1000000,"M",IF(D21&gt;1000,"K",""))))),E21)</f>
        <v>Ktact</v>
      </c>
    </row>
    <row r="22" spans="3:9">
      <c r="C22" s="29" t="s">
        <v>26</v>
      </c>
      <c r="D22">
        <f>$H$8*D20</f>
        <v>3000000</v>
      </c>
      <c r="E22" t="s">
        <v>27</v>
      </c>
      <c r="F22" s="3">
        <f>IF(D22&lt;0.000001,D22*1000000000,IF(D22&lt;0.001,D22*1000000,IF(D22&lt;1,D22*1000,IF(D22&gt;1000000,D22/1000000,IF(D22&gt;1000,D22/1000,D22)))))</f>
        <v>3</v>
      </c>
      <c r="G22" t="str">
        <f>CONCATENATE(IF(D22&lt;0.000001,"n",IF(D22&lt;0.001,"u",IF(D22&lt;1,"m",IF(D22&gt;1000000,"M",IF(D22&gt;1000,"K",""))))),E22)</f>
        <v>Mcomands</v>
      </c>
    </row>
    <row r="23" spans="3:9">
      <c r="C23" s="29" t="s">
        <v>29</v>
      </c>
      <c r="D23">
        <f>$I$7</f>
        <v>1.9999999999999999E-7</v>
      </c>
      <c r="E23" t="s">
        <v>13</v>
      </c>
      <c r="F23" s="3">
        <f>IF(D23&lt;0.000001,D23*1000000000,IF(D23&lt;0.001,D23*1000000,IF(D23&lt;1,D23*1000,IF(D23&gt;1000000,D23/1000000,IF(D23&gt;1000,D23/1000,D23)))))</f>
        <v>200</v>
      </c>
      <c r="G23" t="str">
        <f>CONCATENATE(IF(D23&lt;0.000001,"n",IF(D23&lt;0.001,"u",IF(D23&lt;1,"m",IF(D23&gt;1000000,"M",IF(D23&gt;1000,"K",""))))),E23)</f>
        <v>ns</v>
      </c>
    </row>
    <row r="24" spans="3:9" ht="15.75" thickBot="1">
      <c r="C24" s="29" t="s">
        <v>31</v>
      </c>
      <c r="D24">
        <f>65536/D21</f>
        <v>0.17476266666666668</v>
      </c>
      <c r="F24" s="3">
        <f>IF(D24&lt;0.000001,D24*1000000000,IF(D24&lt;0.001,D24*1000000,IF(D24&lt;1,D24*1000,IF(D24&gt;1000000,D24/1000000,IF(D24&gt;1000,D24/1000,D24)))))</f>
        <v>174.76266666666669</v>
      </c>
      <c r="G24" t="str">
        <f>CONCATENATE(IF(D24&lt;0.000001,"n",IF(D24&lt;0.001,"u",IF(D24&lt;1,"m",IF(D24&gt;1000000,"M",IF(D24&gt;1000,"K",""))))),E24)</f>
        <v>m</v>
      </c>
    </row>
    <row r="25" spans="3:9" ht="15.75" thickBot="1">
      <c r="C25" s="30" t="s">
        <v>28</v>
      </c>
      <c r="D25" s="23">
        <v>5</v>
      </c>
    </row>
    <row r="26" spans="3:9">
      <c r="C26" s="21" t="s">
        <v>14</v>
      </c>
      <c r="D26" s="22">
        <f>200*16</f>
        <v>3200</v>
      </c>
      <c r="E26" t="s">
        <v>21</v>
      </c>
      <c r="F26" s="3">
        <f>IF(D26&lt;0.000001,D26*1000000000,IF(D26&lt;0.001,D26*1000000,IF(D26&lt;1,D26*1000,IF(D26&gt;1000000,D26/1000000,IF(D26&gt;1000,D26/1000,D26)))))</f>
        <v>3.2</v>
      </c>
      <c r="G26" t="str">
        <f>CONCATENATE(IF(D26&lt;0.000001,"n",IF(D26&lt;0.001,"u",IF(D26&lt;1,"m",IF(D26&gt;1000000,"M",IF(D26&gt;1000,"K",""))))),E26)</f>
        <v>Kstep</v>
      </c>
    </row>
    <row r="27" spans="3:9">
      <c r="C27" s="16" t="s">
        <v>15</v>
      </c>
      <c r="D27" s="17">
        <v>1</v>
      </c>
      <c r="E27" s="25" t="s">
        <v>30</v>
      </c>
      <c r="F27" s="3">
        <f>IF(D27&lt;0.000001,D27*1000000000,IF(D27&lt;0.001,D27*1000000,IF(D27&lt;1,D27*1000,IF(D27&gt;1000000,D27/1000000,IF(D27&gt;1000,D27/1000,D27)))))</f>
        <v>1</v>
      </c>
      <c r="G27" t="str">
        <f>CONCATENATE(IF(D27&lt;0.000001,"n",IF(D27&lt;0.001,"u",IF(D27&lt;1,"m",IF(D27&gt;1000000,"M",IF(D27&gt;1000,"K",""))))),E27)</f>
        <v>˚</v>
      </c>
    </row>
    <row r="28" spans="3:9">
      <c r="C28" s="16" t="s">
        <v>16</v>
      </c>
      <c r="D28" s="18">
        <f>1/D25</f>
        <v>0.2</v>
      </c>
      <c r="E28" t="s">
        <v>13</v>
      </c>
      <c r="F28" s="3">
        <f>IF(D28&lt;0.000001,D28*1000000000,IF(D28&lt;0.001,D28*1000000,IF(D28&lt;1,D28*1000,IF(D28&gt;1000000,D28/1000000,IF(D28&gt;1000,D28/1000,D28)))))</f>
        <v>200</v>
      </c>
      <c r="G28" t="str">
        <f>CONCATENATE(IF(D28&lt;0.000001,"n",IF(D28&lt;0.001,"u",IF(D28&lt;1,"m",IF(D28&gt;1000000,"M",IF(D28&gt;1000,"K",""))))),E28)</f>
        <v>ms</v>
      </c>
    </row>
    <row r="29" spans="3:9">
      <c r="C29" s="16" t="s">
        <v>17</v>
      </c>
      <c r="D29" s="17">
        <f>D26/D28</f>
        <v>16000</v>
      </c>
      <c r="E29" t="s">
        <v>23</v>
      </c>
      <c r="F29" s="3">
        <f>IF(D29&lt;0.000001,D29*1000000000,IF(D29&lt;0.001,D29*1000000,IF(D29&lt;1,D29*1000,IF(D29&gt;1000000,D29/1000000,IF(D29&gt;1000,D29/1000,D29)))))</f>
        <v>16</v>
      </c>
      <c r="G29" t="str">
        <f>CONCATENATE(IF(D29&lt;0.000001,"n",IF(D29&lt;0.001,"u",IF(D29&lt;1,"m",IF(D29&gt;1000000,"M",IF(D29&gt;1000,"K",""))))),E29)</f>
        <v>KHz</v>
      </c>
    </row>
    <row r="30" spans="3:9" ht="15.75" thickBot="1">
      <c r="C30" s="19" t="s">
        <v>18</v>
      </c>
      <c r="D30" s="20">
        <f>1/D29</f>
        <v>6.2500000000000001E-5</v>
      </c>
      <c r="E30" t="s">
        <v>13</v>
      </c>
      <c r="F30" s="3">
        <f>IF(D30&lt;0.000001,D30*1000000000,IF(D30&lt;0.001,D30*1000000,IF(D30&lt;1,D30*1000,IF(D30&gt;1000000,D30/1000000,IF(D30&gt;1000,D30/1000,D30)))))</f>
        <v>62.5</v>
      </c>
      <c r="G30" t="str">
        <f>CONCATENATE(IF(D30&lt;0.000001,"n",IF(D30&lt;0.001,"u",IF(D30&lt;1,"m",IF(D30&gt;1000000,"M",IF(D30&gt;1000,"K",""))))),E30)</f>
        <v>us</v>
      </c>
    </row>
    <row r="31" spans="3:9">
      <c r="C31" s="29" t="s">
        <v>24</v>
      </c>
      <c r="D31">
        <f>D30/$I$7</f>
        <v>312.5</v>
      </c>
      <c r="E31" t="s">
        <v>25</v>
      </c>
      <c r="F31" s="3">
        <f>IF(D31&lt;0.000001,D31*1000000000,IF(D31&lt;0.001,D31*1000000,IF(D31&lt;1,D31*1000,IF(D31&gt;1000000,D31/1000000,IF(D31&gt;1000,D31/1000,D31)))))</f>
        <v>312.5</v>
      </c>
      <c r="G31" t="str">
        <f>CONCATENATE(IF(D31&lt;0.000001,"n",IF(D31&lt;0.001,"u",IF(D31&lt;1,"m",IF(D31&gt;1000000,"M",IF(D31&gt;1000,"K",""))))),E31)</f>
        <v>tact</v>
      </c>
    </row>
    <row r="32" spans="3:9">
      <c r="C32" s="29" t="s">
        <v>26</v>
      </c>
      <c r="D32">
        <f>$H$8*D30</f>
        <v>2500</v>
      </c>
      <c r="E32" t="s">
        <v>27</v>
      </c>
      <c r="F32" s="3">
        <f>IF(D32&lt;0.000001,D32*1000000000,IF(D32&lt;0.001,D32*1000000,IF(D32&lt;1,D32*1000,IF(D32&gt;1000000,D32/1000000,IF(D32&gt;1000,D32/1000,D32)))))</f>
        <v>2.5</v>
      </c>
      <c r="G32" t="str">
        <f>CONCATENATE(IF(D32&lt;0.000001,"n",IF(D32&lt;0.001,"u",IF(D32&lt;1,"m",IF(D32&gt;1000000,"M",IF(D32&gt;1000,"K",""))))),E32)</f>
        <v>Kcomands</v>
      </c>
    </row>
    <row r="33" spans="3:7">
      <c r="C33" s="29" t="s">
        <v>31</v>
      </c>
      <c r="D33">
        <f>65536/D31</f>
        <v>209.71520000000001</v>
      </c>
      <c r="F33" s="3">
        <f>IF(D33&lt;0.000001,D33*1000000000,IF(D33&lt;0.001,D33*1000000,IF(D33&lt;1,D33*1000,IF(D33&gt;1000000,D33/1000000,IF(D33&gt;1000,D33/1000,D33)))))</f>
        <v>209.71520000000001</v>
      </c>
      <c r="G33" t="str">
        <f>CONCATENATE(IF(D33&lt;0.000001,"n",IF(D33&lt;0.001,"u",IF(D33&lt;1,"m",IF(D33&gt;1000000,"M",IF(D33&gt;1000,"K",""))))),E33)</f>
        <v/>
      </c>
    </row>
    <row r="34" spans="3:7" ht="15.75" thickBot="1"/>
    <row r="35" spans="3:7" ht="15.75" thickBot="1">
      <c r="C35" s="30" t="s">
        <v>28</v>
      </c>
      <c r="D35" s="23">
        <v>20</v>
      </c>
    </row>
    <row r="36" spans="3:7">
      <c r="C36" s="21" t="s">
        <v>14</v>
      </c>
      <c r="D36" s="22">
        <f>200*16</f>
        <v>3200</v>
      </c>
      <c r="E36" t="s">
        <v>21</v>
      </c>
      <c r="F36" s="3">
        <f>IF(D36&lt;0.000001,D36*1000000000,IF(D36&lt;0.001,D36*1000000,IF(D36&lt;1,D36*1000,IF(D36&gt;1000000,D36/1000000,IF(D36&gt;1000,D36/1000,D36)))))</f>
        <v>3.2</v>
      </c>
      <c r="G36" t="str">
        <f>CONCATENATE(IF(D36&lt;0.000001,"n",IF(D36&lt;0.001,"u",IF(D36&lt;1,"m",IF(D36&gt;1000000,"M",IF(D36&gt;1000,"K",""))))),E36)</f>
        <v>Kstep</v>
      </c>
    </row>
    <row r="37" spans="3:7">
      <c r="C37" s="16" t="s">
        <v>15</v>
      </c>
      <c r="D37" s="17">
        <v>1</v>
      </c>
      <c r="E37" s="25" t="s">
        <v>30</v>
      </c>
      <c r="F37" s="3">
        <f>IF(D37&lt;0.000001,D37*1000000000,IF(D37&lt;0.001,D37*1000000,IF(D37&lt;1,D37*1000,IF(D37&gt;1000000,D37/1000000,IF(D37&gt;1000,D37/1000,D37)))))</f>
        <v>1</v>
      </c>
      <c r="G37" t="str">
        <f>CONCATENATE(IF(D37&lt;0.000001,"n",IF(D37&lt;0.001,"u",IF(D37&lt;1,"m",IF(D37&gt;1000000,"M",IF(D37&gt;1000,"K",""))))),E37)</f>
        <v>˚</v>
      </c>
    </row>
    <row r="38" spans="3:7">
      <c r="C38" s="16" t="s">
        <v>16</v>
      </c>
      <c r="D38" s="18">
        <f>1/D35</f>
        <v>0.05</v>
      </c>
      <c r="E38" t="s">
        <v>13</v>
      </c>
      <c r="F38" s="3">
        <f>IF(D38&lt;0.000001,D38*1000000000,IF(D38&lt;0.001,D38*1000000,IF(D38&lt;1,D38*1000,IF(D38&gt;1000000,D38/1000000,IF(D38&gt;1000,D38/1000,D38)))))</f>
        <v>50</v>
      </c>
      <c r="G38" t="str">
        <f>CONCATENATE(IF(D38&lt;0.000001,"n",IF(D38&lt;0.001,"u",IF(D38&lt;1,"m",IF(D38&gt;1000000,"M",IF(D38&gt;1000,"K",""))))),E38)</f>
        <v>ms</v>
      </c>
    </row>
    <row r="39" spans="3:7">
      <c r="C39" s="16" t="s">
        <v>17</v>
      </c>
      <c r="D39" s="17">
        <f>D36/D38</f>
        <v>64000</v>
      </c>
      <c r="E39" t="s">
        <v>23</v>
      </c>
      <c r="F39" s="3">
        <f>IF(D39&lt;0.000001,D39*1000000000,IF(D39&lt;0.001,D39*1000000,IF(D39&lt;1,D39*1000,IF(D39&gt;1000000,D39/1000000,IF(D39&gt;1000,D39/1000,D39)))))</f>
        <v>64</v>
      </c>
      <c r="G39" t="str">
        <f>CONCATENATE(IF(D39&lt;0.000001,"n",IF(D39&lt;0.001,"u",IF(D39&lt;1,"m",IF(D39&gt;1000000,"M",IF(D39&gt;1000,"K",""))))),E39)</f>
        <v>KHz</v>
      </c>
    </row>
    <row r="40" spans="3:7" ht="15.75" thickBot="1">
      <c r="C40" s="19" t="s">
        <v>18</v>
      </c>
      <c r="D40" s="20">
        <f>1/D39</f>
        <v>1.5625E-5</v>
      </c>
      <c r="E40" t="s">
        <v>13</v>
      </c>
      <c r="F40" s="3">
        <f>IF(D40&lt;0.000001,D40*1000000000,IF(D40&lt;0.001,D40*1000000,IF(D40&lt;1,D40*1000,IF(D40&gt;1000000,D40/1000000,IF(D40&gt;1000,D40/1000,D40)))))</f>
        <v>15.625</v>
      </c>
      <c r="G40" t="str">
        <f>CONCATENATE(IF(D40&lt;0.000001,"n",IF(D40&lt;0.001,"u",IF(D40&lt;1,"m",IF(D40&gt;1000000,"M",IF(D40&gt;1000,"K",""))))),E40)</f>
        <v>us</v>
      </c>
    </row>
    <row r="41" spans="3:7">
      <c r="C41" s="29" t="s">
        <v>24</v>
      </c>
      <c r="D41">
        <f>D40/$I$7</f>
        <v>78.125</v>
      </c>
      <c r="E41" t="s">
        <v>25</v>
      </c>
      <c r="F41" s="3">
        <f>IF(D41&lt;0.000001,D41*1000000000,IF(D41&lt;0.001,D41*1000000,IF(D41&lt;1,D41*1000,IF(D41&gt;1000000,D41/1000000,IF(D41&gt;1000,D41/1000,D41)))))</f>
        <v>78.125</v>
      </c>
      <c r="G41" t="str">
        <f>CONCATENATE(IF(D41&lt;0.000001,"n",IF(D41&lt;0.001,"u",IF(D41&lt;1,"m",IF(D41&gt;1000000,"M",IF(D41&gt;1000,"K",""))))),E41)</f>
        <v>tact</v>
      </c>
    </row>
    <row r="42" spans="3:7">
      <c r="C42" s="29" t="s">
        <v>26</v>
      </c>
      <c r="D42">
        <f>$H$8*D40</f>
        <v>625</v>
      </c>
      <c r="E42" t="s">
        <v>27</v>
      </c>
      <c r="F42" s="3">
        <f>IF(D42&lt;0.000001,D42*1000000000,IF(D42&lt;0.001,D42*1000000,IF(D42&lt;1,D42*1000,IF(D42&gt;1000000,D42/1000000,IF(D42&gt;1000,D42/1000,D42)))))</f>
        <v>625</v>
      </c>
      <c r="G42" t="str">
        <f>CONCATENATE(IF(D42&lt;0.000001,"n",IF(D42&lt;0.001,"u",IF(D42&lt;1,"m",IF(D42&gt;1000000,"M",IF(D42&gt;1000,"K",""))))),E42)</f>
        <v>comands</v>
      </c>
    </row>
    <row r="43" spans="3:7">
      <c r="C43" s="29" t="s">
        <v>31</v>
      </c>
      <c r="D43">
        <f>65536/D41</f>
        <v>838.86080000000004</v>
      </c>
      <c r="F43" s="3">
        <f>IF(D43&lt;0.000001,D43*1000000000,IF(D43&lt;0.001,D43*1000000,IF(D43&lt;1,D43*1000,IF(D43&gt;1000000,D43/1000000,IF(D43&gt;1000,D43/1000,D43)))))</f>
        <v>838.86080000000004</v>
      </c>
      <c r="G43" t="str">
        <f>CONCATENATE(IF(D43&lt;0.000001,"n",IF(D43&lt;0.001,"u",IF(D43&lt;1,"m",IF(D43&gt;1000000,"M",IF(D43&gt;1000,"K",""))))),E43)</f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>
      <selection activeCell="D5" sqref="D5"/>
    </sheetView>
  </sheetViews>
  <sheetFormatPr defaultRowHeight="15"/>
  <cols>
    <col min="3" max="3" width="10" bestFit="1" customWidth="1"/>
    <col min="5" max="5" width="11.28515625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0.5</v>
      </c>
    </row>
    <row r="5" spans="1:7" ht="18">
      <c r="A5" t="s">
        <v>41</v>
      </c>
      <c r="B5">
        <v>0</v>
      </c>
      <c r="C5" t="s">
        <v>38</v>
      </c>
      <c r="D5">
        <v>8</v>
      </c>
      <c r="E5" t="s">
        <v>39</v>
      </c>
      <c r="F5">
        <v>4.1666666666666666E-3</v>
      </c>
    </row>
    <row r="6" spans="1:7" ht="18.75">
      <c r="A6" t="s">
        <v>40</v>
      </c>
      <c r="B6">
        <v>0.1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t="s">
        <v>42</v>
      </c>
    </row>
    <row r="8" spans="1:7">
      <c r="B8">
        <f>B5+B6</f>
        <v>0.1</v>
      </c>
      <c r="C8">
        <f t="shared" ref="C8:C22" si="0">IF(B8&lt;=$D$1,IF($D$3+B8*$D$4&gt;=$D$5,$D$5,$D$3+B8*$D$4),IF($D$5+(B8-$D$1)*(-$D$4)&gt;$F$5,$D$5+(B8-$D$1)*(-$D$4),$F$5))</f>
        <v>0.05</v>
      </c>
      <c r="D8">
        <f>$B$6*(C8)+D2</f>
        <v>5.000000000000001E-3</v>
      </c>
      <c r="E8">
        <f>(D8-0)*16*200</f>
        <v>16.000000000000004</v>
      </c>
      <c r="F8">
        <f>$B$6/E8</f>
        <v>6.2499999999999986E-3</v>
      </c>
      <c r="G8">
        <f>F8/$G$3</f>
        <v>31249.999999999993</v>
      </c>
    </row>
    <row r="9" spans="1:7">
      <c r="B9">
        <f>B8+$B$6</f>
        <v>0.2</v>
      </c>
      <c r="C9">
        <f t="shared" si="0"/>
        <v>0.1</v>
      </c>
      <c r="D9">
        <f>$B$6*(C9)+D8</f>
        <v>1.5000000000000003E-2</v>
      </c>
      <c r="E9">
        <f>(D9-D8)*16*200</f>
        <v>32.000000000000007</v>
      </c>
      <c r="F9">
        <f t="shared" ref="F9:F72" si="1">$B$6/E9</f>
        <v>3.1249999999999993E-3</v>
      </c>
      <c r="G9">
        <f t="shared" ref="G9:G72" si="2">F9/$G$3</f>
        <v>15624.999999999996</v>
      </c>
    </row>
    <row r="10" spans="1:7">
      <c r="B10">
        <f t="shared" ref="B10:B58" si="3">B9+$B$6</f>
        <v>0.30000000000000004</v>
      </c>
      <c r="C10">
        <f t="shared" si="0"/>
        <v>0.15000000000000002</v>
      </c>
      <c r="D10">
        <f t="shared" ref="D10:D58" si="4">$B$6*(C10)+D9</f>
        <v>3.0000000000000006E-2</v>
      </c>
      <c r="E10">
        <f t="shared" ref="E10:E73" si="5">(D10-D9)*16*200</f>
        <v>48.000000000000007</v>
      </c>
      <c r="F10">
        <f t="shared" si="1"/>
        <v>2.0833333333333333E-3</v>
      </c>
      <c r="G10">
        <f t="shared" si="2"/>
        <v>10416.666666666668</v>
      </c>
    </row>
    <row r="11" spans="1:7">
      <c r="B11">
        <f t="shared" si="3"/>
        <v>0.4</v>
      </c>
      <c r="C11">
        <f t="shared" si="0"/>
        <v>0.2</v>
      </c>
      <c r="D11">
        <f t="shared" si="4"/>
        <v>5.000000000000001E-2</v>
      </c>
      <c r="E11">
        <f t="shared" si="5"/>
        <v>64.000000000000014</v>
      </c>
      <c r="F11">
        <f t="shared" si="1"/>
        <v>1.5624999999999997E-3</v>
      </c>
      <c r="G11">
        <f t="shared" si="2"/>
        <v>7812.4999999999982</v>
      </c>
    </row>
    <row r="12" spans="1:7">
      <c r="B12">
        <f t="shared" si="3"/>
        <v>0.5</v>
      </c>
      <c r="C12">
        <f t="shared" si="0"/>
        <v>0.25</v>
      </c>
      <c r="D12">
        <f t="shared" si="4"/>
        <v>7.5000000000000011E-2</v>
      </c>
      <c r="E12">
        <f t="shared" si="5"/>
        <v>80</v>
      </c>
      <c r="F12">
        <f t="shared" si="1"/>
        <v>1.25E-3</v>
      </c>
      <c r="G12">
        <f t="shared" si="2"/>
        <v>6250</v>
      </c>
    </row>
    <row r="13" spans="1:7">
      <c r="B13">
        <f t="shared" si="3"/>
        <v>0.6</v>
      </c>
      <c r="C13">
        <f t="shared" si="0"/>
        <v>0.3</v>
      </c>
      <c r="D13">
        <f t="shared" si="4"/>
        <v>0.10500000000000001</v>
      </c>
      <c r="E13">
        <f t="shared" si="5"/>
        <v>96</v>
      </c>
      <c r="F13">
        <f t="shared" si="1"/>
        <v>1.0416666666666667E-3</v>
      </c>
      <c r="G13">
        <f t="shared" si="2"/>
        <v>5208.3333333333339</v>
      </c>
    </row>
    <row r="14" spans="1:7">
      <c r="B14">
        <f t="shared" si="3"/>
        <v>0.7</v>
      </c>
      <c r="C14">
        <f t="shared" si="0"/>
        <v>0.35</v>
      </c>
      <c r="D14">
        <f t="shared" si="4"/>
        <v>0.14000000000000001</v>
      </c>
      <c r="E14">
        <f t="shared" si="5"/>
        <v>112.00000000000001</v>
      </c>
      <c r="F14">
        <f t="shared" si="1"/>
        <v>8.9285714285714283E-4</v>
      </c>
      <c r="G14">
        <f t="shared" si="2"/>
        <v>4464.2857142857147</v>
      </c>
    </row>
    <row r="15" spans="1:7">
      <c r="B15">
        <f t="shared" si="3"/>
        <v>0.79999999999999993</v>
      </c>
      <c r="C15">
        <f t="shared" si="0"/>
        <v>0.39999999999999997</v>
      </c>
      <c r="D15">
        <f t="shared" si="4"/>
        <v>0.18000000000000002</v>
      </c>
      <c r="E15">
        <f t="shared" si="5"/>
        <v>128.00000000000003</v>
      </c>
      <c r="F15">
        <f t="shared" si="1"/>
        <v>7.8124999999999983E-4</v>
      </c>
      <c r="G15">
        <f t="shared" si="2"/>
        <v>3906.2499999999991</v>
      </c>
    </row>
    <row r="16" spans="1:7">
      <c r="B16">
        <f t="shared" si="3"/>
        <v>0.89999999999999991</v>
      </c>
      <c r="C16">
        <f t="shared" si="0"/>
        <v>0.44999999999999996</v>
      </c>
      <c r="D16">
        <f t="shared" si="4"/>
        <v>0.22500000000000003</v>
      </c>
      <c r="E16">
        <f t="shared" si="5"/>
        <v>144.00000000000003</v>
      </c>
      <c r="F16">
        <f t="shared" si="1"/>
        <v>6.9444444444444436E-4</v>
      </c>
      <c r="G16">
        <f t="shared" si="2"/>
        <v>3472.2222222222222</v>
      </c>
    </row>
    <row r="17" spans="2:7">
      <c r="B17">
        <f t="shared" si="3"/>
        <v>0.99999999999999989</v>
      </c>
      <c r="C17">
        <f t="shared" si="0"/>
        <v>0.49999999999999994</v>
      </c>
      <c r="D17">
        <f t="shared" si="4"/>
        <v>0.27500000000000002</v>
      </c>
      <c r="E17">
        <f t="shared" si="5"/>
        <v>159.99999999999997</v>
      </c>
      <c r="F17">
        <f t="shared" si="1"/>
        <v>6.2500000000000012E-4</v>
      </c>
      <c r="G17">
        <f t="shared" si="2"/>
        <v>3125.0000000000009</v>
      </c>
    </row>
    <row r="18" spans="2:7">
      <c r="B18">
        <f t="shared" si="3"/>
        <v>1.0999999999999999</v>
      </c>
      <c r="C18">
        <f t="shared" si="0"/>
        <v>0.54999999999999993</v>
      </c>
      <c r="D18">
        <f t="shared" si="4"/>
        <v>0.33</v>
      </c>
      <c r="E18">
        <f t="shared" si="5"/>
        <v>175.99999999999997</v>
      </c>
      <c r="F18">
        <f t="shared" si="1"/>
        <v>5.6818181818181826E-4</v>
      </c>
      <c r="G18">
        <f t="shared" si="2"/>
        <v>2840.9090909090914</v>
      </c>
    </row>
    <row r="19" spans="2:7">
      <c r="B19">
        <f t="shared" si="3"/>
        <v>1.2</v>
      </c>
      <c r="C19">
        <f t="shared" si="0"/>
        <v>0.6</v>
      </c>
      <c r="D19">
        <f t="shared" si="4"/>
        <v>0.39</v>
      </c>
      <c r="E19">
        <f t="shared" si="5"/>
        <v>192</v>
      </c>
      <c r="F19">
        <f t="shared" si="1"/>
        <v>5.2083333333333333E-4</v>
      </c>
      <c r="G19">
        <f t="shared" si="2"/>
        <v>2604.166666666667</v>
      </c>
    </row>
    <row r="20" spans="2:7">
      <c r="B20">
        <f t="shared" si="3"/>
        <v>1.3</v>
      </c>
      <c r="C20">
        <f t="shared" si="0"/>
        <v>0.65</v>
      </c>
      <c r="D20">
        <f t="shared" si="4"/>
        <v>0.45500000000000002</v>
      </c>
      <c r="E20">
        <f t="shared" si="5"/>
        <v>208</v>
      </c>
      <c r="F20">
        <f t="shared" si="1"/>
        <v>4.807692307692308E-4</v>
      </c>
      <c r="G20">
        <f t="shared" si="2"/>
        <v>2403.8461538461543</v>
      </c>
    </row>
    <row r="21" spans="2:7">
      <c r="B21">
        <f t="shared" si="3"/>
        <v>1.4000000000000001</v>
      </c>
      <c r="C21">
        <f t="shared" si="0"/>
        <v>0.70000000000000007</v>
      </c>
      <c r="D21">
        <f t="shared" si="4"/>
        <v>0.52500000000000002</v>
      </c>
      <c r="E21">
        <f t="shared" si="5"/>
        <v>224.00000000000003</v>
      </c>
      <c r="F21">
        <f t="shared" si="1"/>
        <v>4.4642857142857141E-4</v>
      </c>
      <c r="G21">
        <f t="shared" si="2"/>
        <v>2232.1428571428573</v>
      </c>
    </row>
    <row r="22" spans="2:7">
      <c r="B22">
        <f t="shared" si="3"/>
        <v>1.5000000000000002</v>
      </c>
      <c r="C22">
        <f t="shared" si="0"/>
        <v>0.75000000000000011</v>
      </c>
      <c r="D22">
        <f t="shared" si="4"/>
        <v>0.60000000000000009</v>
      </c>
      <c r="E22">
        <f t="shared" si="5"/>
        <v>240.00000000000023</v>
      </c>
      <c r="F22">
        <f t="shared" si="1"/>
        <v>4.1666666666666631E-4</v>
      </c>
      <c r="G22">
        <f t="shared" si="2"/>
        <v>2083.3333333333317</v>
      </c>
    </row>
    <row r="23" spans="2:7">
      <c r="B23">
        <f t="shared" si="3"/>
        <v>1.6000000000000003</v>
      </c>
      <c r="C23">
        <f>IF(B23&lt;=$D$1,IF($D$3+B23*$D$4&gt;=$D$5,$D$5,$D$3+B23*$D$4),IF($D$5+(B23-$D$1)*(-$D$4)&gt;$F$5,$D$5+(B23-$D$1)*(-$D$4),$F$5))</f>
        <v>0.80000000000000016</v>
      </c>
      <c r="D23">
        <f t="shared" si="4"/>
        <v>0.68000000000000016</v>
      </c>
      <c r="E23">
        <f t="shared" si="5"/>
        <v>256.00000000000023</v>
      </c>
      <c r="F23">
        <f t="shared" si="1"/>
        <v>3.906249999999997E-4</v>
      </c>
      <c r="G23">
        <f t="shared" si="2"/>
        <v>1953.1249999999986</v>
      </c>
    </row>
    <row r="24" spans="2:7">
      <c r="B24">
        <f t="shared" si="3"/>
        <v>1.7000000000000004</v>
      </c>
      <c r="C24">
        <f t="shared" ref="C24:C87" si="6">IF(B24&lt;=$D$1,IF($D$3+B24*$D$4&gt;=$D$5,$D$5,$D$3+B24*$D$4),IF($D$5+(B24-$D$1)*(-$D$4)&gt;$F$5,$D$5+(B24-$D$1)*(-$D$4),$F$5))</f>
        <v>0.8500000000000002</v>
      </c>
      <c r="D24">
        <f t="shared" si="4"/>
        <v>0.76500000000000012</v>
      </c>
      <c r="E24">
        <f t="shared" si="5"/>
        <v>271.99999999999989</v>
      </c>
      <c r="F24">
        <f t="shared" si="1"/>
        <v>3.6764705882352957E-4</v>
      </c>
      <c r="G24">
        <f t="shared" si="2"/>
        <v>1838.235294117648</v>
      </c>
    </row>
    <row r="25" spans="2:7">
      <c r="B25">
        <f t="shared" si="3"/>
        <v>1.8000000000000005</v>
      </c>
      <c r="C25">
        <f t="shared" si="6"/>
        <v>0.90000000000000024</v>
      </c>
      <c r="D25">
        <f t="shared" si="4"/>
        <v>0.8550000000000002</v>
      </c>
      <c r="E25">
        <f t="shared" si="5"/>
        <v>288.00000000000023</v>
      </c>
      <c r="F25">
        <f t="shared" si="1"/>
        <v>3.4722222222222196E-4</v>
      </c>
      <c r="G25">
        <f t="shared" si="2"/>
        <v>1736.1111111111099</v>
      </c>
    </row>
    <row r="26" spans="2:7">
      <c r="B26">
        <f t="shared" si="3"/>
        <v>1.9000000000000006</v>
      </c>
      <c r="C26">
        <f t="shared" si="6"/>
        <v>0.95000000000000029</v>
      </c>
      <c r="D26">
        <f t="shared" si="4"/>
        <v>0.95000000000000018</v>
      </c>
      <c r="E26">
        <f t="shared" si="5"/>
        <v>303.99999999999989</v>
      </c>
      <c r="F26">
        <f t="shared" si="1"/>
        <v>3.2894736842105279E-4</v>
      </c>
      <c r="G26">
        <f t="shared" si="2"/>
        <v>1644.736842105264</v>
      </c>
    </row>
    <row r="27" spans="2:7">
      <c r="B27">
        <f t="shared" si="3"/>
        <v>2.0000000000000004</v>
      </c>
      <c r="C27">
        <f t="shared" si="6"/>
        <v>1.0000000000000002</v>
      </c>
      <c r="D27">
        <f t="shared" si="4"/>
        <v>1.0500000000000003</v>
      </c>
      <c r="E27">
        <f t="shared" si="5"/>
        <v>320.00000000000028</v>
      </c>
      <c r="F27">
        <f t="shared" si="1"/>
        <v>3.1249999999999974E-4</v>
      </c>
      <c r="G27">
        <f t="shared" si="2"/>
        <v>1562.4999999999986</v>
      </c>
    </row>
    <row r="28" spans="2:7">
      <c r="B28">
        <f t="shared" si="3"/>
        <v>2.1000000000000005</v>
      </c>
      <c r="C28">
        <f t="shared" si="6"/>
        <v>1.0500000000000003</v>
      </c>
      <c r="D28">
        <f t="shared" si="4"/>
        <v>1.1550000000000002</v>
      </c>
      <c r="E28">
        <f t="shared" si="5"/>
        <v>335.99999999999994</v>
      </c>
      <c r="F28">
        <f t="shared" si="1"/>
        <v>2.976190476190477E-4</v>
      </c>
      <c r="G28">
        <f t="shared" si="2"/>
        <v>1488.0952380952385</v>
      </c>
    </row>
    <row r="29" spans="2:7">
      <c r="B29">
        <f t="shared" si="3"/>
        <v>2.2000000000000006</v>
      </c>
      <c r="C29">
        <f t="shared" si="6"/>
        <v>1.1000000000000003</v>
      </c>
      <c r="D29">
        <f t="shared" si="4"/>
        <v>1.2650000000000003</v>
      </c>
      <c r="E29">
        <f t="shared" si="5"/>
        <v>352.00000000000034</v>
      </c>
      <c r="F29">
        <f t="shared" si="1"/>
        <v>2.8409090909090881E-4</v>
      </c>
      <c r="G29">
        <f t="shared" si="2"/>
        <v>1420.4545454545441</v>
      </c>
    </row>
    <row r="30" spans="2:7">
      <c r="B30">
        <f t="shared" si="3"/>
        <v>2.3000000000000007</v>
      </c>
      <c r="C30">
        <f t="shared" si="6"/>
        <v>1.1500000000000004</v>
      </c>
      <c r="D30">
        <f t="shared" si="4"/>
        <v>1.3800000000000003</v>
      </c>
      <c r="E30">
        <f t="shared" si="5"/>
        <v>368</v>
      </c>
      <c r="F30">
        <f t="shared" si="1"/>
        <v>2.7173913043478261E-4</v>
      </c>
      <c r="G30">
        <f t="shared" si="2"/>
        <v>1358.6956521739132</v>
      </c>
    </row>
    <row r="31" spans="2:7">
      <c r="B31">
        <f t="shared" si="3"/>
        <v>2.4000000000000008</v>
      </c>
      <c r="C31">
        <f t="shared" si="6"/>
        <v>1.2000000000000004</v>
      </c>
      <c r="D31">
        <f t="shared" si="4"/>
        <v>1.5000000000000004</v>
      </c>
      <c r="E31">
        <f t="shared" si="5"/>
        <v>384.00000000000034</v>
      </c>
      <c r="F31">
        <f t="shared" si="1"/>
        <v>2.6041666666666645E-4</v>
      </c>
      <c r="G31">
        <f t="shared" si="2"/>
        <v>1302.0833333333323</v>
      </c>
    </row>
    <row r="32" spans="2:7">
      <c r="B32">
        <f t="shared" si="3"/>
        <v>2.5000000000000009</v>
      </c>
      <c r="C32">
        <f t="shared" si="6"/>
        <v>1.2500000000000004</v>
      </c>
      <c r="D32">
        <f t="shared" si="4"/>
        <v>1.6250000000000004</v>
      </c>
      <c r="E32">
        <f t="shared" si="5"/>
        <v>400</v>
      </c>
      <c r="F32">
        <f t="shared" si="1"/>
        <v>2.5000000000000001E-4</v>
      </c>
      <c r="G32">
        <f t="shared" si="2"/>
        <v>1250</v>
      </c>
    </row>
    <row r="33" spans="2:7">
      <c r="B33">
        <f t="shared" si="3"/>
        <v>2.600000000000001</v>
      </c>
      <c r="C33">
        <f t="shared" si="6"/>
        <v>1.3000000000000005</v>
      </c>
      <c r="D33">
        <f t="shared" si="4"/>
        <v>1.7550000000000006</v>
      </c>
      <c r="E33">
        <f t="shared" si="5"/>
        <v>416.00000000000034</v>
      </c>
      <c r="F33">
        <f t="shared" si="1"/>
        <v>2.4038461538461521E-4</v>
      </c>
      <c r="G33">
        <f t="shared" si="2"/>
        <v>1201.923076923076</v>
      </c>
    </row>
    <row r="34" spans="2:7">
      <c r="B34">
        <f t="shared" si="3"/>
        <v>2.7000000000000011</v>
      </c>
      <c r="C34">
        <f t="shared" si="6"/>
        <v>1.3500000000000005</v>
      </c>
      <c r="D34">
        <f t="shared" si="4"/>
        <v>1.8900000000000006</v>
      </c>
      <c r="E34">
        <f t="shared" si="5"/>
        <v>432</v>
      </c>
      <c r="F34">
        <f t="shared" si="1"/>
        <v>2.3148148148148149E-4</v>
      </c>
      <c r="G34">
        <f t="shared" si="2"/>
        <v>1157.4074074074074</v>
      </c>
    </row>
    <row r="35" spans="2:7">
      <c r="B35">
        <f t="shared" si="3"/>
        <v>2.8000000000000012</v>
      </c>
      <c r="C35">
        <f t="shared" si="6"/>
        <v>1.4000000000000006</v>
      </c>
      <c r="D35">
        <f t="shared" si="4"/>
        <v>2.0300000000000007</v>
      </c>
      <c r="E35">
        <f t="shared" si="5"/>
        <v>448.0000000000004</v>
      </c>
      <c r="F35">
        <f t="shared" si="1"/>
        <v>2.2321428571428552E-4</v>
      </c>
      <c r="G35">
        <f t="shared" si="2"/>
        <v>1116.0714285714275</v>
      </c>
    </row>
    <row r="36" spans="2:7">
      <c r="B36">
        <f t="shared" si="3"/>
        <v>2.9000000000000012</v>
      </c>
      <c r="C36">
        <f t="shared" si="6"/>
        <v>1.4500000000000006</v>
      </c>
      <c r="D36">
        <f t="shared" si="4"/>
        <v>2.1750000000000007</v>
      </c>
      <c r="E36">
        <f t="shared" si="5"/>
        <v>464.00000000000006</v>
      </c>
      <c r="F36">
        <f t="shared" si="1"/>
        <v>2.1551724137931034E-4</v>
      </c>
      <c r="G36">
        <f t="shared" si="2"/>
        <v>1077.5862068965519</v>
      </c>
    </row>
    <row r="37" spans="2:7">
      <c r="B37">
        <f t="shared" si="3"/>
        <v>3.0000000000000013</v>
      </c>
      <c r="C37">
        <f t="shared" si="6"/>
        <v>1.5000000000000007</v>
      </c>
      <c r="D37">
        <f t="shared" si="4"/>
        <v>2.3250000000000006</v>
      </c>
      <c r="E37">
        <f t="shared" si="5"/>
        <v>479.99999999999972</v>
      </c>
      <c r="F37">
        <f t="shared" si="1"/>
        <v>2.0833333333333346E-4</v>
      </c>
      <c r="G37">
        <f t="shared" si="2"/>
        <v>1041.6666666666674</v>
      </c>
    </row>
    <row r="38" spans="2:7">
      <c r="B38">
        <f t="shared" si="3"/>
        <v>3.1000000000000014</v>
      </c>
      <c r="C38">
        <f t="shared" si="6"/>
        <v>1.5500000000000007</v>
      </c>
      <c r="D38">
        <f t="shared" si="4"/>
        <v>2.4800000000000009</v>
      </c>
      <c r="E38">
        <f t="shared" si="5"/>
        <v>496.0000000000008</v>
      </c>
      <c r="F38">
        <f t="shared" si="1"/>
        <v>2.0161290322580613E-4</v>
      </c>
      <c r="G38">
        <f t="shared" si="2"/>
        <v>1008.0645161290307</v>
      </c>
    </row>
    <row r="39" spans="2:7">
      <c r="B39">
        <f t="shared" si="3"/>
        <v>3.2000000000000015</v>
      </c>
      <c r="C39">
        <f>IF(B39&lt;=$D$1,IF($D$3+B39*$D$4&gt;=$D$5,$D$5,$D$3+B39*$D$4),IF($D$5+(B39-$D$1)*(-$D$4)&gt;$F$5,$D$5+(B39-$D$1)*(-$D$4),$F$5))</f>
        <v>1.6000000000000008</v>
      </c>
      <c r="D39">
        <f t="shared" si="4"/>
        <v>2.640000000000001</v>
      </c>
      <c r="E39">
        <f t="shared" si="5"/>
        <v>512.00000000000045</v>
      </c>
      <c r="F39">
        <f t="shared" si="1"/>
        <v>1.9531249999999985E-4</v>
      </c>
      <c r="G39">
        <f t="shared" si="2"/>
        <v>976.56249999999932</v>
      </c>
    </row>
    <row r="40" spans="2:7">
      <c r="B40">
        <f t="shared" si="3"/>
        <v>3.3000000000000016</v>
      </c>
      <c r="C40">
        <f t="shared" si="6"/>
        <v>1.6500000000000008</v>
      </c>
      <c r="D40">
        <f t="shared" si="4"/>
        <v>2.805000000000001</v>
      </c>
      <c r="E40">
        <f t="shared" si="5"/>
        <v>528.00000000000011</v>
      </c>
      <c r="F40">
        <f t="shared" si="1"/>
        <v>1.8939393939393937E-4</v>
      </c>
      <c r="G40">
        <f t="shared" si="2"/>
        <v>946.96969696969688</v>
      </c>
    </row>
    <row r="41" spans="2:7">
      <c r="B41">
        <f t="shared" si="3"/>
        <v>3.4000000000000017</v>
      </c>
      <c r="C41">
        <f t="shared" si="6"/>
        <v>1.7000000000000008</v>
      </c>
      <c r="D41">
        <f t="shared" si="4"/>
        <v>2.975000000000001</v>
      </c>
      <c r="E41">
        <f t="shared" si="5"/>
        <v>543.99999999999977</v>
      </c>
      <c r="F41">
        <f t="shared" si="1"/>
        <v>1.8382352941176478E-4</v>
      </c>
      <c r="G41">
        <f t="shared" si="2"/>
        <v>919.11764705882399</v>
      </c>
    </row>
    <row r="42" spans="2:7">
      <c r="B42">
        <f t="shared" si="3"/>
        <v>3.5000000000000018</v>
      </c>
      <c r="C42">
        <f t="shared" si="6"/>
        <v>1.7500000000000009</v>
      </c>
      <c r="D42">
        <f t="shared" si="4"/>
        <v>3.1500000000000012</v>
      </c>
      <c r="E42">
        <f t="shared" si="5"/>
        <v>560.00000000000091</v>
      </c>
      <c r="F42">
        <f t="shared" si="1"/>
        <v>1.785714285714283E-4</v>
      </c>
      <c r="G42">
        <f t="shared" si="2"/>
        <v>892.85714285714153</v>
      </c>
    </row>
    <row r="43" spans="2:7">
      <c r="B43">
        <f t="shared" si="3"/>
        <v>3.6000000000000019</v>
      </c>
      <c r="C43">
        <f t="shared" si="6"/>
        <v>1.8000000000000009</v>
      </c>
      <c r="D43">
        <f t="shared" si="4"/>
        <v>3.3300000000000014</v>
      </c>
      <c r="E43">
        <f t="shared" si="5"/>
        <v>576.00000000000045</v>
      </c>
      <c r="F43">
        <f t="shared" si="1"/>
        <v>1.7361111111111098E-4</v>
      </c>
      <c r="G43">
        <f t="shared" si="2"/>
        <v>868.05555555555497</v>
      </c>
    </row>
    <row r="44" spans="2:7">
      <c r="B44">
        <f t="shared" si="3"/>
        <v>3.700000000000002</v>
      </c>
      <c r="C44">
        <f t="shared" si="6"/>
        <v>1.850000000000001</v>
      </c>
      <c r="D44">
        <f t="shared" si="4"/>
        <v>3.5150000000000015</v>
      </c>
      <c r="E44">
        <f t="shared" si="5"/>
        <v>592.00000000000023</v>
      </c>
      <c r="F44">
        <f t="shared" si="1"/>
        <v>1.6891891891891887E-4</v>
      </c>
      <c r="G44">
        <f t="shared" si="2"/>
        <v>844.59459459459435</v>
      </c>
    </row>
    <row r="45" spans="2:7">
      <c r="B45">
        <f t="shared" si="3"/>
        <v>3.800000000000002</v>
      </c>
      <c r="C45">
        <f t="shared" si="6"/>
        <v>1.900000000000001</v>
      </c>
      <c r="D45">
        <f t="shared" si="4"/>
        <v>3.7050000000000014</v>
      </c>
      <c r="E45">
        <f t="shared" si="5"/>
        <v>607.99999999999977</v>
      </c>
      <c r="F45">
        <f t="shared" si="1"/>
        <v>1.6447368421052639E-4</v>
      </c>
      <c r="G45">
        <f t="shared" si="2"/>
        <v>822.36842105263202</v>
      </c>
    </row>
    <row r="46" spans="2:7">
      <c r="B46">
        <f t="shared" si="3"/>
        <v>3.9000000000000021</v>
      </c>
      <c r="C46">
        <f t="shared" si="6"/>
        <v>1.9500000000000011</v>
      </c>
      <c r="D46">
        <f t="shared" si="4"/>
        <v>3.9000000000000017</v>
      </c>
      <c r="E46">
        <f t="shared" si="5"/>
        <v>624.00000000000091</v>
      </c>
      <c r="F46">
        <f t="shared" si="1"/>
        <v>1.6025641025641004E-4</v>
      </c>
      <c r="G46">
        <f t="shared" si="2"/>
        <v>801.28205128205025</v>
      </c>
    </row>
    <row r="47" spans="2:7">
      <c r="B47">
        <f t="shared" si="3"/>
        <v>4.0000000000000018</v>
      </c>
      <c r="C47">
        <f t="shared" si="6"/>
        <v>2.0000000000000009</v>
      </c>
      <c r="D47">
        <f t="shared" si="4"/>
        <v>4.1000000000000014</v>
      </c>
      <c r="E47">
        <f t="shared" si="5"/>
        <v>639.99999999999909</v>
      </c>
      <c r="F47">
        <f t="shared" si="1"/>
        <v>1.5625000000000022E-4</v>
      </c>
      <c r="G47">
        <f t="shared" si="2"/>
        <v>781.25000000000114</v>
      </c>
    </row>
    <row r="48" spans="2:7">
      <c r="B48">
        <f t="shared" si="3"/>
        <v>4.1000000000000014</v>
      </c>
      <c r="C48">
        <f t="shared" si="6"/>
        <v>2.0500000000000007</v>
      </c>
      <c r="D48">
        <f t="shared" si="4"/>
        <v>4.3050000000000015</v>
      </c>
      <c r="E48">
        <f t="shared" si="5"/>
        <v>656.00000000000023</v>
      </c>
      <c r="F48">
        <f t="shared" si="1"/>
        <v>1.5243902439024385E-4</v>
      </c>
      <c r="G48">
        <f t="shared" si="2"/>
        <v>762.19512195121922</v>
      </c>
    </row>
    <row r="49" spans="2:7">
      <c r="B49">
        <f t="shared" si="3"/>
        <v>4.2000000000000011</v>
      </c>
      <c r="C49">
        <f t="shared" si="6"/>
        <v>2.1000000000000005</v>
      </c>
      <c r="D49">
        <f t="shared" si="4"/>
        <v>4.5150000000000015</v>
      </c>
      <c r="E49">
        <f t="shared" si="5"/>
        <v>671.99999999999989</v>
      </c>
      <c r="F49">
        <f t="shared" si="1"/>
        <v>1.4880952380952385E-4</v>
      </c>
      <c r="G49">
        <f t="shared" si="2"/>
        <v>744.04761904761926</v>
      </c>
    </row>
    <row r="50" spans="2:7">
      <c r="B50">
        <f t="shared" si="3"/>
        <v>4.3000000000000007</v>
      </c>
      <c r="C50">
        <f t="shared" si="6"/>
        <v>2.1500000000000004</v>
      </c>
      <c r="D50">
        <f t="shared" si="4"/>
        <v>4.7300000000000013</v>
      </c>
      <c r="E50">
        <f t="shared" si="5"/>
        <v>687.99999999999955</v>
      </c>
      <c r="F50">
        <f t="shared" si="1"/>
        <v>1.4534883720930243E-4</v>
      </c>
      <c r="G50">
        <f t="shared" si="2"/>
        <v>726.74418604651214</v>
      </c>
    </row>
    <row r="51" spans="2:7">
      <c r="B51">
        <f t="shared" si="3"/>
        <v>4.4000000000000004</v>
      </c>
      <c r="C51">
        <f t="shared" si="6"/>
        <v>2.2000000000000002</v>
      </c>
      <c r="D51">
        <f t="shared" si="4"/>
        <v>4.9500000000000011</v>
      </c>
      <c r="E51">
        <f t="shared" si="5"/>
        <v>703.9999999999992</v>
      </c>
      <c r="F51">
        <f t="shared" si="1"/>
        <v>1.420454545454547E-4</v>
      </c>
      <c r="G51">
        <f t="shared" si="2"/>
        <v>710.22727272727354</v>
      </c>
    </row>
    <row r="52" spans="2:7">
      <c r="B52">
        <f t="shared" si="3"/>
        <v>4.5</v>
      </c>
      <c r="C52">
        <f t="shared" si="6"/>
        <v>2.25</v>
      </c>
      <c r="D52">
        <f t="shared" si="4"/>
        <v>5.1750000000000007</v>
      </c>
      <c r="E52">
        <f t="shared" si="5"/>
        <v>719.99999999999886</v>
      </c>
      <c r="F52">
        <f t="shared" si="1"/>
        <v>1.3888888888888911E-4</v>
      </c>
      <c r="G52">
        <f t="shared" si="2"/>
        <v>694.44444444444559</v>
      </c>
    </row>
    <row r="53" spans="2:7">
      <c r="B53">
        <f t="shared" si="3"/>
        <v>4.5999999999999996</v>
      </c>
      <c r="C53">
        <f t="shared" si="6"/>
        <v>2.2999999999999998</v>
      </c>
      <c r="D53">
        <f t="shared" si="4"/>
        <v>5.4050000000000011</v>
      </c>
      <c r="E53">
        <f t="shared" si="5"/>
        <v>736.00000000000136</v>
      </c>
      <c r="F53">
        <f t="shared" si="1"/>
        <v>1.3586956521739106E-4</v>
      </c>
      <c r="G53">
        <f t="shared" si="2"/>
        <v>679.34782608695537</v>
      </c>
    </row>
    <row r="54" spans="2:7">
      <c r="B54">
        <f t="shared" si="3"/>
        <v>4.6999999999999993</v>
      </c>
      <c r="C54">
        <f t="shared" si="6"/>
        <v>2.3499999999999996</v>
      </c>
      <c r="D54">
        <f t="shared" si="4"/>
        <v>5.6400000000000015</v>
      </c>
      <c r="E54">
        <f t="shared" si="5"/>
        <v>752.00000000000102</v>
      </c>
      <c r="F54">
        <f t="shared" si="1"/>
        <v>1.3297872340425516E-4</v>
      </c>
      <c r="G54">
        <f t="shared" si="2"/>
        <v>664.89361702127587</v>
      </c>
    </row>
    <row r="55" spans="2:7">
      <c r="B55">
        <f t="shared" si="3"/>
        <v>4.7999999999999989</v>
      </c>
      <c r="C55">
        <f t="shared" si="6"/>
        <v>2.3999999999999995</v>
      </c>
      <c r="D55">
        <f t="shared" si="4"/>
        <v>5.8800000000000017</v>
      </c>
      <c r="E55">
        <f t="shared" si="5"/>
        <v>768.00000000000068</v>
      </c>
      <c r="F55">
        <f t="shared" si="1"/>
        <v>1.3020833333333322E-4</v>
      </c>
      <c r="G55">
        <f t="shared" si="2"/>
        <v>651.04166666666617</v>
      </c>
    </row>
    <row r="56" spans="2:7">
      <c r="B56">
        <f t="shared" si="3"/>
        <v>4.8999999999999986</v>
      </c>
      <c r="C56">
        <f t="shared" si="6"/>
        <v>2.4499999999999993</v>
      </c>
      <c r="D56">
        <f t="shared" si="4"/>
        <v>6.1250000000000018</v>
      </c>
      <c r="E56">
        <f t="shared" si="5"/>
        <v>784.00000000000034</v>
      </c>
      <c r="F56">
        <f t="shared" si="1"/>
        <v>1.2755102040816322E-4</v>
      </c>
      <c r="G56">
        <f t="shared" si="2"/>
        <v>637.75510204081615</v>
      </c>
    </row>
    <row r="57" spans="2:7">
      <c r="B57">
        <f t="shared" si="3"/>
        <v>4.9999999999999982</v>
      </c>
      <c r="C57">
        <f t="shared" si="6"/>
        <v>2.4999999999999991</v>
      </c>
      <c r="D57">
        <f t="shared" si="4"/>
        <v>6.3750000000000018</v>
      </c>
      <c r="E57">
        <f t="shared" si="5"/>
        <v>800</v>
      </c>
      <c r="F57">
        <f t="shared" si="1"/>
        <v>1.25E-4</v>
      </c>
      <c r="G57">
        <f t="shared" si="2"/>
        <v>625</v>
      </c>
    </row>
    <row r="58" spans="2:7">
      <c r="B58">
        <f t="shared" si="3"/>
        <v>5.0999999999999979</v>
      </c>
      <c r="C58">
        <f t="shared" si="6"/>
        <v>2.5499999999999989</v>
      </c>
      <c r="D58">
        <f t="shared" si="4"/>
        <v>6.6300000000000017</v>
      </c>
      <c r="E58">
        <f t="shared" si="5"/>
        <v>815.99999999999966</v>
      </c>
      <c r="F58">
        <f t="shared" si="1"/>
        <v>1.2254901960784319E-4</v>
      </c>
      <c r="G58">
        <f t="shared" si="2"/>
        <v>612.74509803921603</v>
      </c>
    </row>
    <row r="59" spans="2:7">
      <c r="B59">
        <f t="shared" ref="B59:B122" si="7">B58+$B$6</f>
        <v>5.1999999999999975</v>
      </c>
      <c r="C59">
        <f t="shared" si="6"/>
        <v>2.5999999999999988</v>
      </c>
      <c r="D59">
        <f t="shared" ref="D59:D122" si="8">$B$6*(C59)+D58</f>
        <v>6.8900000000000015</v>
      </c>
      <c r="E59">
        <f t="shared" si="5"/>
        <v>831.99999999999932</v>
      </c>
      <c r="F59">
        <f t="shared" si="1"/>
        <v>1.2019230769230779E-4</v>
      </c>
      <c r="G59">
        <f t="shared" si="2"/>
        <v>600.96153846153902</v>
      </c>
    </row>
    <row r="60" spans="2:7">
      <c r="B60">
        <f t="shared" si="7"/>
        <v>5.2999999999999972</v>
      </c>
      <c r="C60">
        <f t="shared" si="6"/>
        <v>2.6499999999999986</v>
      </c>
      <c r="D60">
        <f t="shared" si="8"/>
        <v>7.1550000000000011</v>
      </c>
      <c r="E60">
        <f t="shared" si="5"/>
        <v>847.99999999999898</v>
      </c>
      <c r="F60">
        <f t="shared" si="1"/>
        <v>1.1792452830188694E-4</v>
      </c>
      <c r="G60">
        <f t="shared" si="2"/>
        <v>589.62264150943474</v>
      </c>
    </row>
    <row r="61" spans="2:7">
      <c r="B61">
        <f t="shared" si="7"/>
        <v>5.3999999999999968</v>
      </c>
      <c r="C61">
        <f t="shared" si="6"/>
        <v>2.6999999999999984</v>
      </c>
      <c r="D61">
        <f t="shared" si="8"/>
        <v>7.4250000000000007</v>
      </c>
      <c r="E61">
        <f t="shared" si="5"/>
        <v>863.99999999999864</v>
      </c>
      <c r="F61">
        <f t="shared" si="1"/>
        <v>1.1574074074074093E-4</v>
      </c>
      <c r="G61">
        <f t="shared" si="2"/>
        <v>578.70370370370472</v>
      </c>
    </row>
    <row r="62" spans="2:7">
      <c r="B62">
        <f t="shared" si="7"/>
        <v>5.4999999999999964</v>
      </c>
      <c r="C62">
        <f t="shared" si="6"/>
        <v>2.7499999999999982</v>
      </c>
      <c r="D62">
        <f t="shared" si="8"/>
        <v>7.7</v>
      </c>
      <c r="E62">
        <f t="shared" si="5"/>
        <v>879.99999999999829</v>
      </c>
      <c r="F62">
        <f t="shared" si="1"/>
        <v>1.1363636363636387E-4</v>
      </c>
      <c r="G62">
        <f t="shared" si="2"/>
        <v>568.18181818181938</v>
      </c>
    </row>
    <row r="63" spans="2:7">
      <c r="B63">
        <f t="shared" si="7"/>
        <v>5.5999999999999961</v>
      </c>
      <c r="C63">
        <f t="shared" si="6"/>
        <v>2.799999999999998</v>
      </c>
      <c r="D63">
        <f t="shared" si="8"/>
        <v>7.98</v>
      </c>
      <c r="E63">
        <f t="shared" si="5"/>
        <v>896.0000000000008</v>
      </c>
      <c r="F63">
        <f t="shared" si="1"/>
        <v>1.1160714285714276E-4</v>
      </c>
      <c r="G63">
        <f t="shared" si="2"/>
        <v>558.03571428571377</v>
      </c>
    </row>
    <row r="64" spans="2:7">
      <c r="B64">
        <f t="shared" si="7"/>
        <v>5.6999999999999957</v>
      </c>
      <c r="C64">
        <f t="shared" si="6"/>
        <v>2.8499999999999979</v>
      </c>
      <c r="D64">
        <f t="shared" si="8"/>
        <v>8.2650000000000006</v>
      </c>
      <c r="E64">
        <f t="shared" si="5"/>
        <v>912.00000000000045</v>
      </c>
      <c r="F64">
        <f t="shared" si="1"/>
        <v>1.0964912280701749E-4</v>
      </c>
      <c r="G64">
        <f t="shared" si="2"/>
        <v>548.24561403508744</v>
      </c>
    </row>
    <row r="65" spans="2:7">
      <c r="B65">
        <f t="shared" si="7"/>
        <v>5.7999999999999954</v>
      </c>
      <c r="C65">
        <f t="shared" si="6"/>
        <v>2.8999999999999977</v>
      </c>
      <c r="D65">
        <f t="shared" si="8"/>
        <v>8.5549999999999997</v>
      </c>
      <c r="E65">
        <f t="shared" si="5"/>
        <v>927.99999999999727</v>
      </c>
      <c r="F65">
        <f t="shared" si="1"/>
        <v>1.077586206896555E-4</v>
      </c>
      <c r="G65">
        <f t="shared" si="2"/>
        <v>538.79310344827752</v>
      </c>
    </row>
    <row r="66" spans="2:7">
      <c r="B66">
        <f t="shared" si="7"/>
        <v>5.899999999999995</v>
      </c>
      <c r="C66">
        <f t="shared" si="6"/>
        <v>2.9499999999999975</v>
      </c>
      <c r="D66">
        <f t="shared" si="8"/>
        <v>8.85</v>
      </c>
      <c r="E66">
        <f t="shared" si="5"/>
        <v>943.99999999999977</v>
      </c>
      <c r="F66">
        <f t="shared" si="1"/>
        <v>1.0593220338983055E-4</v>
      </c>
      <c r="G66">
        <f t="shared" si="2"/>
        <v>529.66101694915278</v>
      </c>
    </row>
    <row r="67" spans="2:7">
      <c r="B67">
        <f t="shared" si="7"/>
        <v>5.9999999999999947</v>
      </c>
      <c r="C67">
        <f t="shared" si="6"/>
        <v>2.9999999999999973</v>
      </c>
      <c r="D67">
        <f t="shared" si="8"/>
        <v>9.1499999999999986</v>
      </c>
      <c r="E67">
        <f t="shared" si="5"/>
        <v>959.99999999999659</v>
      </c>
      <c r="F67">
        <f t="shared" si="1"/>
        <v>1.0416666666666704E-4</v>
      </c>
      <c r="G67">
        <f t="shared" si="2"/>
        <v>520.83333333333519</v>
      </c>
    </row>
    <row r="68" spans="2:7">
      <c r="B68">
        <f t="shared" si="7"/>
        <v>6.0999999999999943</v>
      </c>
      <c r="C68">
        <f t="shared" si="6"/>
        <v>3.0499999999999972</v>
      </c>
      <c r="D68">
        <f t="shared" si="8"/>
        <v>9.4549999999999983</v>
      </c>
      <c r="E68">
        <f t="shared" si="5"/>
        <v>975.99999999999909</v>
      </c>
      <c r="F68">
        <f t="shared" si="1"/>
        <v>1.0245901639344272E-4</v>
      </c>
      <c r="G68">
        <f t="shared" si="2"/>
        <v>512.2950819672136</v>
      </c>
    </row>
    <row r="69" spans="2:7">
      <c r="B69">
        <f t="shared" si="7"/>
        <v>6.199999999999994</v>
      </c>
      <c r="C69">
        <f t="shared" si="6"/>
        <v>3.099999999999997</v>
      </c>
      <c r="D69">
        <f t="shared" si="8"/>
        <v>9.7649999999999988</v>
      </c>
      <c r="E69">
        <f t="shared" si="5"/>
        <v>992.00000000000159</v>
      </c>
      <c r="F69">
        <f t="shared" si="1"/>
        <v>1.0080645161290306E-4</v>
      </c>
      <c r="G69">
        <f t="shared" si="2"/>
        <v>504.03225806451536</v>
      </c>
    </row>
    <row r="70" spans="2:7">
      <c r="B70">
        <f t="shared" si="7"/>
        <v>6.2999999999999936</v>
      </c>
      <c r="C70">
        <f t="shared" si="6"/>
        <v>3.1499999999999968</v>
      </c>
      <c r="D70">
        <f t="shared" si="8"/>
        <v>10.079999999999998</v>
      </c>
      <c r="E70">
        <f t="shared" si="5"/>
        <v>1007.9999999999984</v>
      </c>
      <c r="F70">
        <f t="shared" si="1"/>
        <v>9.9206349206349369E-5</v>
      </c>
      <c r="G70">
        <f t="shared" si="2"/>
        <v>496.03174603174688</v>
      </c>
    </row>
    <row r="71" spans="2:7">
      <c r="B71">
        <f t="shared" si="7"/>
        <v>6.3999999999999932</v>
      </c>
      <c r="C71">
        <f t="shared" si="6"/>
        <v>3.1999999999999966</v>
      </c>
      <c r="D71">
        <f t="shared" si="8"/>
        <v>10.399999999999999</v>
      </c>
      <c r="E71">
        <f t="shared" si="5"/>
        <v>1024.0000000000009</v>
      </c>
      <c r="F71">
        <f t="shared" si="1"/>
        <v>9.7656249999999924E-5</v>
      </c>
      <c r="G71">
        <f t="shared" si="2"/>
        <v>488.28124999999966</v>
      </c>
    </row>
    <row r="72" spans="2:7">
      <c r="B72">
        <f t="shared" si="7"/>
        <v>6.4999999999999929</v>
      </c>
      <c r="C72">
        <f t="shared" si="6"/>
        <v>3.2499999999999964</v>
      </c>
      <c r="D72">
        <f t="shared" si="8"/>
        <v>10.724999999999998</v>
      </c>
      <c r="E72">
        <f t="shared" si="5"/>
        <v>1039.9999999999977</v>
      </c>
      <c r="F72">
        <f t="shared" si="1"/>
        <v>9.6153846153846371E-5</v>
      </c>
      <c r="G72">
        <f t="shared" si="2"/>
        <v>480.76923076923185</v>
      </c>
    </row>
    <row r="73" spans="2:7">
      <c r="B73">
        <f t="shared" si="7"/>
        <v>6.5999999999999925</v>
      </c>
      <c r="C73">
        <f t="shared" si="6"/>
        <v>3.2999999999999963</v>
      </c>
      <c r="D73">
        <f t="shared" si="8"/>
        <v>11.054999999999998</v>
      </c>
      <c r="E73">
        <f t="shared" si="5"/>
        <v>1056.0000000000002</v>
      </c>
      <c r="F73">
        <f t="shared" ref="F73:F136" si="9">$B$6/E73</f>
        <v>9.4696969696969683E-5</v>
      </c>
      <c r="G73">
        <f t="shared" ref="G73:G136" si="10">F73/$G$3</f>
        <v>473.48484848484844</v>
      </c>
    </row>
    <row r="74" spans="2:7">
      <c r="B74">
        <f t="shared" si="7"/>
        <v>6.6999999999999922</v>
      </c>
      <c r="C74">
        <f t="shared" si="6"/>
        <v>3.3499999999999961</v>
      </c>
      <c r="D74">
        <f t="shared" si="8"/>
        <v>11.389999999999997</v>
      </c>
      <c r="E74">
        <f t="shared" ref="E74:E137" si="11">(D74-D73)*16*200</f>
        <v>1071.999999999997</v>
      </c>
      <c r="F74">
        <f t="shared" si="9"/>
        <v>9.3283582089552497E-5</v>
      </c>
      <c r="G74">
        <f t="shared" si="10"/>
        <v>466.41791044776249</v>
      </c>
    </row>
    <row r="75" spans="2:7">
      <c r="B75">
        <f t="shared" si="7"/>
        <v>6.7999999999999918</v>
      </c>
      <c r="C75">
        <f t="shared" si="6"/>
        <v>3.3999999999999959</v>
      </c>
      <c r="D75">
        <f t="shared" si="8"/>
        <v>11.729999999999997</v>
      </c>
      <c r="E75">
        <f t="shared" si="11"/>
        <v>1087.9999999999995</v>
      </c>
      <c r="F75">
        <f t="shared" si="9"/>
        <v>9.1911764705882392E-5</v>
      </c>
      <c r="G75">
        <f t="shared" si="10"/>
        <v>459.558823529412</v>
      </c>
    </row>
    <row r="76" spans="2:7">
      <c r="B76">
        <f t="shared" si="7"/>
        <v>6.8999999999999915</v>
      </c>
      <c r="C76">
        <f t="shared" si="6"/>
        <v>3.4499999999999957</v>
      </c>
      <c r="D76">
        <f t="shared" si="8"/>
        <v>12.074999999999996</v>
      </c>
      <c r="E76">
        <f t="shared" si="11"/>
        <v>1103.9999999999964</v>
      </c>
      <c r="F76">
        <f t="shared" si="9"/>
        <v>9.0579710144927835E-5</v>
      </c>
      <c r="G76">
        <f t="shared" si="10"/>
        <v>452.89855072463922</v>
      </c>
    </row>
    <row r="77" spans="2:7">
      <c r="B77">
        <f t="shared" si="7"/>
        <v>6.9999999999999911</v>
      </c>
      <c r="C77">
        <f t="shared" si="6"/>
        <v>3.4999999999999956</v>
      </c>
      <c r="D77">
        <f t="shared" si="8"/>
        <v>12.424999999999995</v>
      </c>
      <c r="E77">
        <f t="shared" si="11"/>
        <v>1119.9999999999989</v>
      </c>
      <c r="F77">
        <f t="shared" si="9"/>
        <v>8.9285714285714381E-5</v>
      </c>
      <c r="G77">
        <f t="shared" si="10"/>
        <v>446.4285714285719</v>
      </c>
    </row>
    <row r="78" spans="2:7">
      <c r="B78">
        <f t="shared" si="7"/>
        <v>7.0999999999999908</v>
      </c>
      <c r="C78">
        <f t="shared" si="6"/>
        <v>3.5499999999999954</v>
      </c>
      <c r="D78">
        <f t="shared" si="8"/>
        <v>12.779999999999994</v>
      </c>
      <c r="E78">
        <f t="shared" si="11"/>
        <v>1135.9999999999957</v>
      </c>
      <c r="F78">
        <f t="shared" si="9"/>
        <v>8.8028169014084851E-5</v>
      </c>
      <c r="G78">
        <f t="shared" si="10"/>
        <v>440.14084507042429</v>
      </c>
    </row>
    <row r="79" spans="2:7">
      <c r="B79">
        <f t="shared" si="7"/>
        <v>7.1999999999999904</v>
      </c>
      <c r="C79">
        <f t="shared" si="6"/>
        <v>3.5999999999999952</v>
      </c>
      <c r="D79">
        <f t="shared" si="8"/>
        <v>13.139999999999993</v>
      </c>
      <c r="E79">
        <f t="shared" si="11"/>
        <v>1151.9999999999982</v>
      </c>
      <c r="F79">
        <f t="shared" si="9"/>
        <v>8.6805555555555694E-5</v>
      </c>
      <c r="G79">
        <f t="shared" si="10"/>
        <v>434.02777777777851</v>
      </c>
    </row>
    <row r="80" spans="2:7">
      <c r="B80">
        <f t="shared" si="7"/>
        <v>7.2999999999999901</v>
      </c>
      <c r="C80">
        <f t="shared" si="6"/>
        <v>3.649999999999995</v>
      </c>
      <c r="D80">
        <f t="shared" si="8"/>
        <v>13.504999999999994</v>
      </c>
      <c r="E80">
        <f t="shared" si="11"/>
        <v>1168.0000000000007</v>
      </c>
      <c r="F80">
        <f t="shared" si="9"/>
        <v>8.5616438356164344E-5</v>
      </c>
      <c r="G80">
        <f t="shared" si="10"/>
        <v>428.08219178082174</v>
      </c>
    </row>
    <row r="81" spans="2:7">
      <c r="B81">
        <f t="shared" si="7"/>
        <v>7.3999999999999897</v>
      </c>
      <c r="C81">
        <f t="shared" si="6"/>
        <v>3.6999999999999948</v>
      </c>
      <c r="D81">
        <f t="shared" si="8"/>
        <v>13.874999999999993</v>
      </c>
      <c r="E81">
        <f t="shared" si="11"/>
        <v>1183.9999999999975</v>
      </c>
      <c r="F81">
        <f t="shared" si="9"/>
        <v>8.445945945945964E-5</v>
      </c>
      <c r="G81">
        <f t="shared" si="10"/>
        <v>422.2972972972982</v>
      </c>
    </row>
    <row r="82" spans="2:7">
      <c r="B82">
        <f t="shared" si="7"/>
        <v>7.4999999999999893</v>
      </c>
      <c r="C82">
        <f t="shared" si="6"/>
        <v>3.7499999999999947</v>
      </c>
      <c r="D82">
        <f t="shared" si="8"/>
        <v>14.249999999999993</v>
      </c>
      <c r="E82">
        <f t="shared" si="11"/>
        <v>1200</v>
      </c>
      <c r="F82">
        <f t="shared" si="9"/>
        <v>8.3333333333333344E-5</v>
      </c>
      <c r="G82">
        <f t="shared" si="10"/>
        <v>416.66666666666674</v>
      </c>
    </row>
    <row r="83" spans="2:7">
      <c r="B83">
        <f t="shared" si="7"/>
        <v>7.599999999999989</v>
      </c>
      <c r="C83">
        <f t="shared" si="6"/>
        <v>3.7999999999999945</v>
      </c>
      <c r="D83">
        <f t="shared" si="8"/>
        <v>14.629999999999992</v>
      </c>
      <c r="E83">
        <f t="shared" si="11"/>
        <v>1215.9999999999968</v>
      </c>
      <c r="F83">
        <f t="shared" si="9"/>
        <v>8.2236842105263373E-5</v>
      </c>
      <c r="G83">
        <f t="shared" si="10"/>
        <v>411.18421052631686</v>
      </c>
    </row>
    <row r="84" spans="2:7">
      <c r="B84">
        <f t="shared" si="7"/>
        <v>7.6999999999999886</v>
      </c>
      <c r="C84">
        <f t="shared" si="6"/>
        <v>3.8499999999999943</v>
      </c>
      <c r="D84">
        <f t="shared" si="8"/>
        <v>15.014999999999992</v>
      </c>
      <c r="E84">
        <f t="shared" si="11"/>
        <v>1231.9999999999993</v>
      </c>
      <c r="F84">
        <f t="shared" si="9"/>
        <v>8.1168831168831223E-5</v>
      </c>
      <c r="G84">
        <f t="shared" si="10"/>
        <v>405.84415584415615</v>
      </c>
    </row>
    <row r="85" spans="2:7">
      <c r="B85">
        <f t="shared" si="7"/>
        <v>7.7999999999999883</v>
      </c>
      <c r="C85">
        <f t="shared" si="6"/>
        <v>3.8999999999999941</v>
      </c>
      <c r="D85">
        <f t="shared" si="8"/>
        <v>15.40499999999999</v>
      </c>
      <c r="E85">
        <f t="shared" si="11"/>
        <v>1247.9999999999961</v>
      </c>
      <c r="F85">
        <f t="shared" si="9"/>
        <v>8.0128205128205386E-5</v>
      </c>
      <c r="G85">
        <f t="shared" si="10"/>
        <v>400.64102564102694</v>
      </c>
    </row>
    <row r="86" spans="2:7">
      <c r="B86">
        <f t="shared" si="7"/>
        <v>7.8999999999999879</v>
      </c>
      <c r="C86">
        <f t="shared" si="6"/>
        <v>3.949999999999994</v>
      </c>
      <c r="D86">
        <f t="shared" si="8"/>
        <v>15.79999999999999</v>
      </c>
      <c r="E86">
        <f t="shared" si="11"/>
        <v>1263.9999999999986</v>
      </c>
      <c r="F86">
        <f t="shared" si="9"/>
        <v>7.9113924050633008E-5</v>
      </c>
      <c r="G86">
        <f t="shared" si="10"/>
        <v>395.56962025316506</v>
      </c>
    </row>
    <row r="87" spans="2:7">
      <c r="B87">
        <f t="shared" si="7"/>
        <v>7.9999999999999876</v>
      </c>
      <c r="C87">
        <f t="shared" si="6"/>
        <v>3.9999999999999938</v>
      </c>
      <c r="D87">
        <f t="shared" si="8"/>
        <v>16.199999999999989</v>
      </c>
      <c r="E87">
        <f t="shared" si="11"/>
        <v>1279.9999999999955</v>
      </c>
      <c r="F87">
        <f t="shared" si="9"/>
        <v>7.8125000000000286E-5</v>
      </c>
      <c r="G87">
        <f t="shared" si="10"/>
        <v>390.62500000000142</v>
      </c>
    </row>
    <row r="88" spans="2:7">
      <c r="B88">
        <f t="shared" si="7"/>
        <v>8.0999999999999872</v>
      </c>
      <c r="C88">
        <f t="shared" ref="C88:C151" si="12">IF(B88&lt;=$D$1,IF($D$3+B88*$D$4&gt;=$D$5,$D$5,$D$3+B88*$D$4),IF($D$5+(B88-$D$1)*(-$D$4)&gt;$F$5,$D$5+(B88-$D$1)*(-$D$4),$F$5))</f>
        <v>4.0499999999999936</v>
      </c>
      <c r="D88">
        <f t="shared" si="8"/>
        <v>16.60499999999999</v>
      </c>
      <c r="E88">
        <f t="shared" si="11"/>
        <v>1296.0000000000036</v>
      </c>
      <c r="F88">
        <f t="shared" si="9"/>
        <v>7.7160493827160275E-5</v>
      </c>
      <c r="G88">
        <f t="shared" si="10"/>
        <v>385.8024691358014</v>
      </c>
    </row>
    <row r="89" spans="2:7">
      <c r="B89">
        <f t="shared" si="7"/>
        <v>8.1999999999999869</v>
      </c>
      <c r="C89">
        <f t="shared" si="12"/>
        <v>4.0999999999999934</v>
      </c>
      <c r="D89">
        <f t="shared" si="8"/>
        <v>17.01499999999999</v>
      </c>
      <c r="E89">
        <f t="shared" si="11"/>
        <v>1312.0000000000005</v>
      </c>
      <c r="F89">
        <f t="shared" si="9"/>
        <v>7.6219512195121924E-5</v>
      </c>
      <c r="G89">
        <f t="shared" si="10"/>
        <v>381.09756097560961</v>
      </c>
    </row>
    <row r="90" spans="2:7">
      <c r="B90">
        <f t="shared" si="7"/>
        <v>8.2999999999999865</v>
      </c>
      <c r="C90">
        <f t="shared" si="12"/>
        <v>4.1499999999999932</v>
      </c>
      <c r="D90">
        <f t="shared" si="8"/>
        <v>17.429999999999989</v>
      </c>
      <c r="E90">
        <f t="shared" si="11"/>
        <v>1327.9999999999973</v>
      </c>
      <c r="F90">
        <f t="shared" si="9"/>
        <v>7.5301204819277264E-5</v>
      </c>
      <c r="G90">
        <f t="shared" si="10"/>
        <v>376.50602409638634</v>
      </c>
    </row>
    <row r="91" spans="2:7">
      <c r="B91">
        <f t="shared" si="7"/>
        <v>8.3999999999999861</v>
      </c>
      <c r="C91">
        <f t="shared" si="12"/>
        <v>4.1999999999999931</v>
      </c>
      <c r="D91">
        <f t="shared" si="8"/>
        <v>17.849999999999987</v>
      </c>
      <c r="E91">
        <f t="shared" si="11"/>
        <v>1343.9999999999941</v>
      </c>
      <c r="F91">
        <f t="shared" si="9"/>
        <v>7.4404761904762237E-5</v>
      </c>
      <c r="G91">
        <f t="shared" si="10"/>
        <v>372.02380952381122</v>
      </c>
    </row>
    <row r="92" spans="2:7">
      <c r="B92">
        <f t="shared" si="7"/>
        <v>8.4999999999999858</v>
      </c>
      <c r="C92">
        <f t="shared" si="12"/>
        <v>4.2499999999999929</v>
      </c>
      <c r="D92">
        <f t="shared" si="8"/>
        <v>18.274999999999988</v>
      </c>
      <c r="E92">
        <f t="shared" si="11"/>
        <v>1360.0000000000023</v>
      </c>
      <c r="F92">
        <f t="shared" si="9"/>
        <v>7.3529411764705767E-5</v>
      </c>
      <c r="G92">
        <f t="shared" si="10"/>
        <v>367.64705882352888</v>
      </c>
    </row>
    <row r="93" spans="2:7">
      <c r="B93">
        <f t="shared" si="7"/>
        <v>8.5999999999999854</v>
      </c>
      <c r="C93">
        <f t="shared" si="12"/>
        <v>4.2999999999999927</v>
      </c>
      <c r="D93">
        <f t="shared" si="8"/>
        <v>18.704999999999988</v>
      </c>
      <c r="E93">
        <f t="shared" si="11"/>
        <v>1375.9999999999991</v>
      </c>
      <c r="F93">
        <f t="shared" si="9"/>
        <v>7.2674418604651216E-5</v>
      </c>
      <c r="G93">
        <f t="shared" si="10"/>
        <v>363.37209302325607</v>
      </c>
    </row>
    <row r="94" spans="2:7">
      <c r="B94">
        <f t="shared" si="7"/>
        <v>8.6999999999999851</v>
      </c>
      <c r="C94">
        <f t="shared" si="12"/>
        <v>4.3499999999999925</v>
      </c>
      <c r="D94">
        <f t="shared" si="8"/>
        <v>19.139999999999986</v>
      </c>
      <c r="E94">
        <f t="shared" si="11"/>
        <v>1391.9999999999959</v>
      </c>
      <c r="F94">
        <f t="shared" si="9"/>
        <v>7.1839080459770331E-5</v>
      </c>
      <c r="G94">
        <f t="shared" si="10"/>
        <v>359.19540229885166</v>
      </c>
    </row>
    <row r="95" spans="2:7">
      <c r="B95">
        <f t="shared" si="7"/>
        <v>8.7999999999999847</v>
      </c>
      <c r="C95">
        <f t="shared" si="12"/>
        <v>4.3999999999999924</v>
      </c>
      <c r="D95">
        <f t="shared" si="8"/>
        <v>19.579999999999984</v>
      </c>
      <c r="E95">
        <f t="shared" si="11"/>
        <v>1407.9999999999927</v>
      </c>
      <c r="F95">
        <f t="shared" si="9"/>
        <v>7.1022727272727649E-5</v>
      </c>
      <c r="G95">
        <f t="shared" si="10"/>
        <v>355.11363636363825</v>
      </c>
    </row>
    <row r="96" spans="2:7">
      <c r="B96">
        <f t="shared" si="7"/>
        <v>8.8999999999999844</v>
      </c>
      <c r="C96">
        <f t="shared" si="12"/>
        <v>4.4499999999999922</v>
      </c>
      <c r="D96">
        <f t="shared" si="8"/>
        <v>20.024999999999984</v>
      </c>
      <c r="E96">
        <f t="shared" si="11"/>
        <v>1424.0000000000009</v>
      </c>
      <c r="F96">
        <f t="shared" si="9"/>
        <v>7.0224719101123561E-5</v>
      </c>
      <c r="G96">
        <f t="shared" si="10"/>
        <v>351.1235955056178</v>
      </c>
    </row>
    <row r="97" spans="2:7">
      <c r="B97">
        <f t="shared" si="7"/>
        <v>8.999999999999984</v>
      </c>
      <c r="C97">
        <f t="shared" si="12"/>
        <v>4.499999999999992</v>
      </c>
      <c r="D97">
        <f t="shared" si="8"/>
        <v>20.474999999999984</v>
      </c>
      <c r="E97">
        <f t="shared" si="11"/>
        <v>1439.9999999999977</v>
      </c>
      <c r="F97">
        <f t="shared" si="9"/>
        <v>6.9444444444444553E-5</v>
      </c>
      <c r="G97">
        <f t="shared" si="10"/>
        <v>347.2222222222228</v>
      </c>
    </row>
    <row r="98" spans="2:7">
      <c r="B98">
        <f t="shared" si="7"/>
        <v>9.0999999999999837</v>
      </c>
      <c r="C98">
        <f t="shared" si="12"/>
        <v>4.5499999999999918</v>
      </c>
      <c r="D98">
        <f t="shared" si="8"/>
        <v>20.929999999999982</v>
      </c>
      <c r="E98">
        <f t="shared" si="11"/>
        <v>1455.9999999999945</v>
      </c>
      <c r="F98">
        <f t="shared" si="9"/>
        <v>6.8681318681318939E-5</v>
      </c>
      <c r="G98">
        <f t="shared" si="10"/>
        <v>343.40659340659471</v>
      </c>
    </row>
    <row r="99" spans="2:7">
      <c r="B99">
        <f t="shared" si="7"/>
        <v>9.1999999999999833</v>
      </c>
      <c r="C99">
        <f t="shared" si="12"/>
        <v>4.5999999999999917</v>
      </c>
      <c r="D99">
        <f t="shared" si="8"/>
        <v>21.389999999999983</v>
      </c>
      <c r="E99">
        <f t="shared" si="11"/>
        <v>1472.0000000000027</v>
      </c>
      <c r="F99">
        <f t="shared" si="9"/>
        <v>6.7934782608695531E-5</v>
      </c>
      <c r="G99">
        <f t="shared" si="10"/>
        <v>339.67391304347768</v>
      </c>
    </row>
    <row r="100" spans="2:7">
      <c r="B100">
        <f t="shared" si="7"/>
        <v>9.2999999999999829</v>
      </c>
      <c r="C100">
        <f t="shared" si="12"/>
        <v>4.6499999999999915</v>
      </c>
      <c r="D100">
        <f t="shared" si="8"/>
        <v>21.854999999999983</v>
      </c>
      <c r="E100">
        <f t="shared" si="11"/>
        <v>1487.9999999999995</v>
      </c>
      <c r="F100">
        <f t="shared" si="9"/>
        <v>6.7204301075268844E-5</v>
      </c>
      <c r="G100">
        <f t="shared" si="10"/>
        <v>336.02150537634424</v>
      </c>
    </row>
    <row r="101" spans="2:7">
      <c r="B101">
        <f t="shared" si="7"/>
        <v>9.3999999999999826</v>
      </c>
      <c r="C101">
        <f t="shared" si="12"/>
        <v>4.6999999999999913</v>
      </c>
      <c r="D101">
        <f t="shared" si="8"/>
        <v>22.324999999999982</v>
      </c>
      <c r="E101">
        <f t="shared" si="11"/>
        <v>1503.9999999999964</v>
      </c>
      <c r="F101">
        <f t="shared" si="9"/>
        <v>6.6489361702127823E-5</v>
      </c>
      <c r="G101">
        <f t="shared" si="10"/>
        <v>332.44680851063913</v>
      </c>
    </row>
    <row r="102" spans="2:7">
      <c r="B102">
        <f t="shared" si="7"/>
        <v>9.4999999999999822</v>
      </c>
      <c r="C102">
        <f t="shared" si="12"/>
        <v>4.7499999999999911</v>
      </c>
      <c r="D102">
        <f t="shared" si="8"/>
        <v>22.799999999999979</v>
      </c>
      <c r="E102">
        <f t="shared" si="11"/>
        <v>1519.9999999999932</v>
      </c>
      <c r="F102">
        <f t="shared" si="9"/>
        <v>6.5789473684210823E-5</v>
      </c>
      <c r="G102">
        <f t="shared" si="10"/>
        <v>328.94736842105414</v>
      </c>
    </row>
    <row r="103" spans="2:7">
      <c r="B103">
        <f t="shared" si="7"/>
        <v>9.5999999999999819</v>
      </c>
      <c r="C103">
        <f t="shared" si="12"/>
        <v>4.7999999999999909</v>
      </c>
      <c r="D103">
        <f t="shared" si="8"/>
        <v>23.27999999999998</v>
      </c>
      <c r="E103">
        <f t="shared" si="11"/>
        <v>1536.0000000000014</v>
      </c>
      <c r="F103">
        <f t="shared" si="9"/>
        <v>6.5104166666666612E-5</v>
      </c>
      <c r="G103">
        <f t="shared" si="10"/>
        <v>325.52083333333309</v>
      </c>
    </row>
    <row r="104" spans="2:7">
      <c r="B104">
        <f t="shared" si="7"/>
        <v>9.6999999999999815</v>
      </c>
      <c r="C104">
        <f t="shared" si="12"/>
        <v>4.8499999999999908</v>
      </c>
      <c r="D104">
        <f t="shared" si="8"/>
        <v>23.764999999999979</v>
      </c>
      <c r="E104">
        <f t="shared" si="11"/>
        <v>1551.9999999999982</v>
      </c>
      <c r="F104">
        <f t="shared" si="9"/>
        <v>6.4432989690721732E-5</v>
      </c>
      <c r="G104">
        <f t="shared" si="10"/>
        <v>322.1649484536087</v>
      </c>
    </row>
    <row r="105" spans="2:7">
      <c r="B105">
        <f t="shared" si="7"/>
        <v>9.7999999999999812</v>
      </c>
      <c r="C105">
        <f t="shared" si="12"/>
        <v>4.8999999999999906</v>
      </c>
      <c r="D105">
        <f t="shared" si="8"/>
        <v>24.254999999999978</v>
      </c>
      <c r="E105">
        <f t="shared" si="11"/>
        <v>1567.999999999995</v>
      </c>
      <c r="F105">
        <f t="shared" si="9"/>
        <v>6.3775510204081842E-5</v>
      </c>
      <c r="G105">
        <f t="shared" si="10"/>
        <v>318.87755102040921</v>
      </c>
    </row>
    <row r="106" spans="2:7">
      <c r="B106">
        <f t="shared" si="7"/>
        <v>9.8999999999999808</v>
      </c>
      <c r="C106">
        <f t="shared" si="12"/>
        <v>4.9499999999999904</v>
      </c>
      <c r="D106">
        <f t="shared" si="8"/>
        <v>24.749999999999975</v>
      </c>
      <c r="E106">
        <f t="shared" si="11"/>
        <v>1583.9999999999918</v>
      </c>
      <c r="F106">
        <f t="shared" si="9"/>
        <v>6.3131313131313457E-5</v>
      </c>
      <c r="G106">
        <f t="shared" si="10"/>
        <v>315.6565656565673</v>
      </c>
    </row>
    <row r="107" spans="2:7">
      <c r="B107">
        <f t="shared" si="7"/>
        <v>9.9999999999999805</v>
      </c>
      <c r="C107">
        <f t="shared" si="12"/>
        <v>4.9999999999999902</v>
      </c>
      <c r="D107">
        <f t="shared" si="8"/>
        <v>25.249999999999975</v>
      </c>
      <c r="E107">
        <f t="shared" si="11"/>
        <v>1600</v>
      </c>
      <c r="F107">
        <f t="shared" si="9"/>
        <v>6.2500000000000001E-5</v>
      </c>
      <c r="G107">
        <f t="shared" si="10"/>
        <v>312.5</v>
      </c>
    </row>
    <row r="108" spans="2:7">
      <c r="B108">
        <f t="shared" si="7"/>
        <v>10.09999999999998</v>
      </c>
      <c r="C108">
        <f t="shared" si="12"/>
        <v>5.0499999999999901</v>
      </c>
      <c r="D108">
        <f t="shared" si="8"/>
        <v>25.754999999999974</v>
      </c>
      <c r="E108">
        <f t="shared" si="11"/>
        <v>1615.9999999999968</v>
      </c>
      <c r="F108">
        <f t="shared" si="9"/>
        <v>6.1881188118812004E-5</v>
      </c>
      <c r="G108">
        <f t="shared" si="10"/>
        <v>309.40594059406004</v>
      </c>
    </row>
    <row r="109" spans="2:7">
      <c r="B109">
        <f t="shared" si="7"/>
        <v>10.19999999999998</v>
      </c>
      <c r="C109">
        <f t="shared" si="12"/>
        <v>5.0999999999999899</v>
      </c>
      <c r="D109">
        <f t="shared" si="8"/>
        <v>26.264999999999972</v>
      </c>
      <c r="E109">
        <f t="shared" si="11"/>
        <v>1631.9999999999936</v>
      </c>
      <c r="F109">
        <f t="shared" si="9"/>
        <v>6.1274509803921812E-5</v>
      </c>
      <c r="G109">
        <f t="shared" si="10"/>
        <v>306.3725490196091</v>
      </c>
    </row>
    <row r="110" spans="2:7">
      <c r="B110">
        <f t="shared" si="7"/>
        <v>10.299999999999979</v>
      </c>
      <c r="C110">
        <f t="shared" si="12"/>
        <v>5.1499999999999897</v>
      </c>
      <c r="D110">
        <f t="shared" si="8"/>
        <v>26.779999999999973</v>
      </c>
      <c r="E110">
        <f t="shared" si="11"/>
        <v>1648.0000000000018</v>
      </c>
      <c r="F110">
        <f t="shared" si="9"/>
        <v>6.0679611650485373E-5</v>
      </c>
      <c r="G110">
        <f t="shared" si="10"/>
        <v>303.39805825242689</v>
      </c>
    </row>
    <row r="111" spans="2:7">
      <c r="B111">
        <f t="shared" si="7"/>
        <v>10.399999999999979</v>
      </c>
      <c r="C111">
        <f t="shared" si="12"/>
        <v>5.1999999999999895</v>
      </c>
      <c r="D111">
        <f t="shared" si="8"/>
        <v>27.299999999999972</v>
      </c>
      <c r="E111">
        <f t="shared" si="11"/>
        <v>1663.9999999999986</v>
      </c>
      <c r="F111">
        <f t="shared" si="9"/>
        <v>6.0096153846153897E-5</v>
      </c>
      <c r="G111">
        <f t="shared" si="10"/>
        <v>300.48076923076951</v>
      </c>
    </row>
    <row r="112" spans="2:7">
      <c r="B112">
        <f t="shared" si="7"/>
        <v>10.499999999999979</v>
      </c>
      <c r="C112">
        <f t="shared" si="12"/>
        <v>5.2499999999999893</v>
      </c>
      <c r="D112">
        <f t="shared" si="8"/>
        <v>27.824999999999971</v>
      </c>
      <c r="E112">
        <f t="shared" si="11"/>
        <v>1679.9999999999955</v>
      </c>
      <c r="F112">
        <f t="shared" si="9"/>
        <v>5.9523809523809686E-5</v>
      </c>
      <c r="G112">
        <f t="shared" si="10"/>
        <v>297.61904761904844</v>
      </c>
    </row>
    <row r="113" spans="2:7">
      <c r="B113">
        <f t="shared" si="7"/>
        <v>10.599999999999978</v>
      </c>
      <c r="C113">
        <f t="shared" si="12"/>
        <v>5.2999999999999892</v>
      </c>
      <c r="D113">
        <f t="shared" si="8"/>
        <v>28.354999999999968</v>
      </c>
      <c r="E113">
        <f t="shared" si="11"/>
        <v>1695.9999999999923</v>
      </c>
      <c r="F113">
        <f t="shared" si="9"/>
        <v>5.8962264150943668E-5</v>
      </c>
      <c r="G113">
        <f t="shared" si="10"/>
        <v>294.81132075471834</v>
      </c>
    </row>
    <row r="114" spans="2:7">
      <c r="B114">
        <f t="shared" si="7"/>
        <v>10.699999999999978</v>
      </c>
      <c r="C114">
        <f t="shared" si="12"/>
        <v>5.349999999999989</v>
      </c>
      <c r="D114">
        <f t="shared" si="8"/>
        <v>28.889999999999969</v>
      </c>
      <c r="E114">
        <f t="shared" si="11"/>
        <v>1712.0000000000005</v>
      </c>
      <c r="F114">
        <f t="shared" si="9"/>
        <v>5.8411214953271017E-5</v>
      </c>
      <c r="G114">
        <f t="shared" si="10"/>
        <v>292.0560747663551</v>
      </c>
    </row>
    <row r="115" spans="2:7">
      <c r="B115">
        <f t="shared" si="7"/>
        <v>10.799999999999978</v>
      </c>
      <c r="C115">
        <f t="shared" si="12"/>
        <v>5.3999999999999888</v>
      </c>
      <c r="D115">
        <f t="shared" si="8"/>
        <v>29.429999999999968</v>
      </c>
      <c r="E115">
        <f t="shared" si="11"/>
        <v>1727.9999999999973</v>
      </c>
      <c r="F115">
        <f t="shared" si="9"/>
        <v>5.7870370370370467E-5</v>
      </c>
      <c r="G115">
        <f t="shared" si="10"/>
        <v>289.35185185185236</v>
      </c>
    </row>
    <row r="116" spans="2:7">
      <c r="B116">
        <f t="shared" si="7"/>
        <v>10.899999999999977</v>
      </c>
      <c r="C116">
        <f t="shared" si="12"/>
        <v>5.4499999999999886</v>
      </c>
      <c r="D116">
        <f t="shared" si="8"/>
        <v>29.974999999999966</v>
      </c>
      <c r="E116">
        <f t="shared" si="11"/>
        <v>1743.9999999999941</v>
      </c>
      <c r="F116">
        <f t="shared" si="9"/>
        <v>5.7339449541284603E-5</v>
      </c>
      <c r="G116">
        <f t="shared" si="10"/>
        <v>286.69724770642301</v>
      </c>
    </row>
    <row r="117" spans="2:7">
      <c r="B117">
        <f t="shared" si="7"/>
        <v>10.999999999999977</v>
      </c>
      <c r="C117">
        <f t="shared" si="12"/>
        <v>5.4999999999999885</v>
      </c>
      <c r="D117">
        <f t="shared" si="8"/>
        <v>30.524999999999963</v>
      </c>
      <c r="E117">
        <f t="shared" si="11"/>
        <v>1759.9999999999909</v>
      </c>
      <c r="F117">
        <f t="shared" si="9"/>
        <v>5.6818181818182116E-5</v>
      </c>
      <c r="G117">
        <f t="shared" si="10"/>
        <v>284.0909090909106</v>
      </c>
    </row>
    <row r="118" spans="2:7">
      <c r="B118">
        <f t="shared" si="7"/>
        <v>11.099999999999977</v>
      </c>
      <c r="C118">
        <f t="shared" si="12"/>
        <v>5.5499999999999883</v>
      </c>
      <c r="D118">
        <f t="shared" si="8"/>
        <v>31.079999999999963</v>
      </c>
      <c r="E118">
        <f t="shared" si="11"/>
        <v>1775.9999999999991</v>
      </c>
      <c r="F118">
        <f t="shared" si="9"/>
        <v>5.6306306306306341E-5</v>
      </c>
      <c r="G118">
        <f t="shared" si="10"/>
        <v>281.5315315315317</v>
      </c>
    </row>
    <row r="119" spans="2:7">
      <c r="B119">
        <f t="shared" si="7"/>
        <v>11.199999999999976</v>
      </c>
      <c r="C119">
        <f t="shared" si="12"/>
        <v>5.5999999999999881</v>
      </c>
      <c r="D119">
        <f t="shared" si="8"/>
        <v>31.639999999999961</v>
      </c>
      <c r="E119">
        <f t="shared" si="11"/>
        <v>1791.9999999999959</v>
      </c>
      <c r="F119">
        <f t="shared" si="9"/>
        <v>5.5803571428571562E-5</v>
      </c>
      <c r="G119">
        <f t="shared" si="10"/>
        <v>279.01785714285785</v>
      </c>
    </row>
    <row r="120" spans="2:7">
      <c r="B120">
        <f t="shared" si="7"/>
        <v>11.299999999999976</v>
      </c>
      <c r="C120">
        <f t="shared" si="12"/>
        <v>5.6499999999999879</v>
      </c>
      <c r="D120">
        <f t="shared" si="8"/>
        <v>32.204999999999963</v>
      </c>
      <c r="E120">
        <f t="shared" si="11"/>
        <v>1808.0000000000041</v>
      </c>
      <c r="F120">
        <f t="shared" si="9"/>
        <v>5.5309734513274214E-5</v>
      </c>
      <c r="G120">
        <f t="shared" si="10"/>
        <v>276.54867256637107</v>
      </c>
    </row>
    <row r="121" spans="2:7">
      <c r="B121">
        <f t="shared" si="7"/>
        <v>11.399999999999975</v>
      </c>
      <c r="C121">
        <f t="shared" si="12"/>
        <v>5.6999999999999877</v>
      </c>
      <c r="D121">
        <f t="shared" si="8"/>
        <v>32.774999999999963</v>
      </c>
      <c r="E121">
        <f t="shared" si="11"/>
        <v>1824.0000000000009</v>
      </c>
      <c r="F121">
        <f t="shared" si="9"/>
        <v>5.4824561403508746E-5</v>
      </c>
      <c r="G121">
        <f t="shared" si="10"/>
        <v>274.12280701754372</v>
      </c>
    </row>
    <row r="122" spans="2:7">
      <c r="B122">
        <f t="shared" si="7"/>
        <v>11.499999999999975</v>
      </c>
      <c r="C122">
        <f t="shared" si="12"/>
        <v>5.7499999999999876</v>
      </c>
      <c r="D122">
        <f t="shared" si="8"/>
        <v>33.349999999999959</v>
      </c>
      <c r="E122">
        <f t="shared" si="11"/>
        <v>1839.9999999999864</v>
      </c>
      <c r="F122">
        <f t="shared" si="9"/>
        <v>5.434782608695693E-5</v>
      </c>
      <c r="G122">
        <f t="shared" si="10"/>
        <v>271.73913043478467</v>
      </c>
    </row>
    <row r="123" spans="2:7">
      <c r="B123">
        <f t="shared" ref="B123:B186" si="13">B122+$B$6</f>
        <v>11.599999999999975</v>
      </c>
      <c r="C123">
        <f t="shared" si="12"/>
        <v>5.7999999999999874</v>
      </c>
      <c r="D123">
        <f t="shared" ref="D123:D186" si="14">$B$6*(C123)+D122</f>
        <v>33.929999999999957</v>
      </c>
      <c r="E123">
        <f t="shared" si="11"/>
        <v>1855.9999999999945</v>
      </c>
      <c r="F123">
        <f t="shared" si="9"/>
        <v>5.3879310344827748E-5</v>
      </c>
      <c r="G123">
        <f t="shared" si="10"/>
        <v>269.39655172413876</v>
      </c>
    </row>
    <row r="124" spans="2:7">
      <c r="B124">
        <f t="shared" si="13"/>
        <v>11.699999999999974</v>
      </c>
      <c r="C124">
        <f t="shared" si="12"/>
        <v>5.8499999999999872</v>
      </c>
      <c r="D124">
        <f t="shared" si="14"/>
        <v>34.514999999999958</v>
      </c>
      <c r="E124">
        <f t="shared" si="11"/>
        <v>1872.0000000000027</v>
      </c>
      <c r="F124">
        <f t="shared" si="9"/>
        <v>5.3418803418803344E-5</v>
      </c>
      <c r="G124">
        <f t="shared" si="10"/>
        <v>267.09401709401675</v>
      </c>
    </row>
    <row r="125" spans="2:7">
      <c r="B125">
        <f t="shared" si="13"/>
        <v>11.799999999999974</v>
      </c>
      <c r="C125">
        <f t="shared" si="12"/>
        <v>5.899999999999987</v>
      </c>
      <c r="D125">
        <f t="shared" si="14"/>
        <v>35.104999999999954</v>
      </c>
      <c r="E125">
        <f t="shared" si="11"/>
        <v>1887.9999999999882</v>
      </c>
      <c r="F125">
        <f t="shared" si="9"/>
        <v>5.2966101694915592E-5</v>
      </c>
      <c r="G125">
        <f t="shared" si="10"/>
        <v>264.83050847457798</v>
      </c>
    </row>
    <row r="126" spans="2:7">
      <c r="B126">
        <f t="shared" si="13"/>
        <v>11.899999999999974</v>
      </c>
      <c r="C126">
        <f t="shared" si="12"/>
        <v>5.9499999999999869</v>
      </c>
      <c r="D126">
        <f t="shared" si="14"/>
        <v>35.699999999999953</v>
      </c>
      <c r="E126">
        <f t="shared" si="11"/>
        <v>1903.9999999999964</v>
      </c>
      <c r="F126">
        <f t="shared" si="9"/>
        <v>5.2521008403361449E-5</v>
      </c>
      <c r="G126">
        <f t="shared" si="10"/>
        <v>262.60504201680726</v>
      </c>
    </row>
    <row r="127" spans="2:7">
      <c r="B127">
        <f t="shared" si="13"/>
        <v>11.999999999999973</v>
      </c>
      <c r="C127">
        <f t="shared" si="12"/>
        <v>5.9999999999999867</v>
      </c>
      <c r="D127">
        <f t="shared" si="14"/>
        <v>36.299999999999955</v>
      </c>
      <c r="E127">
        <f t="shared" si="11"/>
        <v>1920.0000000000045</v>
      </c>
      <c r="F127">
        <f t="shared" si="9"/>
        <v>5.2083333333333215E-5</v>
      </c>
      <c r="G127">
        <f t="shared" si="10"/>
        <v>260.41666666666606</v>
      </c>
    </row>
    <row r="128" spans="2:7">
      <c r="B128">
        <f t="shared" si="13"/>
        <v>12.099999999999973</v>
      </c>
      <c r="C128">
        <f t="shared" si="12"/>
        <v>6.0499999999999865</v>
      </c>
      <c r="D128">
        <f t="shared" si="14"/>
        <v>36.904999999999951</v>
      </c>
      <c r="E128">
        <f t="shared" si="11"/>
        <v>1935.99999999999</v>
      </c>
      <c r="F128">
        <f t="shared" si="9"/>
        <v>5.1652892561983741E-5</v>
      </c>
      <c r="G128">
        <f t="shared" si="10"/>
        <v>258.26446280991871</v>
      </c>
    </row>
    <row r="129" spans="2:7">
      <c r="B129">
        <f t="shared" si="13"/>
        <v>12.199999999999973</v>
      </c>
      <c r="C129">
        <f t="shared" si="12"/>
        <v>6.0999999999999863</v>
      </c>
      <c r="D129">
        <f t="shared" si="14"/>
        <v>37.514999999999951</v>
      </c>
      <c r="E129">
        <f t="shared" si="11"/>
        <v>1951.9999999999982</v>
      </c>
      <c r="F129">
        <f t="shared" si="9"/>
        <v>5.1229508196721359E-5</v>
      </c>
      <c r="G129">
        <f t="shared" si="10"/>
        <v>256.1475409836068</v>
      </c>
    </row>
    <row r="130" spans="2:7">
      <c r="B130">
        <f t="shared" si="13"/>
        <v>12.299999999999972</v>
      </c>
      <c r="C130">
        <f t="shared" si="12"/>
        <v>6.1499999999999861</v>
      </c>
      <c r="D130">
        <f t="shared" si="14"/>
        <v>38.129999999999953</v>
      </c>
      <c r="E130">
        <f t="shared" si="11"/>
        <v>1968.0000000000064</v>
      </c>
      <c r="F130">
        <f t="shared" si="9"/>
        <v>5.0813008130081138E-5</v>
      </c>
      <c r="G130">
        <f t="shared" si="10"/>
        <v>254.06504065040571</v>
      </c>
    </row>
    <row r="131" spans="2:7">
      <c r="B131">
        <f t="shared" si="13"/>
        <v>12.399999999999972</v>
      </c>
      <c r="C131">
        <f t="shared" si="12"/>
        <v>6.199999999999986</v>
      </c>
      <c r="D131">
        <f t="shared" si="14"/>
        <v>38.74999999999995</v>
      </c>
      <c r="E131">
        <f t="shared" si="11"/>
        <v>1983.9999999999918</v>
      </c>
      <c r="F131">
        <f t="shared" si="9"/>
        <v>5.0403225806451823E-5</v>
      </c>
      <c r="G131">
        <f t="shared" si="10"/>
        <v>252.01612903225913</v>
      </c>
    </row>
    <row r="132" spans="2:7">
      <c r="B132">
        <f t="shared" si="13"/>
        <v>12.499999999999972</v>
      </c>
      <c r="C132">
        <f t="shared" si="12"/>
        <v>6.2499999999999858</v>
      </c>
      <c r="D132">
        <f t="shared" si="14"/>
        <v>39.37499999999995</v>
      </c>
      <c r="E132">
        <f t="shared" si="11"/>
        <v>2000</v>
      </c>
      <c r="F132">
        <f t="shared" si="9"/>
        <v>5.0000000000000002E-5</v>
      </c>
      <c r="G132">
        <f t="shared" si="10"/>
        <v>250.00000000000003</v>
      </c>
    </row>
    <row r="133" spans="2:7">
      <c r="B133">
        <f t="shared" si="13"/>
        <v>12.599999999999971</v>
      </c>
      <c r="C133">
        <f t="shared" si="12"/>
        <v>6.2999999999999856</v>
      </c>
      <c r="D133">
        <f t="shared" si="14"/>
        <v>40.004999999999946</v>
      </c>
      <c r="E133">
        <f t="shared" si="11"/>
        <v>2015.9999999999854</v>
      </c>
      <c r="F133">
        <f t="shared" si="9"/>
        <v>4.9603174603174962E-5</v>
      </c>
      <c r="G133">
        <f t="shared" si="10"/>
        <v>248.01587301587483</v>
      </c>
    </row>
    <row r="134" spans="2:7">
      <c r="B134">
        <f t="shared" si="13"/>
        <v>12.699999999999971</v>
      </c>
      <c r="C134">
        <f t="shared" si="12"/>
        <v>6.3499999999999854</v>
      </c>
      <c r="D134">
        <f t="shared" si="14"/>
        <v>40.639999999999944</v>
      </c>
      <c r="E134">
        <f t="shared" si="11"/>
        <v>2031.9999999999936</v>
      </c>
      <c r="F134">
        <f t="shared" si="9"/>
        <v>4.9212598425197006E-5</v>
      </c>
      <c r="G134">
        <f t="shared" si="10"/>
        <v>246.06299212598503</v>
      </c>
    </row>
    <row r="135" spans="2:7">
      <c r="B135">
        <f t="shared" si="13"/>
        <v>12.799999999999971</v>
      </c>
      <c r="C135">
        <f t="shared" si="12"/>
        <v>6.3999999999999853</v>
      </c>
      <c r="D135">
        <f t="shared" si="14"/>
        <v>41.279999999999944</v>
      </c>
      <c r="E135">
        <f t="shared" si="11"/>
        <v>2048.0000000000018</v>
      </c>
      <c r="F135">
        <f t="shared" si="9"/>
        <v>4.8828124999999962E-5</v>
      </c>
      <c r="G135">
        <f t="shared" si="10"/>
        <v>244.14062499999983</v>
      </c>
    </row>
    <row r="136" spans="2:7">
      <c r="B136">
        <f t="shared" si="13"/>
        <v>12.89999999999997</v>
      </c>
      <c r="C136">
        <f t="shared" si="12"/>
        <v>6.4499999999999851</v>
      </c>
      <c r="D136">
        <f t="shared" si="14"/>
        <v>41.92499999999994</v>
      </c>
      <c r="E136">
        <f t="shared" si="11"/>
        <v>2063.9999999999873</v>
      </c>
      <c r="F136">
        <f t="shared" si="9"/>
        <v>4.8449612403101079E-5</v>
      </c>
      <c r="G136">
        <f t="shared" si="10"/>
        <v>242.24806201550541</v>
      </c>
    </row>
    <row r="137" spans="2:7">
      <c r="B137">
        <f t="shared" si="13"/>
        <v>12.99999999999997</v>
      </c>
      <c r="C137">
        <f t="shared" si="12"/>
        <v>6.4999999999999849</v>
      </c>
      <c r="D137">
        <f t="shared" si="14"/>
        <v>42.574999999999939</v>
      </c>
      <c r="E137">
        <f t="shared" si="11"/>
        <v>2079.9999999999955</v>
      </c>
      <c r="F137">
        <f t="shared" ref="F137:F200" si="15">$B$6/E137</f>
        <v>4.8076923076923185E-5</v>
      </c>
      <c r="G137">
        <f t="shared" ref="G137:G200" si="16">F137/$G$3</f>
        <v>240.38461538461593</v>
      </c>
    </row>
    <row r="138" spans="2:7">
      <c r="B138">
        <f t="shared" si="13"/>
        <v>13.099999999999969</v>
      </c>
      <c r="C138">
        <f t="shared" si="12"/>
        <v>6.5499999999999847</v>
      </c>
      <c r="D138">
        <f t="shared" si="14"/>
        <v>43.22999999999994</v>
      </c>
      <c r="E138">
        <f t="shared" ref="E138:E201" si="17">(D138-D137)*16*200</f>
        <v>2096.0000000000036</v>
      </c>
      <c r="F138">
        <f t="shared" si="15"/>
        <v>4.7709923664122056E-5</v>
      </c>
      <c r="G138">
        <f t="shared" si="16"/>
        <v>238.54961832061028</v>
      </c>
    </row>
    <row r="139" spans="2:7">
      <c r="B139">
        <f t="shared" si="13"/>
        <v>13.199999999999969</v>
      </c>
      <c r="C139">
        <f t="shared" si="12"/>
        <v>6.5999999999999845</v>
      </c>
      <c r="D139">
        <f t="shared" si="14"/>
        <v>43.889999999999937</v>
      </c>
      <c r="E139">
        <f t="shared" si="17"/>
        <v>2111.9999999999891</v>
      </c>
      <c r="F139">
        <f t="shared" si="15"/>
        <v>4.7348484848485099E-5</v>
      </c>
      <c r="G139">
        <f t="shared" si="16"/>
        <v>236.7424242424255</v>
      </c>
    </row>
    <row r="140" spans="2:7">
      <c r="B140">
        <f t="shared" si="13"/>
        <v>13.299999999999969</v>
      </c>
      <c r="C140">
        <f t="shared" si="12"/>
        <v>6.6499999999999844</v>
      </c>
      <c r="D140">
        <f t="shared" si="14"/>
        <v>44.554999999999936</v>
      </c>
      <c r="E140">
        <f t="shared" si="17"/>
        <v>2127.9999999999973</v>
      </c>
      <c r="F140">
        <f t="shared" si="15"/>
        <v>4.6992481203007583E-5</v>
      </c>
      <c r="G140">
        <f t="shared" si="16"/>
        <v>234.96240601503791</v>
      </c>
    </row>
    <row r="141" spans="2:7">
      <c r="B141">
        <f t="shared" si="13"/>
        <v>13.399999999999968</v>
      </c>
      <c r="C141">
        <f t="shared" si="12"/>
        <v>6.6999999999999842</v>
      </c>
      <c r="D141">
        <f t="shared" si="14"/>
        <v>45.224999999999937</v>
      </c>
      <c r="E141">
        <f t="shared" si="17"/>
        <v>2144.0000000000055</v>
      </c>
      <c r="F141">
        <f t="shared" si="15"/>
        <v>4.6641791044776005E-5</v>
      </c>
      <c r="G141">
        <f t="shared" si="16"/>
        <v>233.20895522388003</v>
      </c>
    </row>
    <row r="142" spans="2:7">
      <c r="B142">
        <f t="shared" si="13"/>
        <v>13.499999999999968</v>
      </c>
      <c r="C142">
        <f t="shared" si="12"/>
        <v>6.749999999999984</v>
      </c>
      <c r="D142">
        <f t="shared" si="14"/>
        <v>45.899999999999935</v>
      </c>
      <c r="E142">
        <f t="shared" si="17"/>
        <v>2159.9999999999909</v>
      </c>
      <c r="F142">
        <f t="shared" si="15"/>
        <v>4.6296296296296491E-5</v>
      </c>
      <c r="G142">
        <f t="shared" si="16"/>
        <v>231.48148148148246</v>
      </c>
    </row>
    <row r="143" spans="2:7">
      <c r="B143">
        <f t="shared" si="13"/>
        <v>13.599999999999968</v>
      </c>
      <c r="C143">
        <f t="shared" si="12"/>
        <v>6.7999999999999838</v>
      </c>
      <c r="D143">
        <f t="shared" si="14"/>
        <v>46.579999999999934</v>
      </c>
      <c r="E143">
        <f t="shared" si="17"/>
        <v>2175.9999999999991</v>
      </c>
      <c r="F143">
        <f t="shared" si="15"/>
        <v>4.5955882352941196E-5</v>
      </c>
      <c r="G143">
        <f t="shared" si="16"/>
        <v>229.779411764706</v>
      </c>
    </row>
    <row r="144" spans="2:7">
      <c r="B144">
        <f t="shared" si="13"/>
        <v>13.699999999999967</v>
      </c>
      <c r="C144">
        <f t="shared" si="12"/>
        <v>6.8499999999999837</v>
      </c>
      <c r="D144">
        <f t="shared" si="14"/>
        <v>47.26499999999993</v>
      </c>
      <c r="E144">
        <f t="shared" si="17"/>
        <v>2191.9999999999845</v>
      </c>
      <c r="F144">
        <f t="shared" si="15"/>
        <v>4.5620437956204702E-5</v>
      </c>
      <c r="G144">
        <f t="shared" si="16"/>
        <v>228.10218978102353</v>
      </c>
    </row>
    <row r="145" spans="2:7">
      <c r="B145">
        <f t="shared" si="13"/>
        <v>13.799999999999967</v>
      </c>
      <c r="C145">
        <f t="shared" si="12"/>
        <v>6.8999999999999835</v>
      </c>
      <c r="D145">
        <f t="shared" si="14"/>
        <v>47.954999999999927</v>
      </c>
      <c r="E145">
        <f t="shared" si="17"/>
        <v>2207.9999999999927</v>
      </c>
      <c r="F145">
        <f t="shared" si="15"/>
        <v>4.5289855072463918E-5</v>
      </c>
      <c r="G145">
        <f t="shared" si="16"/>
        <v>226.44927536231961</v>
      </c>
    </row>
    <row r="146" spans="2:7">
      <c r="B146">
        <f t="shared" si="13"/>
        <v>13.899999999999967</v>
      </c>
      <c r="C146">
        <f t="shared" si="12"/>
        <v>6.9499999999999833</v>
      </c>
      <c r="D146">
        <f t="shared" si="14"/>
        <v>48.649999999999928</v>
      </c>
      <c r="E146">
        <f t="shared" si="17"/>
        <v>2224.0000000000009</v>
      </c>
      <c r="F146">
        <f t="shared" si="15"/>
        <v>4.4964028776978405E-5</v>
      </c>
      <c r="G146">
        <f t="shared" si="16"/>
        <v>224.82014388489205</v>
      </c>
    </row>
    <row r="147" spans="2:7">
      <c r="B147">
        <f t="shared" si="13"/>
        <v>13.999999999999966</v>
      </c>
      <c r="C147">
        <f t="shared" si="12"/>
        <v>6.9999999999999831</v>
      </c>
      <c r="D147">
        <f t="shared" si="14"/>
        <v>49.349999999999923</v>
      </c>
      <c r="E147">
        <f t="shared" si="17"/>
        <v>2239.9999999999864</v>
      </c>
      <c r="F147">
        <f t="shared" si="15"/>
        <v>4.4642857142857414E-5</v>
      </c>
      <c r="G147">
        <f t="shared" si="16"/>
        <v>223.21428571428709</v>
      </c>
    </row>
    <row r="148" spans="2:7">
      <c r="B148">
        <f t="shared" si="13"/>
        <v>14.099999999999966</v>
      </c>
      <c r="C148">
        <f t="shared" si="12"/>
        <v>7.0499999999999829</v>
      </c>
      <c r="D148">
        <f t="shared" si="14"/>
        <v>50.054999999999922</v>
      </c>
      <c r="E148">
        <f t="shared" si="17"/>
        <v>2255.9999999999945</v>
      </c>
      <c r="F148">
        <f t="shared" si="15"/>
        <v>4.4326241134751884E-5</v>
      </c>
      <c r="G148">
        <f t="shared" si="16"/>
        <v>221.63120567375944</v>
      </c>
    </row>
    <row r="149" spans="2:7">
      <c r="B149">
        <f t="shared" si="13"/>
        <v>14.199999999999966</v>
      </c>
      <c r="C149">
        <f t="shared" si="12"/>
        <v>7.0999999999999828</v>
      </c>
      <c r="D149">
        <f t="shared" si="14"/>
        <v>50.764999999999922</v>
      </c>
      <c r="E149">
        <f t="shared" si="17"/>
        <v>2272.0000000000027</v>
      </c>
      <c r="F149">
        <f t="shared" si="15"/>
        <v>4.4014084507042202E-5</v>
      </c>
      <c r="G149">
        <f t="shared" si="16"/>
        <v>220.07042253521101</v>
      </c>
    </row>
    <row r="150" spans="2:7">
      <c r="B150">
        <f t="shared" si="13"/>
        <v>14.299999999999965</v>
      </c>
      <c r="C150">
        <f t="shared" si="12"/>
        <v>7.1499999999999826</v>
      </c>
      <c r="D150">
        <f t="shared" si="14"/>
        <v>51.479999999999919</v>
      </c>
      <c r="E150">
        <f t="shared" si="17"/>
        <v>2287.9999999999882</v>
      </c>
      <c r="F150">
        <f t="shared" si="15"/>
        <v>4.3706293706293937E-5</v>
      </c>
      <c r="G150">
        <f t="shared" si="16"/>
        <v>218.5314685314697</v>
      </c>
    </row>
    <row r="151" spans="2:7">
      <c r="B151">
        <f t="shared" si="13"/>
        <v>14.399999999999965</v>
      </c>
      <c r="C151">
        <f t="shared" si="12"/>
        <v>7.1999999999999824</v>
      </c>
      <c r="D151">
        <f t="shared" si="14"/>
        <v>52.199999999999918</v>
      </c>
      <c r="E151">
        <f t="shared" si="17"/>
        <v>2303.9999999999964</v>
      </c>
      <c r="F151">
        <f t="shared" si="15"/>
        <v>4.3402777777777847E-5</v>
      </c>
      <c r="G151">
        <f t="shared" si="16"/>
        <v>217.01388888888926</v>
      </c>
    </row>
    <row r="152" spans="2:7">
      <c r="B152">
        <f t="shared" si="13"/>
        <v>14.499999999999964</v>
      </c>
      <c r="C152">
        <f t="shared" ref="C152:C215" si="18">IF(B152&lt;=$D$1,IF($D$3+B152*$D$4&gt;=$D$5,$D$5,$D$3+B152*$D$4),IF($D$5+(B152-$D$1)*(-$D$4)&gt;$F$5,$D$5+(B152-$D$1)*(-$D$4),$F$5))</f>
        <v>7.2499999999999822</v>
      </c>
      <c r="D152">
        <f t="shared" si="14"/>
        <v>52.924999999999919</v>
      </c>
      <c r="E152">
        <f t="shared" si="17"/>
        <v>2320.0000000000045</v>
      </c>
      <c r="F152">
        <f t="shared" si="15"/>
        <v>4.3103448275861984E-5</v>
      </c>
      <c r="G152">
        <f t="shared" si="16"/>
        <v>215.51724137930992</v>
      </c>
    </row>
    <row r="153" spans="2:7">
      <c r="B153">
        <f t="shared" si="13"/>
        <v>14.599999999999964</v>
      </c>
      <c r="C153">
        <f t="shared" si="18"/>
        <v>7.2999999999999821</v>
      </c>
      <c r="D153">
        <f t="shared" si="14"/>
        <v>53.654999999999916</v>
      </c>
      <c r="E153">
        <f t="shared" si="17"/>
        <v>2335.99999999999</v>
      </c>
      <c r="F153">
        <f t="shared" si="15"/>
        <v>4.2808219178082375E-5</v>
      </c>
      <c r="G153">
        <f t="shared" si="16"/>
        <v>214.0410958904119</v>
      </c>
    </row>
    <row r="154" spans="2:7">
      <c r="B154">
        <f t="shared" si="13"/>
        <v>14.699999999999964</v>
      </c>
      <c r="C154">
        <f t="shared" si="18"/>
        <v>7.3499999999999819</v>
      </c>
      <c r="D154">
        <f t="shared" si="14"/>
        <v>54.389999999999915</v>
      </c>
      <c r="E154">
        <f t="shared" si="17"/>
        <v>2351.9999999999982</v>
      </c>
      <c r="F154">
        <f t="shared" si="15"/>
        <v>4.2517006802721126E-5</v>
      </c>
      <c r="G154">
        <f t="shared" si="16"/>
        <v>212.58503401360565</v>
      </c>
    </row>
    <row r="155" spans="2:7">
      <c r="B155">
        <f t="shared" si="13"/>
        <v>14.799999999999963</v>
      </c>
      <c r="C155">
        <f t="shared" si="18"/>
        <v>7.3999999999999817</v>
      </c>
      <c r="D155">
        <f t="shared" si="14"/>
        <v>55.12999999999991</v>
      </c>
      <c r="E155">
        <f t="shared" si="17"/>
        <v>2367.9999999999836</v>
      </c>
      <c r="F155">
        <f t="shared" si="15"/>
        <v>4.2229729729730023E-5</v>
      </c>
      <c r="G155">
        <f t="shared" si="16"/>
        <v>211.14864864865012</v>
      </c>
    </row>
    <row r="156" spans="2:7">
      <c r="B156">
        <f t="shared" si="13"/>
        <v>14.899999999999963</v>
      </c>
      <c r="C156">
        <f t="shared" si="18"/>
        <v>7.4499999999999815</v>
      </c>
      <c r="D156">
        <f t="shared" si="14"/>
        <v>55.874999999999908</v>
      </c>
      <c r="E156">
        <f t="shared" si="17"/>
        <v>2383.9999999999918</v>
      </c>
      <c r="F156">
        <f t="shared" si="15"/>
        <v>4.1946308724832362E-5</v>
      </c>
      <c r="G156">
        <f t="shared" si="16"/>
        <v>209.73154362416182</v>
      </c>
    </row>
    <row r="157" spans="2:7">
      <c r="B157">
        <f t="shared" si="13"/>
        <v>14.999999999999963</v>
      </c>
      <c r="C157">
        <f t="shared" si="18"/>
        <v>7.4999999999999813</v>
      </c>
      <c r="D157">
        <f t="shared" si="14"/>
        <v>56.624999999999908</v>
      </c>
      <c r="E157">
        <f t="shared" si="17"/>
        <v>2400</v>
      </c>
      <c r="F157">
        <f t="shared" si="15"/>
        <v>4.1666666666666672E-5</v>
      </c>
      <c r="G157">
        <f t="shared" si="16"/>
        <v>208.33333333333337</v>
      </c>
    </row>
    <row r="158" spans="2:7">
      <c r="B158">
        <f t="shared" si="13"/>
        <v>15.099999999999962</v>
      </c>
      <c r="C158">
        <f t="shared" si="18"/>
        <v>7.5499999999999812</v>
      </c>
      <c r="D158">
        <f t="shared" si="14"/>
        <v>57.379999999999903</v>
      </c>
      <c r="E158">
        <f t="shared" si="17"/>
        <v>2415.9999999999854</v>
      </c>
      <c r="F158">
        <f t="shared" si="15"/>
        <v>4.1390728476821443E-5</v>
      </c>
      <c r="G158">
        <f t="shared" si="16"/>
        <v>206.95364238410721</v>
      </c>
    </row>
    <row r="159" spans="2:7">
      <c r="B159">
        <f t="shared" si="13"/>
        <v>15.199999999999962</v>
      </c>
      <c r="C159">
        <f t="shared" si="18"/>
        <v>7.599999999999981</v>
      </c>
      <c r="D159">
        <f t="shared" si="14"/>
        <v>58.139999999999901</v>
      </c>
      <c r="E159">
        <f t="shared" si="17"/>
        <v>2431.9999999999936</v>
      </c>
      <c r="F159">
        <f t="shared" si="15"/>
        <v>4.1118421052631686E-5</v>
      </c>
      <c r="G159">
        <f t="shared" si="16"/>
        <v>205.59210526315843</v>
      </c>
    </row>
    <row r="160" spans="2:7">
      <c r="B160">
        <f t="shared" si="13"/>
        <v>15.299999999999962</v>
      </c>
      <c r="C160">
        <f t="shared" si="18"/>
        <v>7.6499999999999808</v>
      </c>
      <c r="D160">
        <f t="shared" si="14"/>
        <v>58.904999999999902</v>
      </c>
      <c r="E160">
        <f t="shared" si="17"/>
        <v>2448.0000000000018</v>
      </c>
      <c r="F160">
        <f t="shared" si="15"/>
        <v>4.0849673202614349E-5</v>
      </c>
      <c r="G160">
        <f t="shared" si="16"/>
        <v>204.24836601307175</v>
      </c>
    </row>
    <row r="161" spans="2:7">
      <c r="B161">
        <f t="shared" si="13"/>
        <v>15.399999999999961</v>
      </c>
      <c r="C161">
        <f t="shared" si="18"/>
        <v>7.6999999999999806</v>
      </c>
      <c r="D161">
        <f t="shared" si="14"/>
        <v>59.674999999999898</v>
      </c>
      <c r="E161">
        <f t="shared" si="17"/>
        <v>2463.9999999999873</v>
      </c>
      <c r="F161">
        <f t="shared" si="15"/>
        <v>4.0584415584415794E-5</v>
      </c>
      <c r="G161">
        <f t="shared" si="16"/>
        <v>202.92207792207898</v>
      </c>
    </row>
    <row r="162" spans="2:7">
      <c r="B162">
        <f t="shared" si="13"/>
        <v>15.499999999999961</v>
      </c>
      <c r="C162">
        <f t="shared" si="18"/>
        <v>7.7499999999999805</v>
      </c>
      <c r="D162">
        <f t="shared" si="14"/>
        <v>60.449999999999896</v>
      </c>
      <c r="E162">
        <f t="shared" si="17"/>
        <v>2479.9999999999955</v>
      </c>
      <c r="F162">
        <f t="shared" si="15"/>
        <v>4.0322580645161365E-5</v>
      </c>
      <c r="G162">
        <f t="shared" si="16"/>
        <v>201.61290322580683</v>
      </c>
    </row>
    <row r="163" spans="2:7">
      <c r="B163">
        <f t="shared" si="13"/>
        <v>15.599999999999961</v>
      </c>
      <c r="C163">
        <f t="shared" si="18"/>
        <v>7.7999999999999803</v>
      </c>
      <c r="D163">
        <f t="shared" si="14"/>
        <v>61.229999999999897</v>
      </c>
      <c r="E163">
        <f t="shared" si="17"/>
        <v>2496.0000000000036</v>
      </c>
      <c r="F163">
        <f t="shared" si="15"/>
        <v>4.006410256410251E-5</v>
      </c>
      <c r="G163">
        <f t="shared" si="16"/>
        <v>200.32051282051256</v>
      </c>
    </row>
    <row r="164" spans="2:7">
      <c r="B164">
        <f t="shared" si="13"/>
        <v>15.69999999999996</v>
      </c>
      <c r="C164">
        <f t="shared" si="18"/>
        <v>7.8499999999999801</v>
      </c>
      <c r="D164">
        <f t="shared" si="14"/>
        <v>62.014999999999894</v>
      </c>
      <c r="E164">
        <f t="shared" si="17"/>
        <v>2511.9999999999891</v>
      </c>
      <c r="F164">
        <f t="shared" si="15"/>
        <v>3.9808917197452403E-5</v>
      </c>
      <c r="G164">
        <f t="shared" si="16"/>
        <v>199.04458598726202</v>
      </c>
    </row>
    <row r="165" spans="2:7">
      <c r="B165">
        <f t="shared" si="13"/>
        <v>15.79999999999996</v>
      </c>
      <c r="C165">
        <f t="shared" si="18"/>
        <v>7.8999999999999799</v>
      </c>
      <c r="D165">
        <f t="shared" si="14"/>
        <v>62.804999999999893</v>
      </c>
      <c r="E165">
        <f t="shared" si="17"/>
        <v>2527.9999999999973</v>
      </c>
      <c r="F165">
        <f t="shared" si="15"/>
        <v>3.9556962025316504E-5</v>
      </c>
      <c r="G165">
        <f t="shared" si="16"/>
        <v>197.78481012658253</v>
      </c>
    </row>
    <row r="166" spans="2:7">
      <c r="B166">
        <f t="shared" si="13"/>
        <v>15.899999999999959</v>
      </c>
      <c r="C166">
        <f t="shared" si="18"/>
        <v>7.9499999999999797</v>
      </c>
      <c r="D166">
        <f t="shared" si="14"/>
        <v>63.599999999999888</v>
      </c>
      <c r="E166">
        <f t="shared" si="17"/>
        <v>2543.9999999999827</v>
      </c>
      <c r="F166">
        <f t="shared" si="15"/>
        <v>3.93081761006292E-5</v>
      </c>
      <c r="G166">
        <f t="shared" si="16"/>
        <v>196.54088050314601</v>
      </c>
    </row>
    <row r="167" spans="2:7">
      <c r="B167">
        <f t="shared" si="13"/>
        <v>15.999999999999959</v>
      </c>
      <c r="C167">
        <f t="shared" si="18"/>
        <v>7.9999999999999796</v>
      </c>
      <c r="D167">
        <f t="shared" si="14"/>
        <v>64.399999999999892</v>
      </c>
      <c r="E167">
        <f t="shared" si="17"/>
        <v>2560.0000000000136</v>
      </c>
      <c r="F167">
        <f t="shared" si="15"/>
        <v>3.9062499999999791E-5</v>
      </c>
      <c r="G167">
        <f t="shared" si="16"/>
        <v>195.31249999999895</v>
      </c>
    </row>
    <row r="168" spans="2:7">
      <c r="B168">
        <f t="shared" si="13"/>
        <v>16.099999999999959</v>
      </c>
      <c r="C168">
        <f t="shared" si="18"/>
        <v>8</v>
      </c>
      <c r="D168">
        <f t="shared" si="14"/>
        <v>65.199999999999889</v>
      </c>
      <c r="E168">
        <f t="shared" si="17"/>
        <v>2559.9999999999909</v>
      </c>
      <c r="F168">
        <f t="shared" si="15"/>
        <v>3.9062500000000143E-5</v>
      </c>
      <c r="G168">
        <f t="shared" si="16"/>
        <v>195.31250000000071</v>
      </c>
    </row>
    <row r="169" spans="2:7">
      <c r="B169">
        <f t="shared" si="13"/>
        <v>16.19999999999996</v>
      </c>
      <c r="C169">
        <f t="shared" si="18"/>
        <v>8</v>
      </c>
      <c r="D169">
        <f t="shared" si="14"/>
        <v>65.999999999999886</v>
      </c>
      <c r="E169">
        <f t="shared" si="17"/>
        <v>2559.9999999999909</v>
      </c>
      <c r="F169">
        <f t="shared" si="15"/>
        <v>3.9062500000000143E-5</v>
      </c>
      <c r="G169">
        <f t="shared" si="16"/>
        <v>195.31250000000071</v>
      </c>
    </row>
    <row r="170" spans="2:7">
      <c r="B170">
        <f t="shared" si="13"/>
        <v>16.299999999999962</v>
      </c>
      <c r="C170">
        <f t="shared" si="18"/>
        <v>8</v>
      </c>
      <c r="D170">
        <f t="shared" si="14"/>
        <v>66.799999999999883</v>
      </c>
      <c r="E170">
        <f t="shared" si="17"/>
        <v>2559.9999999999909</v>
      </c>
      <c r="F170">
        <f t="shared" si="15"/>
        <v>3.9062500000000143E-5</v>
      </c>
      <c r="G170">
        <f t="shared" si="16"/>
        <v>195.31250000000071</v>
      </c>
    </row>
    <row r="171" spans="2:7">
      <c r="B171">
        <f t="shared" si="13"/>
        <v>16.399999999999963</v>
      </c>
      <c r="C171">
        <f t="shared" si="18"/>
        <v>8</v>
      </c>
      <c r="D171">
        <f t="shared" si="14"/>
        <v>67.599999999999881</v>
      </c>
      <c r="E171">
        <f t="shared" si="17"/>
        <v>2559.9999999999909</v>
      </c>
      <c r="F171">
        <f t="shared" si="15"/>
        <v>3.9062500000000143E-5</v>
      </c>
      <c r="G171">
        <f t="shared" si="16"/>
        <v>195.31250000000071</v>
      </c>
    </row>
    <row r="172" spans="2:7">
      <c r="B172">
        <f t="shared" si="13"/>
        <v>16.499999999999964</v>
      </c>
      <c r="C172">
        <f t="shared" si="18"/>
        <v>8</v>
      </c>
      <c r="D172">
        <f t="shared" si="14"/>
        <v>68.399999999999878</v>
      </c>
      <c r="E172">
        <f t="shared" si="17"/>
        <v>2559.9999999999909</v>
      </c>
      <c r="F172">
        <f t="shared" si="15"/>
        <v>3.9062500000000143E-5</v>
      </c>
      <c r="G172">
        <f t="shared" si="16"/>
        <v>195.31250000000071</v>
      </c>
    </row>
    <row r="173" spans="2:7">
      <c r="B173">
        <f t="shared" si="13"/>
        <v>16.599999999999966</v>
      </c>
      <c r="C173">
        <f t="shared" si="18"/>
        <v>8</v>
      </c>
      <c r="D173">
        <f t="shared" si="14"/>
        <v>69.199999999999875</v>
      </c>
      <c r="E173">
        <f t="shared" si="17"/>
        <v>2559.9999999999909</v>
      </c>
      <c r="F173">
        <f t="shared" si="15"/>
        <v>3.9062500000000143E-5</v>
      </c>
      <c r="G173">
        <f t="shared" si="16"/>
        <v>195.31250000000071</v>
      </c>
    </row>
    <row r="174" spans="2:7">
      <c r="B174">
        <f t="shared" si="13"/>
        <v>16.699999999999967</v>
      </c>
      <c r="C174">
        <f t="shared" si="18"/>
        <v>8</v>
      </c>
      <c r="D174">
        <f t="shared" si="14"/>
        <v>69.999999999999872</v>
      </c>
      <c r="E174">
        <f t="shared" si="17"/>
        <v>2559.9999999999909</v>
      </c>
      <c r="F174">
        <f t="shared" si="15"/>
        <v>3.9062500000000143E-5</v>
      </c>
      <c r="G174">
        <f t="shared" si="16"/>
        <v>195.31250000000071</v>
      </c>
    </row>
    <row r="175" spans="2:7">
      <c r="B175">
        <f t="shared" si="13"/>
        <v>16.799999999999969</v>
      </c>
      <c r="C175">
        <f t="shared" si="18"/>
        <v>8</v>
      </c>
      <c r="D175">
        <f t="shared" si="14"/>
        <v>70.799999999999869</v>
      </c>
      <c r="E175">
        <f t="shared" si="17"/>
        <v>2559.9999999999909</v>
      </c>
      <c r="F175">
        <f t="shared" si="15"/>
        <v>3.9062500000000143E-5</v>
      </c>
      <c r="G175">
        <f t="shared" si="16"/>
        <v>195.31250000000071</v>
      </c>
    </row>
    <row r="176" spans="2:7">
      <c r="B176">
        <f t="shared" si="13"/>
        <v>16.89999999999997</v>
      </c>
      <c r="C176">
        <f t="shared" si="18"/>
        <v>8</v>
      </c>
      <c r="D176">
        <f t="shared" si="14"/>
        <v>71.599999999999866</v>
      </c>
      <c r="E176">
        <f t="shared" si="17"/>
        <v>2559.9999999999909</v>
      </c>
      <c r="F176">
        <f t="shared" si="15"/>
        <v>3.9062500000000143E-5</v>
      </c>
      <c r="G176">
        <f t="shared" si="16"/>
        <v>195.31250000000071</v>
      </c>
    </row>
    <row r="177" spans="2:7">
      <c r="B177">
        <f t="shared" si="13"/>
        <v>16.999999999999972</v>
      </c>
      <c r="C177">
        <f t="shared" si="18"/>
        <v>8</v>
      </c>
      <c r="D177">
        <f t="shared" si="14"/>
        <v>72.399999999999864</v>
      </c>
      <c r="E177">
        <f t="shared" si="17"/>
        <v>2559.9999999999909</v>
      </c>
      <c r="F177">
        <f t="shared" si="15"/>
        <v>3.9062500000000143E-5</v>
      </c>
      <c r="G177">
        <f t="shared" si="16"/>
        <v>195.31250000000071</v>
      </c>
    </row>
    <row r="178" spans="2:7">
      <c r="B178">
        <f t="shared" si="13"/>
        <v>17.099999999999973</v>
      </c>
      <c r="C178">
        <f t="shared" si="18"/>
        <v>8</v>
      </c>
      <c r="D178">
        <f t="shared" si="14"/>
        <v>73.199999999999861</v>
      </c>
      <c r="E178">
        <f t="shared" si="17"/>
        <v>2559.9999999999909</v>
      </c>
      <c r="F178">
        <f t="shared" si="15"/>
        <v>3.9062500000000143E-5</v>
      </c>
      <c r="G178">
        <f t="shared" si="16"/>
        <v>195.31250000000071</v>
      </c>
    </row>
    <row r="179" spans="2:7">
      <c r="B179">
        <f t="shared" si="13"/>
        <v>17.199999999999974</v>
      </c>
      <c r="C179">
        <f t="shared" si="18"/>
        <v>8</v>
      </c>
      <c r="D179">
        <f t="shared" si="14"/>
        <v>73.999999999999858</v>
      </c>
      <c r="E179">
        <f t="shared" si="17"/>
        <v>2559.9999999999909</v>
      </c>
      <c r="F179">
        <f t="shared" si="15"/>
        <v>3.9062500000000143E-5</v>
      </c>
      <c r="G179">
        <f t="shared" si="16"/>
        <v>195.31250000000071</v>
      </c>
    </row>
    <row r="180" spans="2:7">
      <c r="B180">
        <f t="shared" si="13"/>
        <v>17.299999999999976</v>
      </c>
      <c r="C180">
        <f t="shared" si="18"/>
        <v>8</v>
      </c>
      <c r="D180">
        <f t="shared" si="14"/>
        <v>74.799999999999855</v>
      </c>
      <c r="E180">
        <f t="shared" si="17"/>
        <v>2559.9999999999909</v>
      </c>
      <c r="F180">
        <f t="shared" si="15"/>
        <v>3.9062500000000143E-5</v>
      </c>
      <c r="G180">
        <f t="shared" si="16"/>
        <v>195.31250000000071</v>
      </c>
    </row>
    <row r="181" spans="2:7">
      <c r="B181">
        <f t="shared" si="13"/>
        <v>17.399999999999977</v>
      </c>
      <c r="C181">
        <f t="shared" si="18"/>
        <v>8</v>
      </c>
      <c r="D181">
        <f t="shared" si="14"/>
        <v>75.599999999999852</v>
      </c>
      <c r="E181">
        <f t="shared" si="17"/>
        <v>2559.9999999999909</v>
      </c>
      <c r="F181">
        <f t="shared" si="15"/>
        <v>3.9062500000000143E-5</v>
      </c>
      <c r="G181">
        <f t="shared" si="16"/>
        <v>195.31250000000071</v>
      </c>
    </row>
    <row r="182" spans="2:7">
      <c r="B182">
        <f t="shared" si="13"/>
        <v>17.499999999999979</v>
      </c>
      <c r="C182">
        <f t="shared" si="18"/>
        <v>8</v>
      </c>
      <c r="D182">
        <f t="shared" si="14"/>
        <v>76.399999999999849</v>
      </c>
      <c r="E182">
        <f t="shared" si="17"/>
        <v>2559.9999999999909</v>
      </c>
      <c r="F182">
        <f t="shared" si="15"/>
        <v>3.9062500000000143E-5</v>
      </c>
      <c r="G182">
        <f t="shared" si="16"/>
        <v>195.31250000000071</v>
      </c>
    </row>
    <row r="183" spans="2:7">
      <c r="B183">
        <f t="shared" si="13"/>
        <v>17.59999999999998</v>
      </c>
      <c r="C183">
        <f t="shared" si="18"/>
        <v>8</v>
      </c>
      <c r="D183">
        <f t="shared" si="14"/>
        <v>77.199999999999847</v>
      </c>
      <c r="E183">
        <f t="shared" si="17"/>
        <v>2559.9999999999909</v>
      </c>
      <c r="F183">
        <f t="shared" si="15"/>
        <v>3.9062500000000143E-5</v>
      </c>
      <c r="G183">
        <f t="shared" si="16"/>
        <v>195.31250000000071</v>
      </c>
    </row>
    <row r="184" spans="2:7">
      <c r="B184">
        <f t="shared" si="13"/>
        <v>17.699999999999982</v>
      </c>
      <c r="C184">
        <f t="shared" si="18"/>
        <v>8</v>
      </c>
      <c r="D184">
        <f t="shared" si="14"/>
        <v>77.999999999999844</v>
      </c>
      <c r="E184">
        <f t="shared" si="17"/>
        <v>2559.9999999999909</v>
      </c>
      <c r="F184">
        <f t="shared" si="15"/>
        <v>3.9062500000000143E-5</v>
      </c>
      <c r="G184">
        <f t="shared" si="16"/>
        <v>195.31250000000071</v>
      </c>
    </row>
    <row r="185" spans="2:7">
      <c r="B185">
        <f t="shared" si="13"/>
        <v>17.799999999999983</v>
      </c>
      <c r="C185">
        <f t="shared" si="18"/>
        <v>8</v>
      </c>
      <c r="D185">
        <f t="shared" si="14"/>
        <v>78.799999999999841</v>
      </c>
      <c r="E185">
        <f t="shared" si="17"/>
        <v>2559.9999999999909</v>
      </c>
      <c r="F185">
        <f t="shared" si="15"/>
        <v>3.9062500000000143E-5</v>
      </c>
      <c r="G185">
        <f t="shared" si="16"/>
        <v>195.31250000000071</v>
      </c>
    </row>
    <row r="186" spans="2:7">
      <c r="B186">
        <f t="shared" si="13"/>
        <v>17.899999999999984</v>
      </c>
      <c r="C186">
        <f t="shared" si="18"/>
        <v>8</v>
      </c>
      <c r="D186">
        <f t="shared" si="14"/>
        <v>79.599999999999838</v>
      </c>
      <c r="E186">
        <f t="shared" si="17"/>
        <v>2559.9999999999909</v>
      </c>
      <c r="F186">
        <f t="shared" si="15"/>
        <v>3.9062500000000143E-5</v>
      </c>
      <c r="G186">
        <f t="shared" si="16"/>
        <v>195.31250000000071</v>
      </c>
    </row>
    <row r="187" spans="2:7">
      <c r="B187">
        <f t="shared" ref="B187:B250" si="19">B186+$B$6</f>
        <v>17.999999999999986</v>
      </c>
      <c r="C187">
        <f t="shared" si="18"/>
        <v>8</v>
      </c>
      <c r="D187">
        <f t="shared" ref="D187:D250" si="20">$B$6*(C187)+D186</f>
        <v>80.399999999999835</v>
      </c>
      <c r="E187">
        <f t="shared" si="17"/>
        <v>2559.9999999999909</v>
      </c>
      <c r="F187">
        <f t="shared" si="15"/>
        <v>3.9062500000000143E-5</v>
      </c>
      <c r="G187">
        <f t="shared" si="16"/>
        <v>195.31250000000071</v>
      </c>
    </row>
    <row r="188" spans="2:7">
      <c r="B188">
        <f t="shared" si="19"/>
        <v>18.099999999999987</v>
      </c>
      <c r="C188">
        <f t="shared" si="18"/>
        <v>8</v>
      </c>
      <c r="D188">
        <f t="shared" si="20"/>
        <v>81.199999999999832</v>
      </c>
      <c r="E188">
        <f t="shared" si="17"/>
        <v>2559.9999999999909</v>
      </c>
      <c r="F188">
        <f t="shared" si="15"/>
        <v>3.9062500000000143E-5</v>
      </c>
      <c r="G188">
        <f t="shared" si="16"/>
        <v>195.31250000000071</v>
      </c>
    </row>
    <row r="189" spans="2:7">
      <c r="B189">
        <f t="shared" si="19"/>
        <v>18.199999999999989</v>
      </c>
      <c r="C189">
        <f t="shared" si="18"/>
        <v>8</v>
      </c>
      <c r="D189">
        <f t="shared" si="20"/>
        <v>81.999999999999829</v>
      </c>
      <c r="E189">
        <f t="shared" si="17"/>
        <v>2559.9999999999909</v>
      </c>
      <c r="F189">
        <f t="shared" si="15"/>
        <v>3.9062500000000143E-5</v>
      </c>
      <c r="G189">
        <f t="shared" si="16"/>
        <v>195.31250000000071</v>
      </c>
    </row>
    <row r="190" spans="2:7">
      <c r="B190">
        <f t="shared" si="19"/>
        <v>18.29999999999999</v>
      </c>
      <c r="C190">
        <f t="shared" si="18"/>
        <v>8</v>
      </c>
      <c r="D190">
        <f t="shared" si="20"/>
        <v>82.799999999999827</v>
      </c>
      <c r="E190">
        <f t="shared" si="17"/>
        <v>2559.9999999999909</v>
      </c>
      <c r="F190">
        <f t="shared" si="15"/>
        <v>3.9062500000000143E-5</v>
      </c>
      <c r="G190">
        <f t="shared" si="16"/>
        <v>195.31250000000071</v>
      </c>
    </row>
    <row r="191" spans="2:7">
      <c r="B191">
        <f t="shared" si="19"/>
        <v>18.399999999999991</v>
      </c>
      <c r="C191">
        <f t="shared" si="18"/>
        <v>8</v>
      </c>
      <c r="D191">
        <f t="shared" si="20"/>
        <v>83.599999999999824</v>
      </c>
      <c r="E191">
        <f t="shared" si="17"/>
        <v>2559.9999999999909</v>
      </c>
      <c r="F191">
        <f t="shared" si="15"/>
        <v>3.9062500000000143E-5</v>
      </c>
      <c r="G191">
        <f t="shared" si="16"/>
        <v>195.31250000000071</v>
      </c>
    </row>
    <row r="192" spans="2:7">
      <c r="B192">
        <f t="shared" si="19"/>
        <v>18.499999999999993</v>
      </c>
      <c r="C192">
        <f t="shared" si="18"/>
        <v>8</v>
      </c>
      <c r="D192">
        <f t="shared" si="20"/>
        <v>84.399999999999821</v>
      </c>
      <c r="E192">
        <f t="shared" si="17"/>
        <v>2559.9999999999909</v>
      </c>
      <c r="F192">
        <f t="shared" si="15"/>
        <v>3.9062500000000143E-5</v>
      </c>
      <c r="G192">
        <f t="shared" si="16"/>
        <v>195.31250000000071</v>
      </c>
    </row>
    <row r="193" spans="2:7">
      <c r="B193">
        <f t="shared" si="19"/>
        <v>18.599999999999994</v>
      </c>
      <c r="C193">
        <f t="shared" si="18"/>
        <v>8</v>
      </c>
      <c r="D193">
        <f t="shared" si="20"/>
        <v>85.199999999999818</v>
      </c>
      <c r="E193">
        <f t="shared" si="17"/>
        <v>2559.9999999999909</v>
      </c>
      <c r="F193">
        <f t="shared" si="15"/>
        <v>3.9062500000000143E-5</v>
      </c>
      <c r="G193">
        <f t="shared" si="16"/>
        <v>195.31250000000071</v>
      </c>
    </row>
    <row r="194" spans="2:7">
      <c r="B194">
        <f t="shared" si="19"/>
        <v>18.699999999999996</v>
      </c>
      <c r="C194">
        <f t="shared" si="18"/>
        <v>8</v>
      </c>
      <c r="D194">
        <f t="shared" si="20"/>
        <v>85.999999999999815</v>
      </c>
      <c r="E194">
        <f t="shared" si="17"/>
        <v>2559.9999999999909</v>
      </c>
      <c r="F194">
        <f t="shared" si="15"/>
        <v>3.9062500000000143E-5</v>
      </c>
      <c r="G194">
        <f t="shared" si="16"/>
        <v>195.31250000000071</v>
      </c>
    </row>
    <row r="195" spans="2:7">
      <c r="B195">
        <f t="shared" si="19"/>
        <v>18.799999999999997</v>
      </c>
      <c r="C195">
        <f t="shared" si="18"/>
        <v>8</v>
      </c>
      <c r="D195">
        <f t="shared" si="20"/>
        <v>86.799999999999812</v>
      </c>
      <c r="E195">
        <f t="shared" si="17"/>
        <v>2559.9999999999909</v>
      </c>
      <c r="F195">
        <f t="shared" si="15"/>
        <v>3.9062500000000143E-5</v>
      </c>
      <c r="G195">
        <f t="shared" si="16"/>
        <v>195.31250000000071</v>
      </c>
    </row>
    <row r="196" spans="2:7">
      <c r="B196">
        <f t="shared" si="19"/>
        <v>18.899999999999999</v>
      </c>
      <c r="C196">
        <f t="shared" si="18"/>
        <v>8</v>
      </c>
      <c r="D196">
        <f t="shared" si="20"/>
        <v>87.59999999999981</v>
      </c>
      <c r="E196">
        <f t="shared" si="17"/>
        <v>2559.9999999999909</v>
      </c>
      <c r="F196">
        <f t="shared" si="15"/>
        <v>3.9062500000000143E-5</v>
      </c>
      <c r="G196">
        <f t="shared" si="16"/>
        <v>195.31250000000071</v>
      </c>
    </row>
    <row r="197" spans="2:7">
      <c r="B197">
        <f t="shared" si="19"/>
        <v>19</v>
      </c>
      <c r="C197">
        <f t="shared" si="18"/>
        <v>8</v>
      </c>
      <c r="D197">
        <f t="shared" si="20"/>
        <v>88.399999999999807</v>
      </c>
      <c r="E197">
        <f t="shared" si="17"/>
        <v>2559.9999999999909</v>
      </c>
      <c r="F197">
        <f t="shared" si="15"/>
        <v>3.9062500000000143E-5</v>
      </c>
      <c r="G197">
        <f t="shared" si="16"/>
        <v>195.31250000000071</v>
      </c>
    </row>
    <row r="198" spans="2:7">
      <c r="B198">
        <f t="shared" si="19"/>
        <v>19.100000000000001</v>
      </c>
      <c r="C198">
        <f t="shared" si="18"/>
        <v>8</v>
      </c>
      <c r="D198">
        <f t="shared" si="20"/>
        <v>89.199999999999804</v>
      </c>
      <c r="E198">
        <f t="shared" si="17"/>
        <v>2559.9999999999909</v>
      </c>
      <c r="F198">
        <f t="shared" si="15"/>
        <v>3.9062500000000143E-5</v>
      </c>
      <c r="G198">
        <f t="shared" si="16"/>
        <v>195.31250000000071</v>
      </c>
    </row>
    <row r="199" spans="2:7">
      <c r="B199">
        <f t="shared" si="19"/>
        <v>19.200000000000003</v>
      </c>
      <c r="C199">
        <f t="shared" si="18"/>
        <v>8</v>
      </c>
      <c r="D199">
        <f t="shared" si="20"/>
        <v>89.999999999999801</v>
      </c>
      <c r="E199">
        <f t="shared" si="17"/>
        <v>2559.9999999999909</v>
      </c>
      <c r="F199">
        <f t="shared" si="15"/>
        <v>3.9062500000000143E-5</v>
      </c>
      <c r="G199">
        <f t="shared" si="16"/>
        <v>195.31250000000071</v>
      </c>
    </row>
    <row r="200" spans="2:7">
      <c r="B200">
        <f t="shared" si="19"/>
        <v>19.300000000000004</v>
      </c>
      <c r="C200">
        <f t="shared" si="18"/>
        <v>8</v>
      </c>
      <c r="D200">
        <f t="shared" si="20"/>
        <v>90.799999999999798</v>
      </c>
      <c r="E200">
        <f t="shared" si="17"/>
        <v>2559.9999999999909</v>
      </c>
      <c r="F200">
        <f t="shared" si="15"/>
        <v>3.9062500000000143E-5</v>
      </c>
      <c r="G200">
        <f t="shared" si="16"/>
        <v>195.31250000000071</v>
      </c>
    </row>
    <row r="201" spans="2:7">
      <c r="B201">
        <f t="shared" si="19"/>
        <v>19.400000000000006</v>
      </c>
      <c r="C201">
        <f t="shared" si="18"/>
        <v>8</v>
      </c>
      <c r="D201">
        <f t="shared" si="20"/>
        <v>91.599999999999795</v>
      </c>
      <c r="E201">
        <f t="shared" si="17"/>
        <v>2559.9999999999909</v>
      </c>
      <c r="F201">
        <f t="shared" ref="F201:F264" si="21">$B$6/E201</f>
        <v>3.9062500000000143E-5</v>
      </c>
      <c r="G201">
        <f t="shared" ref="G201:G264" si="22">F201/$G$3</f>
        <v>195.31250000000071</v>
      </c>
    </row>
    <row r="202" spans="2:7">
      <c r="B202">
        <f t="shared" si="19"/>
        <v>19.500000000000007</v>
      </c>
      <c r="C202">
        <f t="shared" si="18"/>
        <v>8</v>
      </c>
      <c r="D202">
        <f t="shared" si="20"/>
        <v>92.399999999999793</v>
      </c>
      <c r="E202">
        <f t="shared" ref="E202:E265" si="23">(D202-D201)*16*200</f>
        <v>2559.9999999999909</v>
      </c>
      <c r="F202">
        <f t="shared" si="21"/>
        <v>3.9062500000000143E-5</v>
      </c>
      <c r="G202">
        <f t="shared" si="22"/>
        <v>195.31250000000071</v>
      </c>
    </row>
    <row r="203" spans="2:7">
      <c r="B203">
        <f t="shared" si="19"/>
        <v>19.600000000000009</v>
      </c>
      <c r="C203">
        <f t="shared" si="18"/>
        <v>8</v>
      </c>
      <c r="D203">
        <f t="shared" si="20"/>
        <v>93.19999999999979</v>
      </c>
      <c r="E203">
        <f t="shared" si="23"/>
        <v>2559.9999999999909</v>
      </c>
      <c r="F203">
        <f t="shared" si="21"/>
        <v>3.9062500000000143E-5</v>
      </c>
      <c r="G203">
        <f t="shared" si="22"/>
        <v>195.31250000000071</v>
      </c>
    </row>
    <row r="204" spans="2:7">
      <c r="B204">
        <f t="shared" si="19"/>
        <v>19.70000000000001</v>
      </c>
      <c r="C204">
        <f t="shared" si="18"/>
        <v>8</v>
      </c>
      <c r="D204">
        <f t="shared" si="20"/>
        <v>93.999999999999787</v>
      </c>
      <c r="E204">
        <f t="shared" si="23"/>
        <v>2559.9999999999909</v>
      </c>
      <c r="F204">
        <f t="shared" si="21"/>
        <v>3.9062500000000143E-5</v>
      </c>
      <c r="G204">
        <f t="shared" si="22"/>
        <v>195.31250000000071</v>
      </c>
    </row>
    <row r="205" spans="2:7">
      <c r="B205">
        <f t="shared" si="19"/>
        <v>19.800000000000011</v>
      </c>
      <c r="C205">
        <f t="shared" si="18"/>
        <v>8</v>
      </c>
      <c r="D205">
        <f t="shared" si="20"/>
        <v>94.799999999999784</v>
      </c>
      <c r="E205">
        <f t="shared" si="23"/>
        <v>2559.9999999999909</v>
      </c>
      <c r="F205">
        <f t="shared" si="21"/>
        <v>3.9062500000000143E-5</v>
      </c>
      <c r="G205">
        <f t="shared" si="22"/>
        <v>195.31250000000071</v>
      </c>
    </row>
    <row r="206" spans="2:7">
      <c r="B206">
        <f t="shared" si="19"/>
        <v>19.900000000000013</v>
      </c>
      <c r="C206">
        <f t="shared" si="18"/>
        <v>8</v>
      </c>
      <c r="D206">
        <f t="shared" si="20"/>
        <v>95.599999999999781</v>
      </c>
      <c r="E206">
        <f t="shared" si="23"/>
        <v>2559.9999999999909</v>
      </c>
      <c r="F206">
        <f t="shared" si="21"/>
        <v>3.9062500000000143E-5</v>
      </c>
      <c r="G206">
        <f t="shared" si="22"/>
        <v>195.31250000000071</v>
      </c>
    </row>
    <row r="207" spans="2:7">
      <c r="B207">
        <f t="shared" si="19"/>
        <v>20.000000000000014</v>
      </c>
      <c r="C207">
        <f t="shared" si="18"/>
        <v>8</v>
      </c>
      <c r="D207">
        <f t="shared" si="20"/>
        <v>96.399999999999778</v>
      </c>
      <c r="E207">
        <f t="shared" si="23"/>
        <v>2559.9999999999909</v>
      </c>
      <c r="F207">
        <f t="shared" si="21"/>
        <v>3.9062500000000143E-5</v>
      </c>
      <c r="G207">
        <f t="shared" si="22"/>
        <v>195.31250000000071</v>
      </c>
    </row>
    <row r="208" spans="2:7">
      <c r="B208">
        <f t="shared" si="19"/>
        <v>20.100000000000016</v>
      </c>
      <c r="C208">
        <f t="shared" si="18"/>
        <v>8</v>
      </c>
      <c r="D208">
        <f t="shared" si="20"/>
        <v>97.199999999999775</v>
      </c>
      <c r="E208">
        <f t="shared" si="23"/>
        <v>2559.9999999999909</v>
      </c>
      <c r="F208">
        <f t="shared" si="21"/>
        <v>3.9062500000000143E-5</v>
      </c>
      <c r="G208">
        <f t="shared" si="22"/>
        <v>195.31250000000071</v>
      </c>
    </row>
    <row r="209" spans="2:7">
      <c r="B209">
        <f t="shared" si="19"/>
        <v>20.200000000000017</v>
      </c>
      <c r="C209">
        <f t="shared" si="18"/>
        <v>8</v>
      </c>
      <c r="D209">
        <f t="shared" si="20"/>
        <v>97.999999999999773</v>
      </c>
      <c r="E209">
        <f t="shared" si="23"/>
        <v>2559.9999999999909</v>
      </c>
      <c r="F209">
        <f t="shared" si="21"/>
        <v>3.9062500000000143E-5</v>
      </c>
      <c r="G209">
        <f t="shared" si="22"/>
        <v>195.31250000000071</v>
      </c>
    </row>
    <row r="210" spans="2:7">
      <c r="B210">
        <f t="shared" si="19"/>
        <v>20.300000000000018</v>
      </c>
      <c r="C210">
        <f t="shared" si="18"/>
        <v>8</v>
      </c>
      <c r="D210">
        <f t="shared" si="20"/>
        <v>98.79999999999977</v>
      </c>
      <c r="E210">
        <f t="shared" si="23"/>
        <v>2559.9999999999909</v>
      </c>
      <c r="F210">
        <f t="shared" si="21"/>
        <v>3.9062500000000143E-5</v>
      </c>
      <c r="G210">
        <f t="shared" si="22"/>
        <v>195.31250000000071</v>
      </c>
    </row>
    <row r="211" spans="2:7">
      <c r="B211">
        <f t="shared" si="19"/>
        <v>20.40000000000002</v>
      </c>
      <c r="C211">
        <f t="shared" si="18"/>
        <v>8</v>
      </c>
      <c r="D211">
        <f t="shared" si="20"/>
        <v>99.599999999999767</v>
      </c>
      <c r="E211">
        <f t="shared" si="23"/>
        <v>2559.9999999999909</v>
      </c>
      <c r="F211">
        <f t="shared" si="21"/>
        <v>3.9062500000000143E-5</v>
      </c>
      <c r="G211">
        <f t="shared" si="22"/>
        <v>195.31250000000071</v>
      </c>
    </row>
    <row r="212" spans="2:7">
      <c r="B212">
        <f t="shared" si="19"/>
        <v>20.500000000000021</v>
      </c>
      <c r="C212">
        <f t="shared" si="18"/>
        <v>8</v>
      </c>
      <c r="D212">
        <f t="shared" si="20"/>
        <v>100.39999999999976</v>
      </c>
      <c r="E212">
        <f t="shared" si="23"/>
        <v>2559.9999999999909</v>
      </c>
      <c r="F212">
        <f t="shared" si="21"/>
        <v>3.9062500000000143E-5</v>
      </c>
      <c r="G212">
        <f t="shared" si="22"/>
        <v>195.31250000000071</v>
      </c>
    </row>
    <row r="213" spans="2:7">
      <c r="B213">
        <f t="shared" si="19"/>
        <v>20.600000000000023</v>
      </c>
      <c r="C213">
        <f t="shared" si="18"/>
        <v>8</v>
      </c>
      <c r="D213">
        <f t="shared" si="20"/>
        <v>101.19999999999976</v>
      </c>
      <c r="E213">
        <f t="shared" si="23"/>
        <v>2559.9999999999909</v>
      </c>
      <c r="F213">
        <f t="shared" si="21"/>
        <v>3.9062500000000143E-5</v>
      </c>
      <c r="G213">
        <f t="shared" si="22"/>
        <v>195.31250000000071</v>
      </c>
    </row>
    <row r="214" spans="2:7">
      <c r="B214">
        <f t="shared" si="19"/>
        <v>20.700000000000024</v>
      </c>
      <c r="C214">
        <f t="shared" si="18"/>
        <v>8</v>
      </c>
      <c r="D214">
        <f t="shared" si="20"/>
        <v>101.99999999999976</v>
      </c>
      <c r="E214">
        <f t="shared" si="23"/>
        <v>2559.9999999999909</v>
      </c>
      <c r="F214">
        <f t="shared" si="21"/>
        <v>3.9062500000000143E-5</v>
      </c>
      <c r="G214">
        <f t="shared" si="22"/>
        <v>195.31250000000071</v>
      </c>
    </row>
    <row r="215" spans="2:7">
      <c r="B215">
        <f t="shared" si="19"/>
        <v>20.800000000000026</v>
      </c>
      <c r="C215">
        <f t="shared" si="18"/>
        <v>8</v>
      </c>
      <c r="D215">
        <f t="shared" si="20"/>
        <v>102.79999999999976</v>
      </c>
      <c r="E215">
        <f t="shared" si="23"/>
        <v>2559.9999999999909</v>
      </c>
      <c r="F215">
        <f t="shared" si="21"/>
        <v>3.9062500000000143E-5</v>
      </c>
      <c r="G215">
        <f t="shared" si="22"/>
        <v>195.31250000000071</v>
      </c>
    </row>
    <row r="216" spans="2:7">
      <c r="B216">
        <f t="shared" si="19"/>
        <v>20.900000000000027</v>
      </c>
      <c r="C216">
        <f t="shared" ref="C216:C279" si="24">IF(B216&lt;=$D$1,IF($D$3+B216*$D$4&gt;=$D$5,$D$5,$D$3+B216*$D$4),IF($D$5+(B216-$D$1)*(-$D$4)&gt;$F$5,$D$5+(B216-$D$1)*(-$D$4),$F$5))</f>
        <v>8</v>
      </c>
      <c r="D216">
        <f t="shared" si="20"/>
        <v>103.59999999999975</v>
      </c>
      <c r="E216">
        <f t="shared" si="23"/>
        <v>2559.9999999999909</v>
      </c>
      <c r="F216">
        <f t="shared" si="21"/>
        <v>3.9062500000000143E-5</v>
      </c>
      <c r="G216">
        <f t="shared" si="22"/>
        <v>195.31250000000071</v>
      </c>
    </row>
    <row r="217" spans="2:7">
      <c r="B217">
        <f t="shared" si="19"/>
        <v>21.000000000000028</v>
      </c>
      <c r="C217">
        <f t="shared" si="24"/>
        <v>8</v>
      </c>
      <c r="D217">
        <f t="shared" si="20"/>
        <v>104.39999999999975</v>
      </c>
      <c r="E217">
        <f t="shared" si="23"/>
        <v>2559.9999999999909</v>
      </c>
      <c r="F217">
        <f t="shared" si="21"/>
        <v>3.9062500000000143E-5</v>
      </c>
      <c r="G217">
        <f t="shared" si="22"/>
        <v>195.31250000000071</v>
      </c>
    </row>
    <row r="218" spans="2:7">
      <c r="B218">
        <f t="shared" si="19"/>
        <v>21.10000000000003</v>
      </c>
      <c r="C218">
        <f t="shared" si="24"/>
        <v>8</v>
      </c>
      <c r="D218">
        <f t="shared" si="20"/>
        <v>105.19999999999975</v>
      </c>
      <c r="E218">
        <f t="shared" si="23"/>
        <v>2559.9999999999909</v>
      </c>
      <c r="F218">
        <f t="shared" si="21"/>
        <v>3.9062500000000143E-5</v>
      </c>
      <c r="G218">
        <f t="shared" si="22"/>
        <v>195.31250000000071</v>
      </c>
    </row>
    <row r="219" spans="2:7">
      <c r="B219">
        <f t="shared" si="19"/>
        <v>21.200000000000031</v>
      </c>
      <c r="C219">
        <f t="shared" si="24"/>
        <v>8</v>
      </c>
      <c r="D219">
        <f t="shared" si="20"/>
        <v>105.99999999999974</v>
      </c>
      <c r="E219">
        <f t="shared" si="23"/>
        <v>2559.9999999999909</v>
      </c>
      <c r="F219">
        <f t="shared" si="21"/>
        <v>3.9062500000000143E-5</v>
      </c>
      <c r="G219">
        <f t="shared" si="22"/>
        <v>195.31250000000071</v>
      </c>
    </row>
    <row r="220" spans="2:7">
      <c r="B220">
        <f t="shared" si="19"/>
        <v>21.300000000000033</v>
      </c>
      <c r="C220">
        <f t="shared" si="24"/>
        <v>8</v>
      </c>
      <c r="D220">
        <f t="shared" si="20"/>
        <v>106.79999999999974</v>
      </c>
      <c r="E220">
        <f t="shared" si="23"/>
        <v>2559.9999999999909</v>
      </c>
      <c r="F220">
        <f t="shared" si="21"/>
        <v>3.9062500000000143E-5</v>
      </c>
      <c r="G220">
        <f t="shared" si="22"/>
        <v>195.31250000000071</v>
      </c>
    </row>
    <row r="221" spans="2:7">
      <c r="B221">
        <f t="shared" si="19"/>
        <v>21.400000000000034</v>
      </c>
      <c r="C221">
        <f t="shared" si="24"/>
        <v>8</v>
      </c>
      <c r="D221">
        <f t="shared" si="20"/>
        <v>107.59999999999974</v>
      </c>
      <c r="E221">
        <f t="shared" si="23"/>
        <v>2559.9999999999909</v>
      </c>
      <c r="F221">
        <f t="shared" si="21"/>
        <v>3.9062500000000143E-5</v>
      </c>
      <c r="G221">
        <f t="shared" si="22"/>
        <v>195.31250000000071</v>
      </c>
    </row>
    <row r="222" spans="2:7">
      <c r="B222">
        <f t="shared" si="19"/>
        <v>21.500000000000036</v>
      </c>
      <c r="C222">
        <f t="shared" si="24"/>
        <v>8</v>
      </c>
      <c r="D222">
        <f t="shared" si="20"/>
        <v>108.39999999999974</v>
      </c>
      <c r="E222">
        <f t="shared" si="23"/>
        <v>2559.9999999999909</v>
      </c>
      <c r="F222">
        <f t="shared" si="21"/>
        <v>3.9062500000000143E-5</v>
      </c>
      <c r="G222">
        <f t="shared" si="22"/>
        <v>195.31250000000071</v>
      </c>
    </row>
    <row r="223" spans="2:7">
      <c r="B223">
        <f t="shared" si="19"/>
        <v>21.600000000000037</v>
      </c>
      <c r="C223">
        <f t="shared" si="24"/>
        <v>8</v>
      </c>
      <c r="D223">
        <f t="shared" si="20"/>
        <v>109.19999999999973</v>
      </c>
      <c r="E223">
        <f t="shared" si="23"/>
        <v>2559.9999999999909</v>
      </c>
      <c r="F223">
        <f t="shared" si="21"/>
        <v>3.9062500000000143E-5</v>
      </c>
      <c r="G223">
        <f t="shared" si="22"/>
        <v>195.31250000000071</v>
      </c>
    </row>
    <row r="224" spans="2:7">
      <c r="B224">
        <f t="shared" si="19"/>
        <v>21.700000000000038</v>
      </c>
      <c r="C224">
        <f t="shared" si="24"/>
        <v>8</v>
      </c>
      <c r="D224">
        <f t="shared" si="20"/>
        <v>109.99999999999973</v>
      </c>
      <c r="E224">
        <f t="shared" si="23"/>
        <v>2559.9999999999909</v>
      </c>
      <c r="F224">
        <f t="shared" si="21"/>
        <v>3.9062500000000143E-5</v>
      </c>
      <c r="G224">
        <f t="shared" si="22"/>
        <v>195.31250000000071</v>
      </c>
    </row>
    <row r="225" spans="2:7">
      <c r="B225">
        <f t="shared" si="19"/>
        <v>21.80000000000004</v>
      </c>
      <c r="C225">
        <f t="shared" si="24"/>
        <v>8</v>
      </c>
      <c r="D225">
        <f t="shared" si="20"/>
        <v>110.79999999999973</v>
      </c>
      <c r="E225">
        <f t="shared" si="23"/>
        <v>2559.9999999999909</v>
      </c>
      <c r="F225">
        <f t="shared" si="21"/>
        <v>3.9062500000000143E-5</v>
      </c>
      <c r="G225">
        <f t="shared" si="22"/>
        <v>195.31250000000071</v>
      </c>
    </row>
    <row r="226" spans="2:7">
      <c r="B226">
        <f t="shared" si="19"/>
        <v>21.900000000000041</v>
      </c>
      <c r="C226">
        <f t="shared" si="24"/>
        <v>8</v>
      </c>
      <c r="D226">
        <f t="shared" si="20"/>
        <v>111.59999999999972</v>
      </c>
      <c r="E226">
        <f t="shared" si="23"/>
        <v>2559.9999999999909</v>
      </c>
      <c r="F226">
        <f t="shared" si="21"/>
        <v>3.9062500000000143E-5</v>
      </c>
      <c r="G226">
        <f t="shared" si="22"/>
        <v>195.31250000000071</v>
      </c>
    </row>
    <row r="227" spans="2:7">
      <c r="B227">
        <f t="shared" si="19"/>
        <v>22.000000000000043</v>
      </c>
      <c r="C227">
        <f t="shared" si="24"/>
        <v>8</v>
      </c>
      <c r="D227">
        <f t="shared" si="20"/>
        <v>112.39999999999972</v>
      </c>
      <c r="E227">
        <f t="shared" si="23"/>
        <v>2559.9999999999909</v>
      </c>
      <c r="F227">
        <f t="shared" si="21"/>
        <v>3.9062500000000143E-5</v>
      </c>
      <c r="G227">
        <f t="shared" si="22"/>
        <v>195.31250000000071</v>
      </c>
    </row>
    <row r="228" spans="2:7">
      <c r="B228">
        <f t="shared" si="19"/>
        <v>22.100000000000044</v>
      </c>
      <c r="C228">
        <f t="shared" si="24"/>
        <v>8</v>
      </c>
      <c r="D228">
        <f t="shared" si="20"/>
        <v>113.19999999999972</v>
      </c>
      <c r="E228">
        <f t="shared" si="23"/>
        <v>2559.9999999999909</v>
      </c>
      <c r="F228">
        <f t="shared" si="21"/>
        <v>3.9062500000000143E-5</v>
      </c>
      <c r="G228">
        <f t="shared" si="22"/>
        <v>195.31250000000071</v>
      </c>
    </row>
    <row r="229" spans="2:7">
      <c r="B229">
        <f t="shared" si="19"/>
        <v>22.200000000000045</v>
      </c>
      <c r="C229">
        <f t="shared" si="24"/>
        <v>8</v>
      </c>
      <c r="D229">
        <f t="shared" si="20"/>
        <v>113.99999999999972</v>
      </c>
      <c r="E229">
        <f t="shared" si="23"/>
        <v>2559.9999999999909</v>
      </c>
      <c r="F229">
        <f t="shared" si="21"/>
        <v>3.9062500000000143E-5</v>
      </c>
      <c r="G229">
        <f t="shared" si="22"/>
        <v>195.31250000000071</v>
      </c>
    </row>
    <row r="230" spans="2:7">
      <c r="B230">
        <f t="shared" si="19"/>
        <v>22.300000000000047</v>
      </c>
      <c r="C230">
        <f t="shared" si="24"/>
        <v>8</v>
      </c>
      <c r="D230">
        <f t="shared" si="20"/>
        <v>114.79999999999971</v>
      </c>
      <c r="E230">
        <f t="shared" si="23"/>
        <v>2559.9999999999909</v>
      </c>
      <c r="F230">
        <f t="shared" si="21"/>
        <v>3.9062500000000143E-5</v>
      </c>
      <c r="G230">
        <f t="shared" si="22"/>
        <v>195.31250000000071</v>
      </c>
    </row>
    <row r="231" spans="2:7">
      <c r="B231">
        <f t="shared" si="19"/>
        <v>22.400000000000048</v>
      </c>
      <c r="C231">
        <f t="shared" si="24"/>
        <v>8</v>
      </c>
      <c r="D231">
        <f t="shared" si="20"/>
        <v>115.59999999999971</v>
      </c>
      <c r="E231">
        <f t="shared" si="23"/>
        <v>2559.9999999999909</v>
      </c>
      <c r="F231">
        <f t="shared" si="21"/>
        <v>3.9062500000000143E-5</v>
      </c>
      <c r="G231">
        <f t="shared" si="22"/>
        <v>195.31250000000071</v>
      </c>
    </row>
    <row r="232" spans="2:7">
      <c r="B232">
        <f t="shared" si="19"/>
        <v>22.50000000000005</v>
      </c>
      <c r="C232">
        <f t="shared" si="24"/>
        <v>8</v>
      </c>
      <c r="D232">
        <f t="shared" si="20"/>
        <v>116.39999999999971</v>
      </c>
      <c r="E232">
        <f t="shared" si="23"/>
        <v>2559.9999999999909</v>
      </c>
      <c r="F232">
        <f t="shared" si="21"/>
        <v>3.9062500000000143E-5</v>
      </c>
      <c r="G232">
        <f t="shared" si="22"/>
        <v>195.31250000000071</v>
      </c>
    </row>
    <row r="233" spans="2:7">
      <c r="B233">
        <f t="shared" si="19"/>
        <v>22.600000000000051</v>
      </c>
      <c r="C233">
        <f t="shared" si="24"/>
        <v>8</v>
      </c>
      <c r="D233">
        <f t="shared" si="20"/>
        <v>117.1999999999997</v>
      </c>
      <c r="E233">
        <f t="shared" si="23"/>
        <v>2559.9999999999909</v>
      </c>
      <c r="F233">
        <f t="shared" si="21"/>
        <v>3.9062500000000143E-5</v>
      </c>
      <c r="G233">
        <f t="shared" si="22"/>
        <v>195.31250000000071</v>
      </c>
    </row>
    <row r="234" spans="2:7">
      <c r="B234">
        <f t="shared" si="19"/>
        <v>22.700000000000053</v>
      </c>
      <c r="C234">
        <f t="shared" si="24"/>
        <v>8</v>
      </c>
      <c r="D234">
        <f t="shared" si="20"/>
        <v>117.9999999999997</v>
      </c>
      <c r="E234">
        <f t="shared" si="23"/>
        <v>2559.9999999999909</v>
      </c>
      <c r="F234">
        <f t="shared" si="21"/>
        <v>3.9062500000000143E-5</v>
      </c>
      <c r="G234">
        <f t="shared" si="22"/>
        <v>195.31250000000071</v>
      </c>
    </row>
    <row r="235" spans="2:7">
      <c r="B235">
        <f t="shared" si="19"/>
        <v>22.800000000000054</v>
      </c>
      <c r="C235">
        <f t="shared" si="24"/>
        <v>8</v>
      </c>
      <c r="D235">
        <f t="shared" si="20"/>
        <v>118.7999999999997</v>
      </c>
      <c r="E235">
        <f t="shared" si="23"/>
        <v>2559.9999999999909</v>
      </c>
      <c r="F235">
        <f t="shared" si="21"/>
        <v>3.9062500000000143E-5</v>
      </c>
      <c r="G235">
        <f t="shared" si="22"/>
        <v>195.31250000000071</v>
      </c>
    </row>
    <row r="236" spans="2:7">
      <c r="B236">
        <f t="shared" si="19"/>
        <v>22.900000000000055</v>
      </c>
      <c r="C236">
        <f t="shared" si="24"/>
        <v>8</v>
      </c>
      <c r="D236">
        <f t="shared" si="20"/>
        <v>119.5999999999997</v>
      </c>
      <c r="E236">
        <f t="shared" si="23"/>
        <v>2559.9999999999909</v>
      </c>
      <c r="F236">
        <f t="shared" si="21"/>
        <v>3.9062500000000143E-5</v>
      </c>
      <c r="G236">
        <f t="shared" si="22"/>
        <v>195.31250000000071</v>
      </c>
    </row>
    <row r="237" spans="2:7">
      <c r="B237">
        <f t="shared" si="19"/>
        <v>23.000000000000057</v>
      </c>
      <c r="C237">
        <f t="shared" si="24"/>
        <v>8</v>
      </c>
      <c r="D237">
        <f t="shared" si="20"/>
        <v>120.39999999999969</v>
      </c>
      <c r="E237">
        <f t="shared" si="23"/>
        <v>2559.9999999999909</v>
      </c>
      <c r="F237">
        <f t="shared" si="21"/>
        <v>3.9062500000000143E-5</v>
      </c>
      <c r="G237">
        <f t="shared" si="22"/>
        <v>195.31250000000071</v>
      </c>
    </row>
    <row r="238" spans="2:7">
      <c r="B238">
        <f t="shared" si="19"/>
        <v>23.100000000000058</v>
      </c>
      <c r="C238">
        <f t="shared" si="24"/>
        <v>8</v>
      </c>
      <c r="D238">
        <f t="shared" si="20"/>
        <v>121.19999999999969</v>
      </c>
      <c r="E238">
        <f t="shared" si="23"/>
        <v>2559.9999999999909</v>
      </c>
      <c r="F238">
        <f t="shared" si="21"/>
        <v>3.9062500000000143E-5</v>
      </c>
      <c r="G238">
        <f t="shared" si="22"/>
        <v>195.31250000000071</v>
      </c>
    </row>
    <row r="239" spans="2:7">
      <c r="B239">
        <f t="shared" si="19"/>
        <v>23.20000000000006</v>
      </c>
      <c r="C239">
        <f t="shared" si="24"/>
        <v>8</v>
      </c>
      <c r="D239">
        <f t="shared" si="20"/>
        <v>121.99999999999969</v>
      </c>
      <c r="E239">
        <f t="shared" si="23"/>
        <v>2559.9999999999909</v>
      </c>
      <c r="F239">
        <f t="shared" si="21"/>
        <v>3.9062500000000143E-5</v>
      </c>
      <c r="G239">
        <f t="shared" si="22"/>
        <v>195.31250000000071</v>
      </c>
    </row>
    <row r="240" spans="2:7">
      <c r="B240">
        <f t="shared" si="19"/>
        <v>23.300000000000061</v>
      </c>
      <c r="C240">
        <f t="shared" si="24"/>
        <v>8</v>
      </c>
      <c r="D240">
        <f t="shared" si="20"/>
        <v>122.79999999999968</v>
      </c>
      <c r="E240">
        <f t="shared" si="23"/>
        <v>2559.9999999999909</v>
      </c>
      <c r="F240">
        <f t="shared" si="21"/>
        <v>3.9062500000000143E-5</v>
      </c>
      <c r="G240">
        <f t="shared" si="22"/>
        <v>195.31250000000071</v>
      </c>
    </row>
    <row r="241" spans="2:7">
      <c r="B241">
        <f t="shared" si="19"/>
        <v>23.400000000000063</v>
      </c>
      <c r="C241">
        <f t="shared" si="24"/>
        <v>8</v>
      </c>
      <c r="D241">
        <f t="shared" si="20"/>
        <v>123.59999999999968</v>
      </c>
      <c r="E241">
        <f t="shared" si="23"/>
        <v>2559.9999999999909</v>
      </c>
      <c r="F241">
        <f t="shared" si="21"/>
        <v>3.9062500000000143E-5</v>
      </c>
      <c r="G241">
        <f t="shared" si="22"/>
        <v>195.31250000000071</v>
      </c>
    </row>
    <row r="242" spans="2:7">
      <c r="B242">
        <f t="shared" si="19"/>
        <v>23.500000000000064</v>
      </c>
      <c r="C242">
        <f t="shared" si="24"/>
        <v>8</v>
      </c>
      <c r="D242">
        <f t="shared" si="20"/>
        <v>124.39999999999968</v>
      </c>
      <c r="E242">
        <f t="shared" si="23"/>
        <v>2559.9999999999909</v>
      </c>
      <c r="F242">
        <f t="shared" si="21"/>
        <v>3.9062500000000143E-5</v>
      </c>
      <c r="G242">
        <f t="shared" si="22"/>
        <v>195.31250000000071</v>
      </c>
    </row>
    <row r="243" spans="2:7">
      <c r="B243">
        <f t="shared" si="19"/>
        <v>23.600000000000065</v>
      </c>
      <c r="C243">
        <f t="shared" si="24"/>
        <v>8</v>
      </c>
      <c r="D243">
        <f t="shared" si="20"/>
        <v>125.19999999999968</v>
      </c>
      <c r="E243">
        <f t="shared" si="23"/>
        <v>2559.9999999999909</v>
      </c>
      <c r="F243">
        <f t="shared" si="21"/>
        <v>3.9062500000000143E-5</v>
      </c>
      <c r="G243">
        <f t="shared" si="22"/>
        <v>195.31250000000071</v>
      </c>
    </row>
    <row r="244" spans="2:7">
      <c r="B244">
        <f t="shared" si="19"/>
        <v>23.700000000000067</v>
      </c>
      <c r="C244">
        <f t="shared" si="24"/>
        <v>8</v>
      </c>
      <c r="D244">
        <f t="shared" si="20"/>
        <v>125.99999999999967</v>
      </c>
      <c r="E244">
        <f t="shared" si="23"/>
        <v>2559.9999999999909</v>
      </c>
      <c r="F244">
        <f t="shared" si="21"/>
        <v>3.9062500000000143E-5</v>
      </c>
      <c r="G244">
        <f t="shared" si="22"/>
        <v>195.31250000000071</v>
      </c>
    </row>
    <row r="245" spans="2:7">
      <c r="B245">
        <f t="shared" si="19"/>
        <v>23.800000000000068</v>
      </c>
      <c r="C245">
        <f t="shared" si="24"/>
        <v>8</v>
      </c>
      <c r="D245">
        <f t="shared" si="20"/>
        <v>126.79999999999967</v>
      </c>
      <c r="E245">
        <f t="shared" si="23"/>
        <v>2559.9999999999909</v>
      </c>
      <c r="F245">
        <f t="shared" si="21"/>
        <v>3.9062500000000143E-5</v>
      </c>
      <c r="G245">
        <f t="shared" si="22"/>
        <v>195.31250000000071</v>
      </c>
    </row>
    <row r="246" spans="2:7">
      <c r="B246">
        <f t="shared" si="19"/>
        <v>23.90000000000007</v>
      </c>
      <c r="C246">
        <f t="shared" si="24"/>
        <v>8</v>
      </c>
      <c r="D246">
        <f t="shared" si="20"/>
        <v>127.59999999999967</v>
      </c>
      <c r="E246">
        <f t="shared" si="23"/>
        <v>2559.9999999999909</v>
      </c>
      <c r="F246">
        <f t="shared" si="21"/>
        <v>3.9062500000000143E-5</v>
      </c>
      <c r="G246">
        <f t="shared" si="22"/>
        <v>195.31250000000071</v>
      </c>
    </row>
    <row r="247" spans="2:7">
      <c r="B247">
        <f t="shared" si="19"/>
        <v>24.000000000000071</v>
      </c>
      <c r="C247">
        <f t="shared" si="24"/>
        <v>8</v>
      </c>
      <c r="D247">
        <f t="shared" si="20"/>
        <v>128.39999999999966</v>
      </c>
      <c r="E247">
        <f t="shared" si="23"/>
        <v>2559.9999999999909</v>
      </c>
      <c r="F247">
        <f t="shared" si="21"/>
        <v>3.9062500000000143E-5</v>
      </c>
      <c r="G247">
        <f t="shared" si="22"/>
        <v>195.31250000000071</v>
      </c>
    </row>
    <row r="248" spans="2:7">
      <c r="B248">
        <f t="shared" si="19"/>
        <v>24.100000000000072</v>
      </c>
      <c r="C248">
        <f t="shared" si="24"/>
        <v>8</v>
      </c>
      <c r="D248">
        <f t="shared" si="20"/>
        <v>129.19999999999968</v>
      </c>
      <c r="E248">
        <f t="shared" si="23"/>
        <v>2560.0000000000364</v>
      </c>
      <c r="F248">
        <f t="shared" si="21"/>
        <v>3.9062499999999445E-5</v>
      </c>
      <c r="G248">
        <f t="shared" si="22"/>
        <v>195.31249999999724</v>
      </c>
    </row>
    <row r="249" spans="2:7">
      <c r="B249">
        <f t="shared" si="19"/>
        <v>24.200000000000074</v>
      </c>
      <c r="C249">
        <f t="shared" si="24"/>
        <v>8</v>
      </c>
      <c r="D249">
        <f t="shared" si="20"/>
        <v>129.99999999999969</v>
      </c>
      <c r="E249">
        <f t="shared" si="23"/>
        <v>2560.0000000000364</v>
      </c>
      <c r="F249">
        <f t="shared" si="21"/>
        <v>3.9062499999999445E-5</v>
      </c>
      <c r="G249">
        <f t="shared" si="22"/>
        <v>195.31249999999724</v>
      </c>
    </row>
    <row r="250" spans="2:7">
      <c r="B250">
        <f t="shared" si="19"/>
        <v>24.300000000000075</v>
      </c>
      <c r="C250">
        <f t="shared" si="24"/>
        <v>8</v>
      </c>
      <c r="D250">
        <f t="shared" si="20"/>
        <v>130.7999999999997</v>
      </c>
      <c r="E250">
        <f t="shared" si="23"/>
        <v>2560.0000000000364</v>
      </c>
      <c r="F250">
        <f t="shared" si="21"/>
        <v>3.9062499999999445E-5</v>
      </c>
      <c r="G250">
        <f t="shared" si="22"/>
        <v>195.31249999999724</v>
      </c>
    </row>
    <row r="251" spans="2:7">
      <c r="B251">
        <f t="shared" ref="B251:B314" si="25">B250+$B$6</f>
        <v>24.400000000000077</v>
      </c>
      <c r="C251">
        <f t="shared" si="24"/>
        <v>8</v>
      </c>
      <c r="D251">
        <f t="shared" ref="D251:D314" si="26">$B$6*(C251)+D250</f>
        <v>131.59999999999971</v>
      </c>
      <c r="E251">
        <f t="shared" si="23"/>
        <v>2560.0000000000364</v>
      </c>
      <c r="F251">
        <f t="shared" si="21"/>
        <v>3.9062499999999445E-5</v>
      </c>
      <c r="G251">
        <f t="shared" si="22"/>
        <v>195.31249999999724</v>
      </c>
    </row>
    <row r="252" spans="2:7">
      <c r="B252">
        <f t="shared" si="25"/>
        <v>24.500000000000078</v>
      </c>
      <c r="C252">
        <f t="shared" si="24"/>
        <v>8</v>
      </c>
      <c r="D252">
        <f t="shared" si="26"/>
        <v>132.39999999999972</v>
      </c>
      <c r="E252">
        <f t="shared" si="23"/>
        <v>2560.0000000000364</v>
      </c>
      <c r="F252">
        <f t="shared" si="21"/>
        <v>3.9062499999999445E-5</v>
      </c>
      <c r="G252">
        <f t="shared" si="22"/>
        <v>195.31249999999724</v>
      </c>
    </row>
    <row r="253" spans="2:7">
      <c r="B253">
        <f t="shared" si="25"/>
        <v>24.60000000000008</v>
      </c>
      <c r="C253">
        <f t="shared" si="24"/>
        <v>8</v>
      </c>
      <c r="D253">
        <f t="shared" si="26"/>
        <v>133.19999999999973</v>
      </c>
      <c r="E253">
        <f t="shared" si="23"/>
        <v>2560.0000000000364</v>
      </c>
      <c r="F253">
        <f t="shared" si="21"/>
        <v>3.9062499999999445E-5</v>
      </c>
      <c r="G253">
        <f t="shared" si="22"/>
        <v>195.31249999999724</v>
      </c>
    </row>
    <row r="254" spans="2:7">
      <c r="B254">
        <f t="shared" si="25"/>
        <v>24.700000000000081</v>
      </c>
      <c r="C254">
        <f t="shared" si="24"/>
        <v>8</v>
      </c>
      <c r="D254">
        <f t="shared" si="26"/>
        <v>133.99999999999974</v>
      </c>
      <c r="E254">
        <f t="shared" si="23"/>
        <v>2560.0000000000364</v>
      </c>
      <c r="F254">
        <f t="shared" si="21"/>
        <v>3.9062499999999445E-5</v>
      </c>
      <c r="G254">
        <f t="shared" si="22"/>
        <v>195.31249999999724</v>
      </c>
    </row>
    <row r="255" spans="2:7">
      <c r="B255">
        <f t="shared" si="25"/>
        <v>24.800000000000082</v>
      </c>
      <c r="C255">
        <f t="shared" si="24"/>
        <v>8</v>
      </c>
      <c r="D255">
        <f t="shared" si="26"/>
        <v>134.79999999999976</v>
      </c>
      <c r="E255">
        <f t="shared" si="23"/>
        <v>2560.0000000000364</v>
      </c>
      <c r="F255">
        <f t="shared" si="21"/>
        <v>3.9062499999999445E-5</v>
      </c>
      <c r="G255">
        <f t="shared" si="22"/>
        <v>195.31249999999724</v>
      </c>
    </row>
    <row r="256" spans="2:7">
      <c r="B256">
        <f t="shared" si="25"/>
        <v>24.900000000000084</v>
      </c>
      <c r="C256">
        <f t="shared" si="24"/>
        <v>8</v>
      </c>
      <c r="D256">
        <f t="shared" si="26"/>
        <v>135.59999999999977</v>
      </c>
      <c r="E256">
        <f t="shared" si="23"/>
        <v>2560.0000000000364</v>
      </c>
      <c r="F256">
        <f t="shared" si="21"/>
        <v>3.9062499999999445E-5</v>
      </c>
      <c r="G256">
        <f t="shared" si="22"/>
        <v>195.31249999999724</v>
      </c>
    </row>
    <row r="257" spans="2:7">
      <c r="B257">
        <f t="shared" si="25"/>
        <v>25.000000000000085</v>
      </c>
      <c r="C257">
        <f t="shared" si="24"/>
        <v>8</v>
      </c>
      <c r="D257">
        <f t="shared" si="26"/>
        <v>136.39999999999978</v>
      </c>
      <c r="E257">
        <f t="shared" si="23"/>
        <v>2560.0000000000364</v>
      </c>
      <c r="F257">
        <f t="shared" si="21"/>
        <v>3.9062499999999445E-5</v>
      </c>
      <c r="G257">
        <f t="shared" si="22"/>
        <v>195.31249999999724</v>
      </c>
    </row>
    <row r="258" spans="2:7">
      <c r="B258">
        <f t="shared" si="25"/>
        <v>25.100000000000087</v>
      </c>
      <c r="C258">
        <f t="shared" si="24"/>
        <v>8</v>
      </c>
      <c r="D258">
        <f t="shared" si="26"/>
        <v>137.19999999999979</v>
      </c>
      <c r="E258">
        <f t="shared" si="23"/>
        <v>2560.0000000000364</v>
      </c>
      <c r="F258">
        <f t="shared" si="21"/>
        <v>3.9062499999999445E-5</v>
      </c>
      <c r="G258">
        <f t="shared" si="22"/>
        <v>195.31249999999724</v>
      </c>
    </row>
    <row r="259" spans="2:7">
      <c r="B259">
        <f t="shared" si="25"/>
        <v>25.200000000000088</v>
      </c>
      <c r="C259">
        <f t="shared" si="24"/>
        <v>8</v>
      </c>
      <c r="D259">
        <f t="shared" si="26"/>
        <v>137.9999999999998</v>
      </c>
      <c r="E259">
        <f t="shared" si="23"/>
        <v>2560.0000000000364</v>
      </c>
      <c r="F259">
        <f t="shared" si="21"/>
        <v>3.9062499999999445E-5</v>
      </c>
      <c r="G259">
        <f t="shared" si="22"/>
        <v>195.31249999999724</v>
      </c>
    </row>
    <row r="260" spans="2:7">
      <c r="B260">
        <f t="shared" si="25"/>
        <v>25.30000000000009</v>
      </c>
      <c r="C260">
        <f t="shared" si="24"/>
        <v>8</v>
      </c>
      <c r="D260">
        <f t="shared" si="26"/>
        <v>138.79999999999981</v>
      </c>
      <c r="E260">
        <f t="shared" si="23"/>
        <v>2560.0000000000364</v>
      </c>
      <c r="F260">
        <f t="shared" si="21"/>
        <v>3.9062499999999445E-5</v>
      </c>
      <c r="G260">
        <f t="shared" si="22"/>
        <v>195.31249999999724</v>
      </c>
    </row>
    <row r="261" spans="2:7">
      <c r="B261">
        <f t="shared" si="25"/>
        <v>25.400000000000091</v>
      </c>
      <c r="C261">
        <f t="shared" si="24"/>
        <v>8</v>
      </c>
      <c r="D261">
        <f t="shared" si="26"/>
        <v>139.59999999999982</v>
      </c>
      <c r="E261">
        <f t="shared" si="23"/>
        <v>2560.0000000000364</v>
      </c>
      <c r="F261">
        <f t="shared" si="21"/>
        <v>3.9062499999999445E-5</v>
      </c>
      <c r="G261">
        <f t="shared" si="22"/>
        <v>195.31249999999724</v>
      </c>
    </row>
    <row r="262" spans="2:7">
      <c r="B262">
        <f t="shared" si="25"/>
        <v>25.500000000000092</v>
      </c>
      <c r="C262">
        <f t="shared" si="24"/>
        <v>8</v>
      </c>
      <c r="D262">
        <f t="shared" si="26"/>
        <v>140.39999999999984</v>
      </c>
      <c r="E262">
        <f t="shared" si="23"/>
        <v>2560.0000000000364</v>
      </c>
      <c r="F262">
        <f t="shared" si="21"/>
        <v>3.9062499999999445E-5</v>
      </c>
      <c r="G262">
        <f t="shared" si="22"/>
        <v>195.31249999999724</v>
      </c>
    </row>
    <row r="263" spans="2:7">
      <c r="B263">
        <f t="shared" si="25"/>
        <v>25.600000000000094</v>
      </c>
      <c r="C263">
        <f t="shared" si="24"/>
        <v>8</v>
      </c>
      <c r="D263">
        <f t="shared" si="26"/>
        <v>141.19999999999985</v>
      </c>
      <c r="E263">
        <f t="shared" si="23"/>
        <v>2560.0000000000364</v>
      </c>
      <c r="F263">
        <f t="shared" si="21"/>
        <v>3.9062499999999445E-5</v>
      </c>
      <c r="G263">
        <f t="shared" si="22"/>
        <v>195.31249999999724</v>
      </c>
    </row>
    <row r="264" spans="2:7">
      <c r="B264">
        <f t="shared" si="25"/>
        <v>25.700000000000095</v>
      </c>
      <c r="C264">
        <f t="shared" si="24"/>
        <v>8</v>
      </c>
      <c r="D264">
        <f t="shared" si="26"/>
        <v>141.99999999999986</v>
      </c>
      <c r="E264">
        <f t="shared" si="23"/>
        <v>2560.0000000000364</v>
      </c>
      <c r="F264">
        <f t="shared" si="21"/>
        <v>3.9062499999999445E-5</v>
      </c>
      <c r="G264">
        <f t="shared" si="22"/>
        <v>195.31249999999724</v>
      </c>
    </row>
    <row r="265" spans="2:7">
      <c r="B265">
        <f t="shared" si="25"/>
        <v>25.800000000000097</v>
      </c>
      <c r="C265">
        <f t="shared" si="24"/>
        <v>8</v>
      </c>
      <c r="D265">
        <f t="shared" si="26"/>
        <v>142.79999999999987</v>
      </c>
      <c r="E265">
        <f t="shared" si="23"/>
        <v>2560.0000000000364</v>
      </c>
      <c r="F265">
        <f t="shared" ref="F265:F328" si="27">$B$6/E265</f>
        <v>3.9062499999999445E-5</v>
      </c>
      <c r="G265">
        <f t="shared" ref="G265:G328" si="28">F265/$G$3</f>
        <v>195.31249999999724</v>
      </c>
    </row>
    <row r="266" spans="2:7">
      <c r="B266">
        <f t="shared" si="25"/>
        <v>25.900000000000098</v>
      </c>
      <c r="C266">
        <f t="shared" si="24"/>
        <v>8</v>
      </c>
      <c r="D266">
        <f t="shared" si="26"/>
        <v>143.59999999999988</v>
      </c>
      <c r="E266">
        <f t="shared" ref="E266:E329" si="29">(D266-D265)*16*200</f>
        <v>2560.0000000000364</v>
      </c>
      <c r="F266">
        <f t="shared" si="27"/>
        <v>3.9062499999999445E-5</v>
      </c>
      <c r="G266">
        <f t="shared" si="28"/>
        <v>195.31249999999724</v>
      </c>
    </row>
    <row r="267" spans="2:7">
      <c r="B267">
        <f t="shared" si="25"/>
        <v>26.000000000000099</v>
      </c>
      <c r="C267">
        <f t="shared" si="24"/>
        <v>8</v>
      </c>
      <c r="D267">
        <f t="shared" si="26"/>
        <v>144.39999999999989</v>
      </c>
      <c r="E267">
        <f t="shared" si="29"/>
        <v>2560.0000000000364</v>
      </c>
      <c r="F267">
        <f t="shared" si="27"/>
        <v>3.9062499999999445E-5</v>
      </c>
      <c r="G267">
        <f t="shared" si="28"/>
        <v>195.31249999999724</v>
      </c>
    </row>
    <row r="268" spans="2:7">
      <c r="B268">
        <f t="shared" si="25"/>
        <v>26.100000000000101</v>
      </c>
      <c r="C268">
        <f t="shared" si="24"/>
        <v>8</v>
      </c>
      <c r="D268">
        <f t="shared" si="26"/>
        <v>145.1999999999999</v>
      </c>
      <c r="E268">
        <f t="shared" si="29"/>
        <v>2560.0000000000364</v>
      </c>
      <c r="F268">
        <f t="shared" si="27"/>
        <v>3.9062499999999445E-5</v>
      </c>
      <c r="G268">
        <f t="shared" si="28"/>
        <v>195.31249999999724</v>
      </c>
    </row>
    <row r="269" spans="2:7">
      <c r="B269">
        <f t="shared" si="25"/>
        <v>26.200000000000102</v>
      </c>
      <c r="C269">
        <f t="shared" si="24"/>
        <v>8</v>
      </c>
      <c r="D269">
        <f t="shared" si="26"/>
        <v>145.99999999999991</v>
      </c>
      <c r="E269">
        <f t="shared" si="29"/>
        <v>2560.0000000000364</v>
      </c>
      <c r="F269">
        <f t="shared" si="27"/>
        <v>3.9062499999999445E-5</v>
      </c>
      <c r="G269">
        <f t="shared" si="28"/>
        <v>195.31249999999724</v>
      </c>
    </row>
    <row r="270" spans="2:7">
      <c r="B270">
        <f t="shared" si="25"/>
        <v>26.300000000000104</v>
      </c>
      <c r="C270">
        <f t="shared" si="24"/>
        <v>8</v>
      </c>
      <c r="D270">
        <f t="shared" si="26"/>
        <v>146.79999999999993</v>
      </c>
      <c r="E270">
        <f t="shared" si="29"/>
        <v>2560.0000000000364</v>
      </c>
      <c r="F270">
        <f t="shared" si="27"/>
        <v>3.9062499999999445E-5</v>
      </c>
      <c r="G270">
        <f t="shared" si="28"/>
        <v>195.31249999999724</v>
      </c>
    </row>
    <row r="271" spans="2:7">
      <c r="B271">
        <f t="shared" si="25"/>
        <v>26.400000000000105</v>
      </c>
      <c r="C271">
        <f t="shared" si="24"/>
        <v>8</v>
      </c>
      <c r="D271">
        <f t="shared" si="26"/>
        <v>147.59999999999994</v>
      </c>
      <c r="E271">
        <f t="shared" si="29"/>
        <v>2560.0000000000364</v>
      </c>
      <c r="F271">
        <f t="shared" si="27"/>
        <v>3.9062499999999445E-5</v>
      </c>
      <c r="G271">
        <f t="shared" si="28"/>
        <v>195.31249999999724</v>
      </c>
    </row>
    <row r="272" spans="2:7">
      <c r="B272">
        <f t="shared" si="25"/>
        <v>26.500000000000107</v>
      </c>
      <c r="C272">
        <f t="shared" si="24"/>
        <v>8</v>
      </c>
      <c r="D272">
        <f t="shared" si="26"/>
        <v>148.39999999999995</v>
      </c>
      <c r="E272">
        <f t="shared" si="29"/>
        <v>2560.0000000000364</v>
      </c>
      <c r="F272">
        <f t="shared" si="27"/>
        <v>3.9062499999999445E-5</v>
      </c>
      <c r="G272">
        <f t="shared" si="28"/>
        <v>195.31249999999724</v>
      </c>
    </row>
    <row r="273" spans="2:7">
      <c r="B273">
        <f t="shared" si="25"/>
        <v>26.600000000000108</v>
      </c>
      <c r="C273">
        <f t="shared" si="24"/>
        <v>8</v>
      </c>
      <c r="D273">
        <f t="shared" si="26"/>
        <v>149.19999999999996</v>
      </c>
      <c r="E273">
        <f t="shared" si="29"/>
        <v>2560.0000000000364</v>
      </c>
      <c r="F273">
        <f t="shared" si="27"/>
        <v>3.9062499999999445E-5</v>
      </c>
      <c r="G273">
        <f t="shared" si="28"/>
        <v>195.31249999999724</v>
      </c>
    </row>
    <row r="274" spans="2:7">
      <c r="B274">
        <f t="shared" si="25"/>
        <v>26.700000000000109</v>
      </c>
      <c r="C274">
        <f t="shared" si="24"/>
        <v>8</v>
      </c>
      <c r="D274">
        <f t="shared" si="26"/>
        <v>149.99999999999997</v>
      </c>
      <c r="E274">
        <f t="shared" si="29"/>
        <v>2560.0000000000364</v>
      </c>
      <c r="F274">
        <f t="shared" si="27"/>
        <v>3.9062499999999445E-5</v>
      </c>
      <c r="G274">
        <f t="shared" si="28"/>
        <v>195.31249999999724</v>
      </c>
    </row>
    <row r="275" spans="2:7">
      <c r="B275">
        <f t="shared" si="25"/>
        <v>26.800000000000111</v>
      </c>
      <c r="C275">
        <f t="shared" si="24"/>
        <v>8</v>
      </c>
      <c r="D275">
        <f t="shared" si="26"/>
        <v>150.79999999999998</v>
      </c>
      <c r="E275">
        <f t="shared" si="29"/>
        <v>2560.0000000000364</v>
      </c>
      <c r="F275">
        <f t="shared" si="27"/>
        <v>3.9062499999999445E-5</v>
      </c>
      <c r="G275">
        <f t="shared" si="28"/>
        <v>195.31249999999724</v>
      </c>
    </row>
    <row r="276" spans="2:7">
      <c r="B276">
        <f t="shared" si="25"/>
        <v>26.900000000000112</v>
      </c>
      <c r="C276">
        <f t="shared" si="24"/>
        <v>8</v>
      </c>
      <c r="D276">
        <f t="shared" si="26"/>
        <v>151.6</v>
      </c>
      <c r="E276">
        <f t="shared" si="29"/>
        <v>2560.0000000000364</v>
      </c>
      <c r="F276">
        <f t="shared" si="27"/>
        <v>3.9062499999999445E-5</v>
      </c>
      <c r="G276">
        <f t="shared" si="28"/>
        <v>195.31249999999724</v>
      </c>
    </row>
    <row r="277" spans="2:7">
      <c r="B277">
        <f t="shared" si="25"/>
        <v>27.000000000000114</v>
      </c>
      <c r="C277">
        <f t="shared" si="24"/>
        <v>8</v>
      </c>
      <c r="D277">
        <f t="shared" si="26"/>
        <v>152.4</v>
      </c>
      <c r="E277">
        <f t="shared" si="29"/>
        <v>2560.0000000000364</v>
      </c>
      <c r="F277">
        <f t="shared" si="27"/>
        <v>3.9062499999999445E-5</v>
      </c>
      <c r="G277">
        <f t="shared" si="28"/>
        <v>195.31249999999724</v>
      </c>
    </row>
    <row r="278" spans="2:7">
      <c r="B278">
        <f t="shared" si="25"/>
        <v>27.100000000000115</v>
      </c>
      <c r="C278">
        <f t="shared" si="24"/>
        <v>8</v>
      </c>
      <c r="D278">
        <f t="shared" si="26"/>
        <v>153.20000000000002</v>
      </c>
      <c r="E278">
        <f t="shared" si="29"/>
        <v>2560.0000000000364</v>
      </c>
      <c r="F278">
        <f t="shared" si="27"/>
        <v>3.9062499999999445E-5</v>
      </c>
      <c r="G278">
        <f t="shared" si="28"/>
        <v>195.31249999999724</v>
      </c>
    </row>
    <row r="279" spans="2:7">
      <c r="B279">
        <f t="shared" si="25"/>
        <v>27.200000000000117</v>
      </c>
      <c r="C279">
        <f t="shared" si="24"/>
        <v>8</v>
      </c>
      <c r="D279">
        <f t="shared" si="26"/>
        <v>154.00000000000003</v>
      </c>
      <c r="E279">
        <f t="shared" si="29"/>
        <v>2560.0000000000364</v>
      </c>
      <c r="F279">
        <f t="shared" si="27"/>
        <v>3.9062499999999445E-5</v>
      </c>
      <c r="G279">
        <f t="shared" si="28"/>
        <v>195.31249999999724</v>
      </c>
    </row>
    <row r="280" spans="2:7">
      <c r="B280">
        <f t="shared" si="25"/>
        <v>27.300000000000118</v>
      </c>
      <c r="C280">
        <f t="shared" ref="C280:C343" si="30">IF(B280&lt;=$D$1,IF($D$3+B280*$D$4&gt;=$D$5,$D$5,$D$3+B280*$D$4),IF($D$5+(B280-$D$1)*(-$D$4)&gt;$F$5,$D$5+(B280-$D$1)*(-$D$4),$F$5))</f>
        <v>8</v>
      </c>
      <c r="D280">
        <f t="shared" si="26"/>
        <v>154.80000000000004</v>
      </c>
      <c r="E280">
        <f t="shared" si="29"/>
        <v>2560.0000000000364</v>
      </c>
      <c r="F280">
        <f t="shared" si="27"/>
        <v>3.9062499999999445E-5</v>
      </c>
      <c r="G280">
        <f t="shared" si="28"/>
        <v>195.31249999999724</v>
      </c>
    </row>
    <row r="281" spans="2:7">
      <c r="B281">
        <f t="shared" si="25"/>
        <v>27.400000000000119</v>
      </c>
      <c r="C281">
        <f t="shared" si="30"/>
        <v>8</v>
      </c>
      <c r="D281">
        <f t="shared" si="26"/>
        <v>155.60000000000005</v>
      </c>
      <c r="E281">
        <f t="shared" si="29"/>
        <v>2560.0000000000364</v>
      </c>
      <c r="F281">
        <f t="shared" si="27"/>
        <v>3.9062499999999445E-5</v>
      </c>
      <c r="G281">
        <f t="shared" si="28"/>
        <v>195.31249999999724</v>
      </c>
    </row>
    <row r="282" spans="2:7">
      <c r="B282">
        <f t="shared" si="25"/>
        <v>27.500000000000121</v>
      </c>
      <c r="C282">
        <f t="shared" si="30"/>
        <v>8</v>
      </c>
      <c r="D282">
        <f t="shared" si="26"/>
        <v>156.40000000000006</v>
      </c>
      <c r="E282">
        <f t="shared" si="29"/>
        <v>2560.0000000000364</v>
      </c>
      <c r="F282">
        <f t="shared" si="27"/>
        <v>3.9062499999999445E-5</v>
      </c>
      <c r="G282">
        <f t="shared" si="28"/>
        <v>195.31249999999724</v>
      </c>
    </row>
    <row r="283" spans="2:7">
      <c r="B283">
        <f t="shared" si="25"/>
        <v>27.600000000000122</v>
      </c>
      <c r="C283">
        <f t="shared" si="30"/>
        <v>8</v>
      </c>
      <c r="D283">
        <f t="shared" si="26"/>
        <v>157.20000000000007</v>
      </c>
      <c r="E283">
        <f t="shared" si="29"/>
        <v>2560.0000000000364</v>
      </c>
      <c r="F283">
        <f t="shared" si="27"/>
        <v>3.9062499999999445E-5</v>
      </c>
      <c r="G283">
        <f t="shared" si="28"/>
        <v>195.31249999999724</v>
      </c>
    </row>
    <row r="284" spans="2:7">
      <c r="B284">
        <f t="shared" si="25"/>
        <v>27.700000000000124</v>
      </c>
      <c r="C284">
        <f t="shared" si="30"/>
        <v>8</v>
      </c>
      <c r="D284">
        <f t="shared" si="26"/>
        <v>158.00000000000009</v>
      </c>
      <c r="E284">
        <f t="shared" si="29"/>
        <v>2560.0000000000364</v>
      </c>
      <c r="F284">
        <f t="shared" si="27"/>
        <v>3.9062499999999445E-5</v>
      </c>
      <c r="G284">
        <f t="shared" si="28"/>
        <v>195.31249999999724</v>
      </c>
    </row>
    <row r="285" spans="2:7">
      <c r="B285">
        <f t="shared" si="25"/>
        <v>27.800000000000125</v>
      </c>
      <c r="C285">
        <f t="shared" si="30"/>
        <v>8</v>
      </c>
      <c r="D285">
        <f t="shared" si="26"/>
        <v>158.8000000000001</v>
      </c>
      <c r="E285">
        <f t="shared" si="29"/>
        <v>2560.0000000000364</v>
      </c>
      <c r="F285">
        <f t="shared" si="27"/>
        <v>3.9062499999999445E-5</v>
      </c>
      <c r="G285">
        <f t="shared" si="28"/>
        <v>195.31249999999724</v>
      </c>
    </row>
    <row r="286" spans="2:7">
      <c r="B286">
        <f t="shared" si="25"/>
        <v>27.900000000000126</v>
      </c>
      <c r="C286">
        <f t="shared" si="30"/>
        <v>8</v>
      </c>
      <c r="D286">
        <f t="shared" si="26"/>
        <v>159.60000000000011</v>
      </c>
      <c r="E286">
        <f t="shared" si="29"/>
        <v>2560.0000000000364</v>
      </c>
      <c r="F286">
        <f t="shared" si="27"/>
        <v>3.9062499999999445E-5</v>
      </c>
      <c r="G286">
        <f t="shared" si="28"/>
        <v>195.31249999999724</v>
      </c>
    </row>
    <row r="287" spans="2:7">
      <c r="B287">
        <f t="shared" si="25"/>
        <v>28.000000000000128</v>
      </c>
      <c r="C287">
        <f t="shared" si="30"/>
        <v>8</v>
      </c>
      <c r="D287">
        <f t="shared" si="26"/>
        <v>160.40000000000012</v>
      </c>
      <c r="E287">
        <f t="shared" si="29"/>
        <v>2560.0000000000364</v>
      </c>
      <c r="F287">
        <f t="shared" si="27"/>
        <v>3.9062499999999445E-5</v>
      </c>
      <c r="G287">
        <f t="shared" si="28"/>
        <v>195.31249999999724</v>
      </c>
    </row>
    <row r="288" spans="2:7">
      <c r="B288">
        <f t="shared" si="25"/>
        <v>28.100000000000129</v>
      </c>
      <c r="C288">
        <f t="shared" si="30"/>
        <v>8</v>
      </c>
      <c r="D288">
        <f t="shared" si="26"/>
        <v>161.20000000000013</v>
      </c>
      <c r="E288">
        <f t="shared" si="29"/>
        <v>2560.0000000000364</v>
      </c>
      <c r="F288">
        <f t="shared" si="27"/>
        <v>3.9062499999999445E-5</v>
      </c>
      <c r="G288">
        <f t="shared" si="28"/>
        <v>195.31249999999724</v>
      </c>
    </row>
    <row r="289" spans="2:7">
      <c r="B289">
        <f t="shared" si="25"/>
        <v>28.200000000000131</v>
      </c>
      <c r="C289">
        <f t="shared" si="30"/>
        <v>8</v>
      </c>
      <c r="D289">
        <f t="shared" si="26"/>
        <v>162.00000000000014</v>
      </c>
      <c r="E289">
        <f t="shared" si="29"/>
        <v>2560.0000000000364</v>
      </c>
      <c r="F289">
        <f t="shared" si="27"/>
        <v>3.9062499999999445E-5</v>
      </c>
      <c r="G289">
        <f t="shared" si="28"/>
        <v>195.31249999999724</v>
      </c>
    </row>
    <row r="290" spans="2:7">
      <c r="B290">
        <f t="shared" si="25"/>
        <v>28.300000000000132</v>
      </c>
      <c r="C290">
        <f t="shared" si="30"/>
        <v>8</v>
      </c>
      <c r="D290">
        <f t="shared" si="26"/>
        <v>162.80000000000015</v>
      </c>
      <c r="E290">
        <f t="shared" si="29"/>
        <v>2560.0000000000364</v>
      </c>
      <c r="F290">
        <f t="shared" si="27"/>
        <v>3.9062499999999445E-5</v>
      </c>
      <c r="G290">
        <f t="shared" si="28"/>
        <v>195.31249999999724</v>
      </c>
    </row>
    <row r="291" spans="2:7">
      <c r="B291">
        <f t="shared" si="25"/>
        <v>28.400000000000134</v>
      </c>
      <c r="C291">
        <f t="shared" si="30"/>
        <v>8</v>
      </c>
      <c r="D291">
        <f t="shared" si="26"/>
        <v>163.60000000000016</v>
      </c>
      <c r="E291">
        <f t="shared" si="29"/>
        <v>2560.0000000000364</v>
      </c>
      <c r="F291">
        <f t="shared" si="27"/>
        <v>3.9062499999999445E-5</v>
      </c>
      <c r="G291">
        <f t="shared" si="28"/>
        <v>195.31249999999724</v>
      </c>
    </row>
    <row r="292" spans="2:7">
      <c r="B292">
        <f t="shared" si="25"/>
        <v>28.500000000000135</v>
      </c>
      <c r="C292">
        <f t="shared" si="30"/>
        <v>8</v>
      </c>
      <c r="D292">
        <f t="shared" si="26"/>
        <v>164.40000000000018</v>
      </c>
      <c r="E292">
        <f t="shared" si="29"/>
        <v>2560.0000000000364</v>
      </c>
      <c r="F292">
        <f t="shared" si="27"/>
        <v>3.9062499999999445E-5</v>
      </c>
      <c r="G292">
        <f t="shared" si="28"/>
        <v>195.31249999999724</v>
      </c>
    </row>
    <row r="293" spans="2:7">
      <c r="B293">
        <f t="shared" si="25"/>
        <v>28.600000000000136</v>
      </c>
      <c r="C293">
        <f t="shared" si="30"/>
        <v>8</v>
      </c>
      <c r="D293">
        <f t="shared" si="26"/>
        <v>165.20000000000019</v>
      </c>
      <c r="E293">
        <f t="shared" si="29"/>
        <v>2560.0000000000364</v>
      </c>
      <c r="F293">
        <f t="shared" si="27"/>
        <v>3.9062499999999445E-5</v>
      </c>
      <c r="G293">
        <f t="shared" si="28"/>
        <v>195.31249999999724</v>
      </c>
    </row>
    <row r="294" spans="2:7">
      <c r="B294">
        <f t="shared" si="25"/>
        <v>28.700000000000138</v>
      </c>
      <c r="C294">
        <f t="shared" si="30"/>
        <v>8</v>
      </c>
      <c r="D294">
        <f t="shared" si="26"/>
        <v>166.0000000000002</v>
      </c>
      <c r="E294">
        <f t="shared" si="29"/>
        <v>2560.0000000000364</v>
      </c>
      <c r="F294">
        <f t="shared" si="27"/>
        <v>3.9062499999999445E-5</v>
      </c>
      <c r="G294">
        <f t="shared" si="28"/>
        <v>195.31249999999724</v>
      </c>
    </row>
    <row r="295" spans="2:7">
      <c r="B295">
        <f t="shared" si="25"/>
        <v>28.800000000000139</v>
      </c>
      <c r="C295">
        <f t="shared" si="30"/>
        <v>8</v>
      </c>
      <c r="D295">
        <f t="shared" si="26"/>
        <v>166.80000000000021</v>
      </c>
      <c r="E295">
        <f t="shared" si="29"/>
        <v>2560.0000000000364</v>
      </c>
      <c r="F295">
        <f t="shared" si="27"/>
        <v>3.9062499999999445E-5</v>
      </c>
      <c r="G295">
        <f t="shared" si="28"/>
        <v>195.31249999999724</v>
      </c>
    </row>
    <row r="296" spans="2:7">
      <c r="B296">
        <f t="shared" si="25"/>
        <v>28.900000000000141</v>
      </c>
      <c r="C296">
        <f t="shared" si="30"/>
        <v>8</v>
      </c>
      <c r="D296">
        <f t="shared" si="26"/>
        <v>167.60000000000022</v>
      </c>
      <c r="E296">
        <f t="shared" si="29"/>
        <v>2560.0000000000364</v>
      </c>
      <c r="F296">
        <f t="shared" si="27"/>
        <v>3.9062499999999445E-5</v>
      </c>
      <c r="G296">
        <f t="shared" si="28"/>
        <v>195.31249999999724</v>
      </c>
    </row>
    <row r="297" spans="2:7">
      <c r="B297">
        <f t="shared" si="25"/>
        <v>29.000000000000142</v>
      </c>
      <c r="C297">
        <f t="shared" si="30"/>
        <v>8</v>
      </c>
      <c r="D297">
        <f t="shared" si="26"/>
        <v>168.40000000000023</v>
      </c>
      <c r="E297">
        <f t="shared" si="29"/>
        <v>2560.0000000000364</v>
      </c>
      <c r="F297">
        <f t="shared" si="27"/>
        <v>3.9062499999999445E-5</v>
      </c>
      <c r="G297">
        <f t="shared" si="28"/>
        <v>195.31249999999724</v>
      </c>
    </row>
    <row r="298" spans="2:7">
      <c r="B298">
        <f t="shared" si="25"/>
        <v>29.100000000000144</v>
      </c>
      <c r="C298">
        <f t="shared" si="30"/>
        <v>8</v>
      </c>
      <c r="D298">
        <f t="shared" si="26"/>
        <v>169.20000000000024</v>
      </c>
      <c r="E298">
        <f t="shared" si="29"/>
        <v>2560.0000000000364</v>
      </c>
      <c r="F298">
        <f t="shared" si="27"/>
        <v>3.9062499999999445E-5</v>
      </c>
      <c r="G298">
        <f t="shared" si="28"/>
        <v>195.31249999999724</v>
      </c>
    </row>
    <row r="299" spans="2:7">
      <c r="B299">
        <f t="shared" si="25"/>
        <v>29.200000000000145</v>
      </c>
      <c r="C299">
        <f t="shared" si="30"/>
        <v>8</v>
      </c>
      <c r="D299">
        <f t="shared" si="26"/>
        <v>170.00000000000026</v>
      </c>
      <c r="E299">
        <f t="shared" si="29"/>
        <v>2560.0000000000364</v>
      </c>
      <c r="F299">
        <f t="shared" si="27"/>
        <v>3.9062499999999445E-5</v>
      </c>
      <c r="G299">
        <f t="shared" si="28"/>
        <v>195.31249999999724</v>
      </c>
    </row>
    <row r="300" spans="2:7">
      <c r="B300">
        <f t="shared" si="25"/>
        <v>29.300000000000146</v>
      </c>
      <c r="C300">
        <f t="shared" si="30"/>
        <v>8</v>
      </c>
      <c r="D300">
        <f t="shared" si="26"/>
        <v>170.80000000000027</v>
      </c>
      <c r="E300">
        <f t="shared" si="29"/>
        <v>2560.0000000000364</v>
      </c>
      <c r="F300">
        <f t="shared" si="27"/>
        <v>3.9062499999999445E-5</v>
      </c>
      <c r="G300">
        <f t="shared" si="28"/>
        <v>195.31249999999724</v>
      </c>
    </row>
    <row r="301" spans="2:7">
      <c r="B301">
        <f t="shared" si="25"/>
        <v>29.400000000000148</v>
      </c>
      <c r="C301">
        <f t="shared" si="30"/>
        <v>8</v>
      </c>
      <c r="D301">
        <f t="shared" si="26"/>
        <v>171.60000000000028</v>
      </c>
      <c r="E301">
        <f t="shared" si="29"/>
        <v>2560.0000000000364</v>
      </c>
      <c r="F301">
        <f t="shared" si="27"/>
        <v>3.9062499999999445E-5</v>
      </c>
      <c r="G301">
        <f t="shared" si="28"/>
        <v>195.31249999999724</v>
      </c>
    </row>
    <row r="302" spans="2:7">
      <c r="B302">
        <f t="shared" si="25"/>
        <v>29.500000000000149</v>
      </c>
      <c r="C302">
        <f t="shared" si="30"/>
        <v>8</v>
      </c>
      <c r="D302">
        <f t="shared" si="26"/>
        <v>172.40000000000029</v>
      </c>
      <c r="E302">
        <f t="shared" si="29"/>
        <v>2560.0000000000364</v>
      </c>
      <c r="F302">
        <f t="shared" si="27"/>
        <v>3.9062499999999445E-5</v>
      </c>
      <c r="G302">
        <f t="shared" si="28"/>
        <v>195.31249999999724</v>
      </c>
    </row>
    <row r="303" spans="2:7">
      <c r="B303">
        <f t="shared" si="25"/>
        <v>29.600000000000151</v>
      </c>
      <c r="C303">
        <f t="shared" si="30"/>
        <v>8</v>
      </c>
      <c r="D303">
        <f t="shared" si="26"/>
        <v>173.2000000000003</v>
      </c>
      <c r="E303">
        <f t="shared" si="29"/>
        <v>2560.0000000000364</v>
      </c>
      <c r="F303">
        <f t="shared" si="27"/>
        <v>3.9062499999999445E-5</v>
      </c>
      <c r="G303">
        <f t="shared" si="28"/>
        <v>195.31249999999724</v>
      </c>
    </row>
    <row r="304" spans="2:7">
      <c r="B304">
        <f t="shared" si="25"/>
        <v>29.700000000000152</v>
      </c>
      <c r="C304">
        <f t="shared" si="30"/>
        <v>8</v>
      </c>
      <c r="D304">
        <f t="shared" si="26"/>
        <v>174.00000000000031</v>
      </c>
      <c r="E304">
        <f t="shared" si="29"/>
        <v>2560.0000000000364</v>
      </c>
      <c r="F304">
        <f t="shared" si="27"/>
        <v>3.9062499999999445E-5</v>
      </c>
      <c r="G304">
        <f t="shared" si="28"/>
        <v>195.31249999999724</v>
      </c>
    </row>
    <row r="305" spans="2:7">
      <c r="B305">
        <f t="shared" si="25"/>
        <v>29.800000000000153</v>
      </c>
      <c r="C305">
        <f t="shared" si="30"/>
        <v>8</v>
      </c>
      <c r="D305">
        <f t="shared" si="26"/>
        <v>174.80000000000032</v>
      </c>
      <c r="E305">
        <f t="shared" si="29"/>
        <v>2560.0000000000364</v>
      </c>
      <c r="F305">
        <f t="shared" si="27"/>
        <v>3.9062499999999445E-5</v>
      </c>
      <c r="G305">
        <f t="shared" si="28"/>
        <v>195.31249999999724</v>
      </c>
    </row>
    <row r="306" spans="2:7">
      <c r="B306">
        <f t="shared" si="25"/>
        <v>29.900000000000155</v>
      </c>
      <c r="C306">
        <f t="shared" si="30"/>
        <v>8</v>
      </c>
      <c r="D306">
        <f t="shared" si="26"/>
        <v>175.60000000000034</v>
      </c>
      <c r="E306">
        <f t="shared" si="29"/>
        <v>2560.0000000000364</v>
      </c>
      <c r="F306">
        <f t="shared" si="27"/>
        <v>3.9062499999999445E-5</v>
      </c>
      <c r="G306">
        <f t="shared" si="28"/>
        <v>195.31249999999724</v>
      </c>
    </row>
    <row r="307" spans="2:7">
      <c r="B307">
        <f t="shared" si="25"/>
        <v>30.000000000000156</v>
      </c>
      <c r="C307">
        <f t="shared" si="30"/>
        <v>8</v>
      </c>
      <c r="D307">
        <f t="shared" si="26"/>
        <v>176.40000000000035</v>
      </c>
      <c r="E307">
        <f t="shared" si="29"/>
        <v>2560.0000000000364</v>
      </c>
      <c r="F307">
        <f t="shared" si="27"/>
        <v>3.9062499999999445E-5</v>
      </c>
      <c r="G307">
        <f t="shared" si="28"/>
        <v>195.31249999999724</v>
      </c>
    </row>
    <row r="308" spans="2:7">
      <c r="B308">
        <f t="shared" si="25"/>
        <v>30.100000000000158</v>
      </c>
      <c r="C308">
        <f t="shared" si="30"/>
        <v>8</v>
      </c>
      <c r="D308">
        <f t="shared" si="26"/>
        <v>177.20000000000036</v>
      </c>
      <c r="E308">
        <f t="shared" si="29"/>
        <v>2560.0000000000364</v>
      </c>
      <c r="F308">
        <f t="shared" si="27"/>
        <v>3.9062499999999445E-5</v>
      </c>
      <c r="G308">
        <f t="shared" si="28"/>
        <v>195.31249999999724</v>
      </c>
    </row>
    <row r="309" spans="2:7">
      <c r="B309">
        <f t="shared" si="25"/>
        <v>30.200000000000159</v>
      </c>
      <c r="C309">
        <f t="shared" si="30"/>
        <v>8</v>
      </c>
      <c r="D309">
        <f t="shared" si="26"/>
        <v>178.00000000000037</v>
      </c>
      <c r="E309">
        <f t="shared" si="29"/>
        <v>2560.0000000000364</v>
      </c>
      <c r="F309">
        <f t="shared" si="27"/>
        <v>3.9062499999999445E-5</v>
      </c>
      <c r="G309">
        <f t="shared" si="28"/>
        <v>195.31249999999724</v>
      </c>
    </row>
    <row r="310" spans="2:7">
      <c r="B310">
        <f t="shared" si="25"/>
        <v>30.300000000000161</v>
      </c>
      <c r="C310">
        <f t="shared" si="30"/>
        <v>8</v>
      </c>
      <c r="D310">
        <f t="shared" si="26"/>
        <v>178.80000000000038</v>
      </c>
      <c r="E310">
        <f t="shared" si="29"/>
        <v>2560.0000000000364</v>
      </c>
      <c r="F310">
        <f t="shared" si="27"/>
        <v>3.9062499999999445E-5</v>
      </c>
      <c r="G310">
        <f t="shared" si="28"/>
        <v>195.31249999999724</v>
      </c>
    </row>
    <row r="311" spans="2:7">
      <c r="B311">
        <f t="shared" si="25"/>
        <v>30.400000000000162</v>
      </c>
      <c r="C311">
        <f t="shared" si="30"/>
        <v>8</v>
      </c>
      <c r="D311">
        <f t="shared" si="26"/>
        <v>179.60000000000039</v>
      </c>
      <c r="E311">
        <f t="shared" si="29"/>
        <v>2560.0000000000364</v>
      </c>
      <c r="F311">
        <f t="shared" si="27"/>
        <v>3.9062499999999445E-5</v>
      </c>
      <c r="G311">
        <f t="shared" si="28"/>
        <v>195.31249999999724</v>
      </c>
    </row>
    <row r="312" spans="2:7">
      <c r="B312">
        <f t="shared" si="25"/>
        <v>30.500000000000163</v>
      </c>
      <c r="C312">
        <f t="shared" si="30"/>
        <v>8</v>
      </c>
      <c r="D312">
        <f t="shared" si="26"/>
        <v>180.4000000000004</v>
      </c>
      <c r="E312">
        <f t="shared" si="29"/>
        <v>2560.0000000000364</v>
      </c>
      <c r="F312">
        <f t="shared" si="27"/>
        <v>3.9062499999999445E-5</v>
      </c>
      <c r="G312">
        <f t="shared" si="28"/>
        <v>195.31249999999724</v>
      </c>
    </row>
    <row r="313" spans="2:7">
      <c r="B313">
        <f t="shared" si="25"/>
        <v>30.600000000000165</v>
      </c>
      <c r="C313">
        <f t="shared" si="30"/>
        <v>8</v>
      </c>
      <c r="D313">
        <f t="shared" si="26"/>
        <v>181.20000000000041</v>
      </c>
      <c r="E313">
        <f t="shared" si="29"/>
        <v>2560.0000000000364</v>
      </c>
      <c r="F313">
        <f t="shared" si="27"/>
        <v>3.9062499999999445E-5</v>
      </c>
      <c r="G313">
        <f t="shared" si="28"/>
        <v>195.31249999999724</v>
      </c>
    </row>
    <row r="314" spans="2:7">
      <c r="B314">
        <f t="shared" si="25"/>
        <v>30.700000000000166</v>
      </c>
      <c r="C314">
        <f t="shared" si="30"/>
        <v>8</v>
      </c>
      <c r="D314">
        <f t="shared" si="26"/>
        <v>182.00000000000043</v>
      </c>
      <c r="E314">
        <f t="shared" si="29"/>
        <v>2560.0000000000364</v>
      </c>
      <c r="F314">
        <f t="shared" si="27"/>
        <v>3.9062499999999445E-5</v>
      </c>
      <c r="G314">
        <f t="shared" si="28"/>
        <v>195.31249999999724</v>
      </c>
    </row>
    <row r="315" spans="2:7">
      <c r="B315">
        <f t="shared" ref="B315:B378" si="31">B314+$B$6</f>
        <v>30.800000000000168</v>
      </c>
      <c r="C315">
        <f t="shared" si="30"/>
        <v>8</v>
      </c>
      <c r="D315">
        <f t="shared" ref="D315:D378" si="32">$B$6*(C315)+D314</f>
        <v>182.80000000000044</v>
      </c>
      <c r="E315">
        <f t="shared" si="29"/>
        <v>2560.0000000000364</v>
      </c>
      <c r="F315">
        <f t="shared" si="27"/>
        <v>3.9062499999999445E-5</v>
      </c>
      <c r="G315">
        <f t="shared" si="28"/>
        <v>195.31249999999724</v>
      </c>
    </row>
    <row r="316" spans="2:7">
      <c r="B316">
        <f t="shared" si="31"/>
        <v>30.900000000000169</v>
      </c>
      <c r="C316">
        <f t="shared" si="30"/>
        <v>8</v>
      </c>
      <c r="D316">
        <f t="shared" si="32"/>
        <v>183.60000000000045</v>
      </c>
      <c r="E316">
        <f t="shared" si="29"/>
        <v>2560.0000000000364</v>
      </c>
      <c r="F316">
        <f t="shared" si="27"/>
        <v>3.9062499999999445E-5</v>
      </c>
      <c r="G316">
        <f t="shared" si="28"/>
        <v>195.31249999999724</v>
      </c>
    </row>
    <row r="317" spans="2:7">
      <c r="B317">
        <f t="shared" si="31"/>
        <v>31.000000000000171</v>
      </c>
      <c r="C317">
        <f t="shared" si="30"/>
        <v>8</v>
      </c>
      <c r="D317">
        <f t="shared" si="32"/>
        <v>184.40000000000046</v>
      </c>
      <c r="E317">
        <f t="shared" si="29"/>
        <v>2560.0000000000364</v>
      </c>
      <c r="F317">
        <f t="shared" si="27"/>
        <v>3.9062499999999445E-5</v>
      </c>
      <c r="G317">
        <f t="shared" si="28"/>
        <v>195.31249999999724</v>
      </c>
    </row>
    <row r="318" spans="2:7">
      <c r="B318">
        <f t="shared" si="31"/>
        <v>31.100000000000172</v>
      </c>
      <c r="C318">
        <f t="shared" si="30"/>
        <v>8</v>
      </c>
      <c r="D318">
        <f t="shared" si="32"/>
        <v>185.20000000000047</v>
      </c>
      <c r="E318">
        <f t="shared" si="29"/>
        <v>2560.0000000000364</v>
      </c>
      <c r="F318">
        <f t="shared" si="27"/>
        <v>3.9062499999999445E-5</v>
      </c>
      <c r="G318">
        <f t="shared" si="28"/>
        <v>195.31249999999724</v>
      </c>
    </row>
    <row r="319" spans="2:7">
      <c r="B319">
        <f t="shared" si="31"/>
        <v>31.200000000000173</v>
      </c>
      <c r="C319">
        <f t="shared" si="30"/>
        <v>8</v>
      </c>
      <c r="D319">
        <f t="shared" si="32"/>
        <v>186.00000000000048</v>
      </c>
      <c r="E319">
        <f t="shared" si="29"/>
        <v>2560.0000000000364</v>
      </c>
      <c r="F319">
        <f t="shared" si="27"/>
        <v>3.9062499999999445E-5</v>
      </c>
      <c r="G319">
        <f t="shared" si="28"/>
        <v>195.31249999999724</v>
      </c>
    </row>
    <row r="320" spans="2:7">
      <c r="B320">
        <f t="shared" si="31"/>
        <v>31.300000000000175</v>
      </c>
      <c r="C320">
        <f t="shared" si="30"/>
        <v>8</v>
      </c>
      <c r="D320">
        <f t="shared" si="32"/>
        <v>186.80000000000049</v>
      </c>
      <c r="E320">
        <f t="shared" si="29"/>
        <v>2560.0000000000364</v>
      </c>
      <c r="F320">
        <f t="shared" si="27"/>
        <v>3.9062499999999445E-5</v>
      </c>
      <c r="G320">
        <f t="shared" si="28"/>
        <v>195.31249999999724</v>
      </c>
    </row>
    <row r="321" spans="2:7">
      <c r="B321">
        <f t="shared" si="31"/>
        <v>31.400000000000176</v>
      </c>
      <c r="C321">
        <f t="shared" si="30"/>
        <v>8</v>
      </c>
      <c r="D321">
        <f t="shared" si="32"/>
        <v>187.60000000000051</v>
      </c>
      <c r="E321">
        <f t="shared" si="29"/>
        <v>2560.0000000000364</v>
      </c>
      <c r="F321">
        <f t="shared" si="27"/>
        <v>3.9062499999999445E-5</v>
      </c>
      <c r="G321">
        <f t="shared" si="28"/>
        <v>195.31249999999724</v>
      </c>
    </row>
    <row r="322" spans="2:7">
      <c r="B322">
        <f t="shared" si="31"/>
        <v>31.500000000000178</v>
      </c>
      <c r="C322">
        <f t="shared" si="30"/>
        <v>8</v>
      </c>
      <c r="D322">
        <f t="shared" si="32"/>
        <v>188.40000000000052</v>
      </c>
      <c r="E322">
        <f t="shared" si="29"/>
        <v>2560.0000000000364</v>
      </c>
      <c r="F322">
        <f t="shared" si="27"/>
        <v>3.9062499999999445E-5</v>
      </c>
      <c r="G322">
        <f t="shared" si="28"/>
        <v>195.31249999999724</v>
      </c>
    </row>
    <row r="323" spans="2:7">
      <c r="B323">
        <f t="shared" si="31"/>
        <v>31.600000000000179</v>
      </c>
      <c r="C323">
        <f t="shared" si="30"/>
        <v>8</v>
      </c>
      <c r="D323">
        <f t="shared" si="32"/>
        <v>189.20000000000053</v>
      </c>
      <c r="E323">
        <f t="shared" si="29"/>
        <v>2560.0000000000364</v>
      </c>
      <c r="F323">
        <f t="shared" si="27"/>
        <v>3.9062499999999445E-5</v>
      </c>
      <c r="G323">
        <f t="shared" si="28"/>
        <v>195.31249999999724</v>
      </c>
    </row>
    <row r="324" spans="2:7">
      <c r="B324">
        <f t="shared" si="31"/>
        <v>31.70000000000018</v>
      </c>
      <c r="C324">
        <f t="shared" si="30"/>
        <v>8</v>
      </c>
      <c r="D324">
        <f t="shared" si="32"/>
        <v>190.00000000000054</v>
      </c>
      <c r="E324">
        <f t="shared" si="29"/>
        <v>2560.0000000000364</v>
      </c>
      <c r="F324">
        <f t="shared" si="27"/>
        <v>3.9062499999999445E-5</v>
      </c>
      <c r="G324">
        <f t="shared" si="28"/>
        <v>195.31249999999724</v>
      </c>
    </row>
    <row r="325" spans="2:7">
      <c r="B325">
        <f t="shared" si="31"/>
        <v>31.800000000000182</v>
      </c>
      <c r="C325">
        <f t="shared" si="30"/>
        <v>8</v>
      </c>
      <c r="D325">
        <f t="shared" si="32"/>
        <v>190.80000000000055</v>
      </c>
      <c r="E325">
        <f t="shared" si="29"/>
        <v>2560.0000000000364</v>
      </c>
      <c r="F325">
        <f t="shared" si="27"/>
        <v>3.9062499999999445E-5</v>
      </c>
      <c r="G325">
        <f t="shared" si="28"/>
        <v>195.31249999999724</v>
      </c>
    </row>
    <row r="326" spans="2:7">
      <c r="B326">
        <f t="shared" si="31"/>
        <v>31.900000000000183</v>
      </c>
      <c r="C326">
        <f t="shared" si="30"/>
        <v>8</v>
      </c>
      <c r="D326">
        <f t="shared" si="32"/>
        <v>191.60000000000056</v>
      </c>
      <c r="E326">
        <f t="shared" si="29"/>
        <v>2560.0000000000364</v>
      </c>
      <c r="F326">
        <f t="shared" si="27"/>
        <v>3.9062499999999445E-5</v>
      </c>
      <c r="G326">
        <f t="shared" si="28"/>
        <v>195.31249999999724</v>
      </c>
    </row>
    <row r="327" spans="2:7">
      <c r="B327">
        <f t="shared" si="31"/>
        <v>32.000000000000185</v>
      </c>
      <c r="C327">
        <f t="shared" si="30"/>
        <v>8</v>
      </c>
      <c r="D327">
        <f t="shared" si="32"/>
        <v>192.40000000000057</v>
      </c>
      <c r="E327">
        <f t="shared" si="29"/>
        <v>2560.0000000000364</v>
      </c>
      <c r="F327">
        <f t="shared" si="27"/>
        <v>3.9062499999999445E-5</v>
      </c>
      <c r="G327">
        <f t="shared" si="28"/>
        <v>195.31249999999724</v>
      </c>
    </row>
    <row r="328" spans="2:7">
      <c r="B328">
        <f t="shared" si="31"/>
        <v>32.100000000000186</v>
      </c>
      <c r="C328">
        <f t="shared" si="30"/>
        <v>8</v>
      </c>
      <c r="D328">
        <f t="shared" si="32"/>
        <v>193.20000000000059</v>
      </c>
      <c r="E328">
        <f t="shared" si="29"/>
        <v>2560.0000000000364</v>
      </c>
      <c r="F328">
        <f t="shared" si="27"/>
        <v>3.9062499999999445E-5</v>
      </c>
      <c r="G328">
        <f t="shared" si="28"/>
        <v>195.31249999999724</v>
      </c>
    </row>
    <row r="329" spans="2:7">
      <c r="B329">
        <f t="shared" si="31"/>
        <v>32.200000000000188</v>
      </c>
      <c r="C329">
        <f t="shared" si="30"/>
        <v>8</v>
      </c>
      <c r="D329">
        <f t="shared" si="32"/>
        <v>194.0000000000006</v>
      </c>
      <c r="E329">
        <f t="shared" si="29"/>
        <v>2560.0000000000364</v>
      </c>
      <c r="F329">
        <f t="shared" ref="F329:F392" si="33">$B$6/E329</f>
        <v>3.9062499999999445E-5</v>
      </c>
      <c r="G329">
        <f t="shared" ref="G329:G392" si="34">F329/$G$3</f>
        <v>195.31249999999724</v>
      </c>
    </row>
    <row r="330" spans="2:7">
      <c r="B330">
        <f t="shared" si="31"/>
        <v>32.300000000000189</v>
      </c>
      <c r="C330">
        <f t="shared" si="30"/>
        <v>8</v>
      </c>
      <c r="D330">
        <f t="shared" si="32"/>
        <v>194.80000000000061</v>
      </c>
      <c r="E330">
        <f t="shared" ref="E330:E393" si="35">(D330-D329)*16*200</f>
        <v>2560.0000000000364</v>
      </c>
      <c r="F330">
        <f t="shared" si="33"/>
        <v>3.9062499999999445E-5</v>
      </c>
      <c r="G330">
        <f t="shared" si="34"/>
        <v>195.31249999999724</v>
      </c>
    </row>
    <row r="331" spans="2:7">
      <c r="B331">
        <f t="shared" si="31"/>
        <v>32.40000000000019</v>
      </c>
      <c r="C331">
        <f t="shared" si="30"/>
        <v>8</v>
      </c>
      <c r="D331">
        <f t="shared" si="32"/>
        <v>195.60000000000062</v>
      </c>
      <c r="E331">
        <f t="shared" si="35"/>
        <v>2560.0000000000364</v>
      </c>
      <c r="F331">
        <f t="shared" si="33"/>
        <v>3.9062499999999445E-5</v>
      </c>
      <c r="G331">
        <f t="shared" si="34"/>
        <v>195.31249999999724</v>
      </c>
    </row>
    <row r="332" spans="2:7">
      <c r="B332">
        <f t="shared" si="31"/>
        <v>32.500000000000192</v>
      </c>
      <c r="C332">
        <f t="shared" si="30"/>
        <v>8</v>
      </c>
      <c r="D332">
        <f t="shared" si="32"/>
        <v>196.40000000000063</v>
      </c>
      <c r="E332">
        <f t="shared" si="35"/>
        <v>2560.0000000000364</v>
      </c>
      <c r="F332">
        <f t="shared" si="33"/>
        <v>3.9062499999999445E-5</v>
      </c>
      <c r="G332">
        <f t="shared" si="34"/>
        <v>195.31249999999724</v>
      </c>
    </row>
    <row r="333" spans="2:7">
      <c r="B333">
        <f t="shared" si="31"/>
        <v>32.600000000000193</v>
      </c>
      <c r="C333">
        <f t="shared" si="30"/>
        <v>8</v>
      </c>
      <c r="D333">
        <f t="shared" si="32"/>
        <v>197.20000000000064</v>
      </c>
      <c r="E333">
        <f t="shared" si="35"/>
        <v>2560.0000000000364</v>
      </c>
      <c r="F333">
        <f t="shared" si="33"/>
        <v>3.9062499999999445E-5</v>
      </c>
      <c r="G333">
        <f t="shared" si="34"/>
        <v>195.31249999999724</v>
      </c>
    </row>
    <row r="334" spans="2:7">
      <c r="B334">
        <f t="shared" si="31"/>
        <v>32.700000000000195</v>
      </c>
      <c r="C334">
        <f t="shared" si="30"/>
        <v>8</v>
      </c>
      <c r="D334">
        <f t="shared" si="32"/>
        <v>198.00000000000065</v>
      </c>
      <c r="E334">
        <f t="shared" si="35"/>
        <v>2560.0000000000364</v>
      </c>
      <c r="F334">
        <f t="shared" si="33"/>
        <v>3.9062499999999445E-5</v>
      </c>
      <c r="G334">
        <f t="shared" si="34"/>
        <v>195.31249999999724</v>
      </c>
    </row>
    <row r="335" spans="2:7">
      <c r="B335">
        <f t="shared" si="31"/>
        <v>32.800000000000196</v>
      </c>
      <c r="C335">
        <f t="shared" si="30"/>
        <v>8</v>
      </c>
      <c r="D335">
        <f t="shared" si="32"/>
        <v>198.80000000000067</v>
      </c>
      <c r="E335">
        <f t="shared" si="35"/>
        <v>2560.0000000000364</v>
      </c>
      <c r="F335">
        <f t="shared" si="33"/>
        <v>3.9062499999999445E-5</v>
      </c>
      <c r="G335">
        <f t="shared" si="34"/>
        <v>195.31249999999724</v>
      </c>
    </row>
    <row r="336" spans="2:7">
      <c r="B336">
        <f t="shared" si="31"/>
        <v>32.900000000000198</v>
      </c>
      <c r="C336">
        <f t="shared" si="30"/>
        <v>8</v>
      </c>
      <c r="D336">
        <f t="shared" si="32"/>
        <v>199.60000000000068</v>
      </c>
      <c r="E336">
        <f t="shared" si="35"/>
        <v>2560.0000000000364</v>
      </c>
      <c r="F336">
        <f t="shared" si="33"/>
        <v>3.9062499999999445E-5</v>
      </c>
      <c r="G336">
        <f t="shared" si="34"/>
        <v>195.31249999999724</v>
      </c>
    </row>
    <row r="337" spans="2:7">
      <c r="B337">
        <f t="shared" si="31"/>
        <v>33.000000000000199</v>
      </c>
      <c r="C337">
        <f t="shared" si="30"/>
        <v>8</v>
      </c>
      <c r="D337">
        <f t="shared" si="32"/>
        <v>200.40000000000069</v>
      </c>
      <c r="E337">
        <f t="shared" si="35"/>
        <v>2560.0000000000364</v>
      </c>
      <c r="F337">
        <f t="shared" si="33"/>
        <v>3.9062499999999445E-5</v>
      </c>
      <c r="G337">
        <f t="shared" si="34"/>
        <v>195.31249999999724</v>
      </c>
    </row>
    <row r="338" spans="2:7">
      <c r="B338">
        <f t="shared" si="31"/>
        <v>33.1000000000002</v>
      </c>
      <c r="C338">
        <f t="shared" si="30"/>
        <v>8</v>
      </c>
      <c r="D338">
        <f t="shared" si="32"/>
        <v>201.2000000000007</v>
      </c>
      <c r="E338">
        <f t="shared" si="35"/>
        <v>2560.0000000000364</v>
      </c>
      <c r="F338">
        <f t="shared" si="33"/>
        <v>3.9062499999999445E-5</v>
      </c>
      <c r="G338">
        <f t="shared" si="34"/>
        <v>195.31249999999724</v>
      </c>
    </row>
    <row r="339" spans="2:7">
      <c r="B339">
        <f t="shared" si="31"/>
        <v>33.200000000000202</v>
      </c>
      <c r="C339">
        <f t="shared" si="30"/>
        <v>8</v>
      </c>
      <c r="D339">
        <f t="shared" si="32"/>
        <v>202.00000000000071</v>
      </c>
      <c r="E339">
        <f t="shared" si="35"/>
        <v>2560.0000000000364</v>
      </c>
      <c r="F339">
        <f t="shared" si="33"/>
        <v>3.9062499999999445E-5</v>
      </c>
      <c r="G339">
        <f t="shared" si="34"/>
        <v>195.31249999999724</v>
      </c>
    </row>
    <row r="340" spans="2:7">
      <c r="B340">
        <f t="shared" si="31"/>
        <v>33.300000000000203</v>
      </c>
      <c r="C340">
        <f t="shared" si="30"/>
        <v>8</v>
      </c>
      <c r="D340">
        <f t="shared" si="32"/>
        <v>202.80000000000072</v>
      </c>
      <c r="E340">
        <f t="shared" si="35"/>
        <v>2560.0000000000364</v>
      </c>
      <c r="F340">
        <f t="shared" si="33"/>
        <v>3.9062499999999445E-5</v>
      </c>
      <c r="G340">
        <f t="shared" si="34"/>
        <v>195.31249999999724</v>
      </c>
    </row>
    <row r="341" spans="2:7">
      <c r="B341">
        <f t="shared" si="31"/>
        <v>33.400000000000205</v>
      </c>
      <c r="C341">
        <f t="shared" si="30"/>
        <v>8</v>
      </c>
      <c r="D341">
        <f t="shared" si="32"/>
        <v>203.60000000000073</v>
      </c>
      <c r="E341">
        <f t="shared" si="35"/>
        <v>2560.0000000000364</v>
      </c>
      <c r="F341">
        <f t="shared" si="33"/>
        <v>3.9062499999999445E-5</v>
      </c>
      <c r="G341">
        <f t="shared" si="34"/>
        <v>195.31249999999724</v>
      </c>
    </row>
    <row r="342" spans="2:7">
      <c r="B342">
        <f t="shared" si="31"/>
        <v>33.500000000000206</v>
      </c>
      <c r="C342">
        <f t="shared" si="30"/>
        <v>8</v>
      </c>
      <c r="D342">
        <f t="shared" si="32"/>
        <v>204.40000000000074</v>
      </c>
      <c r="E342">
        <f t="shared" si="35"/>
        <v>2560.0000000000364</v>
      </c>
      <c r="F342">
        <f t="shared" si="33"/>
        <v>3.9062499999999445E-5</v>
      </c>
      <c r="G342">
        <f t="shared" si="34"/>
        <v>195.31249999999724</v>
      </c>
    </row>
    <row r="343" spans="2:7">
      <c r="B343">
        <f t="shared" si="31"/>
        <v>33.600000000000207</v>
      </c>
      <c r="C343">
        <f t="shared" si="30"/>
        <v>8</v>
      </c>
      <c r="D343">
        <f t="shared" si="32"/>
        <v>205.20000000000076</v>
      </c>
      <c r="E343">
        <f t="shared" si="35"/>
        <v>2560.0000000000364</v>
      </c>
      <c r="F343">
        <f t="shared" si="33"/>
        <v>3.9062499999999445E-5</v>
      </c>
      <c r="G343">
        <f t="shared" si="34"/>
        <v>195.31249999999724</v>
      </c>
    </row>
    <row r="344" spans="2:7">
      <c r="B344">
        <f t="shared" si="31"/>
        <v>33.700000000000209</v>
      </c>
      <c r="C344">
        <f t="shared" ref="C344:C407" si="36">IF(B344&lt;=$D$1,IF($D$3+B344*$D$4&gt;=$D$5,$D$5,$D$3+B344*$D$4),IF($D$5+(B344-$D$1)*(-$D$4)&gt;$F$5,$D$5+(B344-$D$1)*(-$D$4),$F$5))</f>
        <v>8</v>
      </c>
      <c r="D344">
        <f t="shared" si="32"/>
        <v>206.00000000000077</v>
      </c>
      <c r="E344">
        <f t="shared" si="35"/>
        <v>2560.0000000000364</v>
      </c>
      <c r="F344">
        <f t="shared" si="33"/>
        <v>3.9062499999999445E-5</v>
      </c>
      <c r="G344">
        <f t="shared" si="34"/>
        <v>195.31249999999724</v>
      </c>
    </row>
    <row r="345" spans="2:7">
      <c r="B345">
        <f t="shared" si="31"/>
        <v>33.80000000000021</v>
      </c>
      <c r="C345">
        <f t="shared" si="36"/>
        <v>8</v>
      </c>
      <c r="D345">
        <f t="shared" si="32"/>
        <v>206.80000000000078</v>
      </c>
      <c r="E345">
        <f t="shared" si="35"/>
        <v>2560.0000000000364</v>
      </c>
      <c r="F345">
        <f t="shared" si="33"/>
        <v>3.9062499999999445E-5</v>
      </c>
      <c r="G345">
        <f t="shared" si="34"/>
        <v>195.31249999999724</v>
      </c>
    </row>
    <row r="346" spans="2:7">
      <c r="B346">
        <f t="shared" si="31"/>
        <v>33.900000000000212</v>
      </c>
      <c r="C346">
        <f t="shared" si="36"/>
        <v>8</v>
      </c>
      <c r="D346">
        <f t="shared" si="32"/>
        <v>207.60000000000079</v>
      </c>
      <c r="E346">
        <f t="shared" si="35"/>
        <v>2560.0000000000364</v>
      </c>
      <c r="F346">
        <f t="shared" si="33"/>
        <v>3.9062499999999445E-5</v>
      </c>
      <c r="G346">
        <f t="shared" si="34"/>
        <v>195.31249999999724</v>
      </c>
    </row>
    <row r="347" spans="2:7">
      <c r="B347">
        <f t="shared" si="31"/>
        <v>34.000000000000213</v>
      </c>
      <c r="C347">
        <f t="shared" si="36"/>
        <v>8</v>
      </c>
      <c r="D347">
        <f t="shared" si="32"/>
        <v>208.4000000000008</v>
      </c>
      <c r="E347">
        <f t="shared" si="35"/>
        <v>2560.0000000000364</v>
      </c>
      <c r="F347">
        <f t="shared" si="33"/>
        <v>3.9062499999999445E-5</v>
      </c>
      <c r="G347">
        <f t="shared" si="34"/>
        <v>195.31249999999724</v>
      </c>
    </row>
    <row r="348" spans="2:7">
      <c r="B348">
        <f t="shared" si="31"/>
        <v>34.100000000000215</v>
      </c>
      <c r="C348">
        <f t="shared" si="36"/>
        <v>8</v>
      </c>
      <c r="D348">
        <f t="shared" si="32"/>
        <v>209.20000000000081</v>
      </c>
      <c r="E348">
        <f t="shared" si="35"/>
        <v>2560.0000000000364</v>
      </c>
      <c r="F348">
        <f t="shared" si="33"/>
        <v>3.9062499999999445E-5</v>
      </c>
      <c r="G348">
        <f t="shared" si="34"/>
        <v>195.31249999999724</v>
      </c>
    </row>
    <row r="349" spans="2:7">
      <c r="B349">
        <f t="shared" si="31"/>
        <v>34.200000000000216</v>
      </c>
      <c r="C349">
        <f t="shared" si="36"/>
        <v>8</v>
      </c>
      <c r="D349">
        <f t="shared" si="32"/>
        <v>210.00000000000082</v>
      </c>
      <c r="E349">
        <f t="shared" si="35"/>
        <v>2560.0000000000364</v>
      </c>
      <c r="F349">
        <f t="shared" si="33"/>
        <v>3.9062499999999445E-5</v>
      </c>
      <c r="G349">
        <f t="shared" si="34"/>
        <v>195.31249999999724</v>
      </c>
    </row>
    <row r="350" spans="2:7">
      <c r="B350">
        <f t="shared" si="31"/>
        <v>34.300000000000217</v>
      </c>
      <c r="C350">
        <f t="shared" si="36"/>
        <v>8</v>
      </c>
      <c r="D350">
        <f t="shared" si="32"/>
        <v>210.80000000000084</v>
      </c>
      <c r="E350">
        <f t="shared" si="35"/>
        <v>2560.0000000000364</v>
      </c>
      <c r="F350">
        <f t="shared" si="33"/>
        <v>3.9062499999999445E-5</v>
      </c>
      <c r="G350">
        <f t="shared" si="34"/>
        <v>195.31249999999724</v>
      </c>
    </row>
    <row r="351" spans="2:7">
      <c r="B351">
        <f t="shared" si="31"/>
        <v>34.400000000000219</v>
      </c>
      <c r="C351">
        <f t="shared" si="36"/>
        <v>8</v>
      </c>
      <c r="D351">
        <f t="shared" si="32"/>
        <v>211.60000000000085</v>
      </c>
      <c r="E351">
        <f t="shared" si="35"/>
        <v>2560.0000000000364</v>
      </c>
      <c r="F351">
        <f t="shared" si="33"/>
        <v>3.9062499999999445E-5</v>
      </c>
      <c r="G351">
        <f t="shared" si="34"/>
        <v>195.31249999999724</v>
      </c>
    </row>
    <row r="352" spans="2:7">
      <c r="B352">
        <f t="shared" si="31"/>
        <v>34.50000000000022</v>
      </c>
      <c r="C352">
        <f t="shared" si="36"/>
        <v>8</v>
      </c>
      <c r="D352">
        <f t="shared" si="32"/>
        <v>212.40000000000086</v>
      </c>
      <c r="E352">
        <f t="shared" si="35"/>
        <v>2560.0000000000364</v>
      </c>
      <c r="F352">
        <f t="shared" si="33"/>
        <v>3.9062499999999445E-5</v>
      </c>
      <c r="G352">
        <f t="shared" si="34"/>
        <v>195.31249999999724</v>
      </c>
    </row>
    <row r="353" spans="2:7">
      <c r="B353">
        <f t="shared" si="31"/>
        <v>34.600000000000222</v>
      </c>
      <c r="C353">
        <f t="shared" si="36"/>
        <v>8</v>
      </c>
      <c r="D353">
        <f t="shared" si="32"/>
        <v>213.20000000000087</v>
      </c>
      <c r="E353">
        <f t="shared" si="35"/>
        <v>2560.0000000000364</v>
      </c>
      <c r="F353">
        <f t="shared" si="33"/>
        <v>3.9062499999999445E-5</v>
      </c>
      <c r="G353">
        <f t="shared" si="34"/>
        <v>195.31249999999724</v>
      </c>
    </row>
    <row r="354" spans="2:7">
      <c r="B354">
        <f t="shared" si="31"/>
        <v>34.700000000000223</v>
      </c>
      <c r="C354">
        <f t="shared" si="36"/>
        <v>8</v>
      </c>
      <c r="D354">
        <f t="shared" si="32"/>
        <v>214.00000000000088</v>
      </c>
      <c r="E354">
        <f t="shared" si="35"/>
        <v>2560.0000000000364</v>
      </c>
      <c r="F354">
        <f t="shared" si="33"/>
        <v>3.9062499999999445E-5</v>
      </c>
      <c r="G354">
        <f t="shared" si="34"/>
        <v>195.31249999999724</v>
      </c>
    </row>
    <row r="355" spans="2:7">
      <c r="B355">
        <f t="shared" si="31"/>
        <v>34.800000000000225</v>
      </c>
      <c r="C355">
        <f t="shared" si="36"/>
        <v>8</v>
      </c>
      <c r="D355">
        <f t="shared" si="32"/>
        <v>214.80000000000089</v>
      </c>
      <c r="E355">
        <f t="shared" si="35"/>
        <v>2560.0000000000364</v>
      </c>
      <c r="F355">
        <f t="shared" si="33"/>
        <v>3.9062499999999445E-5</v>
      </c>
      <c r="G355">
        <f t="shared" si="34"/>
        <v>195.31249999999724</v>
      </c>
    </row>
    <row r="356" spans="2:7">
      <c r="B356">
        <f t="shared" si="31"/>
        <v>34.900000000000226</v>
      </c>
      <c r="C356">
        <f t="shared" si="36"/>
        <v>8</v>
      </c>
      <c r="D356">
        <f t="shared" si="32"/>
        <v>215.6000000000009</v>
      </c>
      <c r="E356">
        <f t="shared" si="35"/>
        <v>2560.0000000000364</v>
      </c>
      <c r="F356">
        <f t="shared" si="33"/>
        <v>3.9062499999999445E-5</v>
      </c>
      <c r="G356">
        <f t="shared" si="34"/>
        <v>195.31249999999724</v>
      </c>
    </row>
    <row r="357" spans="2:7">
      <c r="B357">
        <f t="shared" si="31"/>
        <v>35.000000000000227</v>
      </c>
      <c r="C357">
        <f t="shared" si="36"/>
        <v>8</v>
      </c>
      <c r="D357">
        <f t="shared" si="32"/>
        <v>216.40000000000092</v>
      </c>
      <c r="E357">
        <f t="shared" si="35"/>
        <v>2560.0000000000364</v>
      </c>
      <c r="F357">
        <f t="shared" si="33"/>
        <v>3.9062499999999445E-5</v>
      </c>
      <c r="G357">
        <f t="shared" si="34"/>
        <v>195.31249999999724</v>
      </c>
    </row>
    <row r="358" spans="2:7">
      <c r="B358">
        <f t="shared" si="31"/>
        <v>35.100000000000229</v>
      </c>
      <c r="C358">
        <f t="shared" si="36"/>
        <v>8</v>
      </c>
      <c r="D358">
        <f t="shared" si="32"/>
        <v>217.20000000000093</v>
      </c>
      <c r="E358">
        <f t="shared" si="35"/>
        <v>2560.0000000000364</v>
      </c>
      <c r="F358">
        <f t="shared" si="33"/>
        <v>3.9062499999999445E-5</v>
      </c>
      <c r="G358">
        <f t="shared" si="34"/>
        <v>195.31249999999724</v>
      </c>
    </row>
    <row r="359" spans="2:7">
      <c r="B359">
        <f t="shared" si="31"/>
        <v>35.20000000000023</v>
      </c>
      <c r="C359">
        <f t="shared" si="36"/>
        <v>8</v>
      </c>
      <c r="D359">
        <f t="shared" si="32"/>
        <v>218.00000000000094</v>
      </c>
      <c r="E359">
        <f t="shared" si="35"/>
        <v>2560.0000000000364</v>
      </c>
      <c r="F359">
        <f t="shared" si="33"/>
        <v>3.9062499999999445E-5</v>
      </c>
      <c r="G359">
        <f t="shared" si="34"/>
        <v>195.31249999999724</v>
      </c>
    </row>
    <row r="360" spans="2:7">
      <c r="B360">
        <f t="shared" si="31"/>
        <v>35.300000000000232</v>
      </c>
      <c r="C360">
        <f t="shared" si="36"/>
        <v>8</v>
      </c>
      <c r="D360">
        <f t="shared" si="32"/>
        <v>218.80000000000095</v>
      </c>
      <c r="E360">
        <f t="shared" si="35"/>
        <v>2560.0000000000364</v>
      </c>
      <c r="F360">
        <f t="shared" si="33"/>
        <v>3.9062499999999445E-5</v>
      </c>
      <c r="G360">
        <f t="shared" si="34"/>
        <v>195.31249999999724</v>
      </c>
    </row>
    <row r="361" spans="2:7">
      <c r="B361">
        <f t="shared" si="31"/>
        <v>35.400000000000233</v>
      </c>
      <c r="C361">
        <f t="shared" si="36"/>
        <v>8</v>
      </c>
      <c r="D361">
        <f t="shared" si="32"/>
        <v>219.60000000000096</v>
      </c>
      <c r="E361">
        <f t="shared" si="35"/>
        <v>2560.0000000000364</v>
      </c>
      <c r="F361">
        <f t="shared" si="33"/>
        <v>3.9062499999999445E-5</v>
      </c>
      <c r="G361">
        <f t="shared" si="34"/>
        <v>195.31249999999724</v>
      </c>
    </row>
    <row r="362" spans="2:7">
      <c r="B362">
        <f t="shared" si="31"/>
        <v>35.500000000000234</v>
      </c>
      <c r="C362">
        <f t="shared" si="36"/>
        <v>8</v>
      </c>
      <c r="D362">
        <f t="shared" si="32"/>
        <v>220.40000000000097</v>
      </c>
      <c r="E362">
        <f t="shared" si="35"/>
        <v>2560.0000000000364</v>
      </c>
      <c r="F362">
        <f t="shared" si="33"/>
        <v>3.9062499999999445E-5</v>
      </c>
      <c r="G362">
        <f t="shared" si="34"/>
        <v>195.31249999999724</v>
      </c>
    </row>
    <row r="363" spans="2:7">
      <c r="B363">
        <f t="shared" si="31"/>
        <v>35.600000000000236</v>
      </c>
      <c r="C363">
        <f t="shared" si="36"/>
        <v>8</v>
      </c>
      <c r="D363">
        <f t="shared" si="32"/>
        <v>221.20000000000098</v>
      </c>
      <c r="E363">
        <f t="shared" si="35"/>
        <v>2560.0000000000364</v>
      </c>
      <c r="F363">
        <f t="shared" si="33"/>
        <v>3.9062499999999445E-5</v>
      </c>
      <c r="G363">
        <f t="shared" si="34"/>
        <v>195.31249999999724</v>
      </c>
    </row>
    <row r="364" spans="2:7">
      <c r="B364">
        <f t="shared" si="31"/>
        <v>35.700000000000237</v>
      </c>
      <c r="C364">
        <f t="shared" si="36"/>
        <v>8</v>
      </c>
      <c r="D364">
        <f t="shared" si="32"/>
        <v>222.00000000000099</v>
      </c>
      <c r="E364">
        <f t="shared" si="35"/>
        <v>2560.0000000000364</v>
      </c>
      <c r="F364">
        <f t="shared" si="33"/>
        <v>3.9062499999999445E-5</v>
      </c>
      <c r="G364">
        <f t="shared" si="34"/>
        <v>195.31249999999724</v>
      </c>
    </row>
    <row r="365" spans="2:7">
      <c r="B365">
        <f t="shared" si="31"/>
        <v>35.800000000000239</v>
      </c>
      <c r="C365">
        <f t="shared" si="36"/>
        <v>8</v>
      </c>
      <c r="D365">
        <f t="shared" si="32"/>
        <v>222.80000000000101</v>
      </c>
      <c r="E365">
        <f t="shared" si="35"/>
        <v>2560.0000000000364</v>
      </c>
      <c r="F365">
        <f t="shared" si="33"/>
        <v>3.9062499999999445E-5</v>
      </c>
      <c r="G365">
        <f t="shared" si="34"/>
        <v>195.31249999999724</v>
      </c>
    </row>
    <row r="366" spans="2:7">
      <c r="B366">
        <f t="shared" si="31"/>
        <v>35.90000000000024</v>
      </c>
      <c r="C366">
        <f t="shared" si="36"/>
        <v>8</v>
      </c>
      <c r="D366">
        <f t="shared" si="32"/>
        <v>223.60000000000102</v>
      </c>
      <c r="E366">
        <f t="shared" si="35"/>
        <v>2560.0000000000364</v>
      </c>
      <c r="F366">
        <f t="shared" si="33"/>
        <v>3.9062499999999445E-5</v>
      </c>
      <c r="G366">
        <f t="shared" si="34"/>
        <v>195.31249999999724</v>
      </c>
    </row>
    <row r="367" spans="2:7">
      <c r="B367">
        <f t="shared" si="31"/>
        <v>36.000000000000242</v>
      </c>
      <c r="C367">
        <f t="shared" si="36"/>
        <v>8</v>
      </c>
      <c r="D367">
        <f t="shared" si="32"/>
        <v>224.40000000000103</v>
      </c>
      <c r="E367">
        <f t="shared" si="35"/>
        <v>2560.0000000000364</v>
      </c>
      <c r="F367">
        <f t="shared" si="33"/>
        <v>3.9062499999999445E-5</v>
      </c>
      <c r="G367">
        <f t="shared" si="34"/>
        <v>195.31249999999724</v>
      </c>
    </row>
    <row r="368" spans="2:7">
      <c r="B368">
        <f t="shared" si="31"/>
        <v>36.100000000000243</v>
      </c>
      <c r="C368">
        <f t="shared" si="36"/>
        <v>8</v>
      </c>
      <c r="D368">
        <f t="shared" si="32"/>
        <v>225.20000000000104</v>
      </c>
      <c r="E368">
        <f t="shared" si="35"/>
        <v>2560.0000000000364</v>
      </c>
      <c r="F368">
        <f t="shared" si="33"/>
        <v>3.9062499999999445E-5</v>
      </c>
      <c r="G368">
        <f t="shared" si="34"/>
        <v>195.31249999999724</v>
      </c>
    </row>
    <row r="369" spans="2:7">
      <c r="B369">
        <f t="shared" si="31"/>
        <v>36.200000000000244</v>
      </c>
      <c r="C369">
        <f t="shared" si="36"/>
        <v>8</v>
      </c>
      <c r="D369">
        <f t="shared" si="32"/>
        <v>226.00000000000105</v>
      </c>
      <c r="E369">
        <f t="shared" si="35"/>
        <v>2560.0000000000364</v>
      </c>
      <c r="F369">
        <f t="shared" si="33"/>
        <v>3.9062499999999445E-5</v>
      </c>
      <c r="G369">
        <f t="shared" si="34"/>
        <v>195.31249999999724</v>
      </c>
    </row>
    <row r="370" spans="2:7">
      <c r="B370">
        <f t="shared" si="31"/>
        <v>36.300000000000246</v>
      </c>
      <c r="C370">
        <f t="shared" si="36"/>
        <v>8</v>
      </c>
      <c r="D370">
        <f t="shared" si="32"/>
        <v>226.80000000000106</v>
      </c>
      <c r="E370">
        <f t="shared" si="35"/>
        <v>2560.0000000000364</v>
      </c>
      <c r="F370">
        <f t="shared" si="33"/>
        <v>3.9062499999999445E-5</v>
      </c>
      <c r="G370">
        <f t="shared" si="34"/>
        <v>195.31249999999724</v>
      </c>
    </row>
    <row r="371" spans="2:7">
      <c r="B371">
        <f t="shared" si="31"/>
        <v>36.400000000000247</v>
      </c>
      <c r="C371">
        <f t="shared" si="36"/>
        <v>8</v>
      </c>
      <c r="D371">
        <f t="shared" si="32"/>
        <v>227.60000000000107</v>
      </c>
      <c r="E371">
        <f t="shared" si="35"/>
        <v>2560.0000000000364</v>
      </c>
      <c r="F371">
        <f t="shared" si="33"/>
        <v>3.9062499999999445E-5</v>
      </c>
      <c r="G371">
        <f t="shared" si="34"/>
        <v>195.31249999999724</v>
      </c>
    </row>
    <row r="372" spans="2:7">
      <c r="B372">
        <f t="shared" si="31"/>
        <v>36.500000000000249</v>
      </c>
      <c r="C372">
        <f t="shared" si="36"/>
        <v>8</v>
      </c>
      <c r="D372">
        <f t="shared" si="32"/>
        <v>228.40000000000109</v>
      </c>
      <c r="E372">
        <f t="shared" si="35"/>
        <v>2560.0000000000364</v>
      </c>
      <c r="F372">
        <f t="shared" si="33"/>
        <v>3.9062499999999445E-5</v>
      </c>
      <c r="G372">
        <f t="shared" si="34"/>
        <v>195.31249999999724</v>
      </c>
    </row>
    <row r="373" spans="2:7">
      <c r="B373">
        <f t="shared" si="31"/>
        <v>36.60000000000025</v>
      </c>
      <c r="C373">
        <f t="shared" si="36"/>
        <v>8</v>
      </c>
      <c r="D373">
        <f t="shared" si="32"/>
        <v>229.2000000000011</v>
      </c>
      <c r="E373">
        <f t="shared" si="35"/>
        <v>2560.0000000000364</v>
      </c>
      <c r="F373">
        <f t="shared" si="33"/>
        <v>3.9062499999999445E-5</v>
      </c>
      <c r="G373">
        <f t="shared" si="34"/>
        <v>195.31249999999724</v>
      </c>
    </row>
    <row r="374" spans="2:7">
      <c r="B374">
        <f t="shared" si="31"/>
        <v>36.700000000000252</v>
      </c>
      <c r="C374">
        <f t="shared" si="36"/>
        <v>8</v>
      </c>
      <c r="D374">
        <f t="shared" si="32"/>
        <v>230.00000000000111</v>
      </c>
      <c r="E374">
        <f t="shared" si="35"/>
        <v>2560.0000000000364</v>
      </c>
      <c r="F374">
        <f t="shared" si="33"/>
        <v>3.9062499999999445E-5</v>
      </c>
      <c r="G374">
        <f t="shared" si="34"/>
        <v>195.31249999999724</v>
      </c>
    </row>
    <row r="375" spans="2:7">
      <c r="B375">
        <f t="shared" si="31"/>
        <v>36.800000000000253</v>
      </c>
      <c r="C375">
        <f t="shared" si="36"/>
        <v>8</v>
      </c>
      <c r="D375">
        <f t="shared" si="32"/>
        <v>230.80000000000112</v>
      </c>
      <c r="E375">
        <f t="shared" si="35"/>
        <v>2560.0000000000364</v>
      </c>
      <c r="F375">
        <f t="shared" si="33"/>
        <v>3.9062499999999445E-5</v>
      </c>
      <c r="G375">
        <f t="shared" si="34"/>
        <v>195.31249999999724</v>
      </c>
    </row>
    <row r="376" spans="2:7">
      <c r="B376">
        <f t="shared" si="31"/>
        <v>36.900000000000254</v>
      </c>
      <c r="C376">
        <f t="shared" si="36"/>
        <v>8</v>
      </c>
      <c r="D376">
        <f t="shared" si="32"/>
        <v>231.60000000000113</v>
      </c>
      <c r="E376">
        <f t="shared" si="35"/>
        <v>2560.0000000000364</v>
      </c>
      <c r="F376">
        <f t="shared" si="33"/>
        <v>3.9062499999999445E-5</v>
      </c>
      <c r="G376">
        <f t="shared" si="34"/>
        <v>195.31249999999724</v>
      </c>
    </row>
    <row r="377" spans="2:7">
      <c r="B377">
        <f t="shared" si="31"/>
        <v>37.000000000000256</v>
      </c>
      <c r="C377">
        <f t="shared" si="36"/>
        <v>8</v>
      </c>
      <c r="D377">
        <f t="shared" si="32"/>
        <v>232.40000000000114</v>
      </c>
      <c r="E377">
        <f t="shared" si="35"/>
        <v>2560.0000000000364</v>
      </c>
      <c r="F377">
        <f t="shared" si="33"/>
        <v>3.9062499999999445E-5</v>
      </c>
      <c r="G377">
        <f t="shared" si="34"/>
        <v>195.31249999999724</v>
      </c>
    </row>
    <row r="378" spans="2:7">
      <c r="B378">
        <f t="shared" si="31"/>
        <v>37.100000000000257</v>
      </c>
      <c r="C378">
        <f t="shared" si="36"/>
        <v>8</v>
      </c>
      <c r="D378">
        <f t="shared" si="32"/>
        <v>233.20000000000115</v>
      </c>
      <c r="E378">
        <f t="shared" si="35"/>
        <v>2560.0000000000364</v>
      </c>
      <c r="F378">
        <f t="shared" si="33"/>
        <v>3.9062499999999445E-5</v>
      </c>
      <c r="G378">
        <f t="shared" si="34"/>
        <v>195.31249999999724</v>
      </c>
    </row>
    <row r="379" spans="2:7">
      <c r="B379">
        <f t="shared" ref="B379:B442" si="37">B378+$B$6</f>
        <v>37.200000000000259</v>
      </c>
      <c r="C379">
        <f t="shared" si="36"/>
        <v>8</v>
      </c>
      <c r="D379">
        <f t="shared" ref="D379:D442" si="38">$B$6*(C379)+D378</f>
        <v>234.00000000000117</v>
      </c>
      <c r="E379">
        <f t="shared" si="35"/>
        <v>2560.0000000000364</v>
      </c>
      <c r="F379">
        <f t="shared" si="33"/>
        <v>3.9062499999999445E-5</v>
      </c>
      <c r="G379">
        <f t="shared" si="34"/>
        <v>195.31249999999724</v>
      </c>
    </row>
    <row r="380" spans="2:7">
      <c r="B380">
        <f t="shared" si="37"/>
        <v>37.30000000000026</v>
      </c>
      <c r="C380">
        <f t="shared" si="36"/>
        <v>8</v>
      </c>
      <c r="D380">
        <f t="shared" si="38"/>
        <v>234.80000000000118</v>
      </c>
      <c r="E380">
        <f t="shared" si="35"/>
        <v>2560.0000000000364</v>
      </c>
      <c r="F380">
        <f t="shared" si="33"/>
        <v>3.9062499999999445E-5</v>
      </c>
      <c r="G380">
        <f t="shared" si="34"/>
        <v>195.31249999999724</v>
      </c>
    </row>
    <row r="381" spans="2:7">
      <c r="B381">
        <f t="shared" si="37"/>
        <v>37.400000000000261</v>
      </c>
      <c r="C381">
        <f t="shared" si="36"/>
        <v>8</v>
      </c>
      <c r="D381">
        <f t="shared" si="38"/>
        <v>235.60000000000119</v>
      </c>
      <c r="E381">
        <f t="shared" si="35"/>
        <v>2560.0000000000364</v>
      </c>
      <c r="F381">
        <f t="shared" si="33"/>
        <v>3.9062499999999445E-5</v>
      </c>
      <c r="G381">
        <f t="shared" si="34"/>
        <v>195.31249999999724</v>
      </c>
    </row>
    <row r="382" spans="2:7">
      <c r="B382">
        <f t="shared" si="37"/>
        <v>37.500000000000263</v>
      </c>
      <c r="C382">
        <f t="shared" si="36"/>
        <v>8</v>
      </c>
      <c r="D382">
        <f t="shared" si="38"/>
        <v>236.4000000000012</v>
      </c>
      <c r="E382">
        <f t="shared" si="35"/>
        <v>2560.0000000000364</v>
      </c>
      <c r="F382">
        <f t="shared" si="33"/>
        <v>3.9062499999999445E-5</v>
      </c>
      <c r="G382">
        <f t="shared" si="34"/>
        <v>195.31249999999724</v>
      </c>
    </row>
    <row r="383" spans="2:7">
      <c r="B383">
        <f t="shared" si="37"/>
        <v>37.600000000000264</v>
      </c>
      <c r="C383">
        <f t="shared" si="36"/>
        <v>8</v>
      </c>
      <c r="D383">
        <f t="shared" si="38"/>
        <v>237.20000000000121</v>
      </c>
      <c r="E383">
        <f t="shared" si="35"/>
        <v>2560.0000000000364</v>
      </c>
      <c r="F383">
        <f t="shared" si="33"/>
        <v>3.9062499999999445E-5</v>
      </c>
      <c r="G383">
        <f t="shared" si="34"/>
        <v>195.31249999999724</v>
      </c>
    </row>
    <row r="384" spans="2:7">
      <c r="B384">
        <f t="shared" si="37"/>
        <v>37.700000000000266</v>
      </c>
      <c r="C384">
        <f t="shared" si="36"/>
        <v>8</v>
      </c>
      <c r="D384">
        <f t="shared" si="38"/>
        <v>238.00000000000122</v>
      </c>
      <c r="E384">
        <f t="shared" si="35"/>
        <v>2560.0000000000364</v>
      </c>
      <c r="F384">
        <f t="shared" si="33"/>
        <v>3.9062499999999445E-5</v>
      </c>
      <c r="G384">
        <f t="shared" si="34"/>
        <v>195.31249999999724</v>
      </c>
    </row>
    <row r="385" spans="2:7">
      <c r="B385">
        <f t="shared" si="37"/>
        <v>37.800000000000267</v>
      </c>
      <c r="C385">
        <f t="shared" si="36"/>
        <v>8</v>
      </c>
      <c r="D385">
        <f t="shared" si="38"/>
        <v>238.80000000000123</v>
      </c>
      <c r="E385">
        <f t="shared" si="35"/>
        <v>2560.0000000000364</v>
      </c>
      <c r="F385">
        <f t="shared" si="33"/>
        <v>3.9062499999999445E-5</v>
      </c>
      <c r="G385">
        <f t="shared" si="34"/>
        <v>195.31249999999724</v>
      </c>
    </row>
    <row r="386" spans="2:7">
      <c r="B386">
        <f t="shared" si="37"/>
        <v>37.900000000000269</v>
      </c>
      <c r="C386">
        <f t="shared" si="36"/>
        <v>8</v>
      </c>
      <c r="D386">
        <f t="shared" si="38"/>
        <v>239.60000000000124</v>
      </c>
      <c r="E386">
        <f t="shared" si="35"/>
        <v>2560.0000000000364</v>
      </c>
      <c r="F386">
        <f t="shared" si="33"/>
        <v>3.9062499999999445E-5</v>
      </c>
      <c r="G386">
        <f t="shared" si="34"/>
        <v>195.31249999999724</v>
      </c>
    </row>
    <row r="387" spans="2:7">
      <c r="B387">
        <f t="shared" si="37"/>
        <v>38.00000000000027</v>
      </c>
      <c r="C387">
        <f t="shared" si="36"/>
        <v>8</v>
      </c>
      <c r="D387">
        <f t="shared" si="38"/>
        <v>240.40000000000126</v>
      </c>
      <c r="E387">
        <f t="shared" si="35"/>
        <v>2560.0000000000364</v>
      </c>
      <c r="F387">
        <f t="shared" si="33"/>
        <v>3.9062499999999445E-5</v>
      </c>
      <c r="G387">
        <f t="shared" si="34"/>
        <v>195.31249999999724</v>
      </c>
    </row>
    <row r="388" spans="2:7">
      <c r="B388">
        <f t="shared" si="37"/>
        <v>38.100000000000271</v>
      </c>
      <c r="C388">
        <f t="shared" si="36"/>
        <v>8</v>
      </c>
      <c r="D388">
        <f t="shared" si="38"/>
        <v>241.20000000000127</v>
      </c>
      <c r="E388">
        <f t="shared" si="35"/>
        <v>2560.0000000000364</v>
      </c>
      <c r="F388">
        <f t="shared" si="33"/>
        <v>3.9062499999999445E-5</v>
      </c>
      <c r="G388">
        <f t="shared" si="34"/>
        <v>195.31249999999724</v>
      </c>
    </row>
    <row r="389" spans="2:7">
      <c r="B389">
        <f t="shared" si="37"/>
        <v>38.200000000000273</v>
      </c>
      <c r="C389">
        <f t="shared" si="36"/>
        <v>8</v>
      </c>
      <c r="D389">
        <f t="shared" si="38"/>
        <v>242.00000000000128</v>
      </c>
      <c r="E389">
        <f t="shared" si="35"/>
        <v>2560.0000000000364</v>
      </c>
      <c r="F389">
        <f t="shared" si="33"/>
        <v>3.9062499999999445E-5</v>
      </c>
      <c r="G389">
        <f t="shared" si="34"/>
        <v>195.31249999999724</v>
      </c>
    </row>
    <row r="390" spans="2:7">
      <c r="B390">
        <f t="shared" si="37"/>
        <v>38.300000000000274</v>
      </c>
      <c r="C390">
        <f t="shared" si="36"/>
        <v>8</v>
      </c>
      <c r="D390">
        <f t="shared" si="38"/>
        <v>242.80000000000129</v>
      </c>
      <c r="E390">
        <f t="shared" si="35"/>
        <v>2560.0000000000364</v>
      </c>
      <c r="F390">
        <f t="shared" si="33"/>
        <v>3.9062499999999445E-5</v>
      </c>
      <c r="G390">
        <f t="shared" si="34"/>
        <v>195.31249999999724</v>
      </c>
    </row>
    <row r="391" spans="2:7">
      <c r="B391">
        <f t="shared" si="37"/>
        <v>38.400000000000276</v>
      </c>
      <c r="C391">
        <f t="shared" si="36"/>
        <v>8</v>
      </c>
      <c r="D391">
        <f t="shared" si="38"/>
        <v>243.6000000000013</v>
      </c>
      <c r="E391">
        <f t="shared" si="35"/>
        <v>2560.0000000000364</v>
      </c>
      <c r="F391">
        <f t="shared" si="33"/>
        <v>3.9062499999999445E-5</v>
      </c>
      <c r="G391">
        <f t="shared" si="34"/>
        <v>195.31249999999724</v>
      </c>
    </row>
    <row r="392" spans="2:7">
      <c r="B392">
        <f t="shared" si="37"/>
        <v>38.500000000000277</v>
      </c>
      <c r="C392">
        <f t="shared" si="36"/>
        <v>8</v>
      </c>
      <c r="D392">
        <f t="shared" si="38"/>
        <v>244.40000000000131</v>
      </c>
      <c r="E392">
        <f t="shared" si="35"/>
        <v>2560.0000000000364</v>
      </c>
      <c r="F392">
        <f t="shared" si="33"/>
        <v>3.9062499999999445E-5</v>
      </c>
      <c r="G392">
        <f t="shared" si="34"/>
        <v>195.31249999999724</v>
      </c>
    </row>
    <row r="393" spans="2:7">
      <c r="B393">
        <f t="shared" si="37"/>
        <v>38.600000000000279</v>
      </c>
      <c r="C393">
        <f t="shared" si="36"/>
        <v>8</v>
      </c>
      <c r="D393">
        <f t="shared" si="38"/>
        <v>245.20000000000132</v>
      </c>
      <c r="E393">
        <f t="shared" si="35"/>
        <v>2560.0000000000364</v>
      </c>
      <c r="F393">
        <f t="shared" ref="F393:F456" si="39">$B$6/E393</f>
        <v>3.9062499999999445E-5</v>
      </c>
      <c r="G393">
        <f t="shared" ref="G393:G456" si="40">F393/$G$3</f>
        <v>195.31249999999724</v>
      </c>
    </row>
    <row r="394" spans="2:7">
      <c r="B394">
        <f t="shared" si="37"/>
        <v>38.70000000000028</v>
      </c>
      <c r="C394">
        <f t="shared" si="36"/>
        <v>8</v>
      </c>
      <c r="D394">
        <f t="shared" si="38"/>
        <v>246.00000000000134</v>
      </c>
      <c r="E394">
        <f t="shared" ref="E394:E457" si="41">(D394-D393)*16*200</f>
        <v>2560.0000000000364</v>
      </c>
      <c r="F394">
        <f t="shared" si="39"/>
        <v>3.9062499999999445E-5</v>
      </c>
      <c r="G394">
        <f t="shared" si="40"/>
        <v>195.31249999999724</v>
      </c>
    </row>
    <row r="395" spans="2:7">
      <c r="B395">
        <f t="shared" si="37"/>
        <v>38.800000000000281</v>
      </c>
      <c r="C395">
        <f t="shared" si="36"/>
        <v>8</v>
      </c>
      <c r="D395">
        <f t="shared" si="38"/>
        <v>246.80000000000135</v>
      </c>
      <c r="E395">
        <f t="shared" si="41"/>
        <v>2560.0000000000364</v>
      </c>
      <c r="F395">
        <f t="shared" si="39"/>
        <v>3.9062499999999445E-5</v>
      </c>
      <c r="G395">
        <f t="shared" si="40"/>
        <v>195.31249999999724</v>
      </c>
    </row>
    <row r="396" spans="2:7">
      <c r="B396">
        <f t="shared" si="37"/>
        <v>38.900000000000283</v>
      </c>
      <c r="C396">
        <f t="shared" si="36"/>
        <v>8</v>
      </c>
      <c r="D396">
        <f t="shared" si="38"/>
        <v>247.60000000000136</v>
      </c>
      <c r="E396">
        <f t="shared" si="41"/>
        <v>2560.0000000000364</v>
      </c>
      <c r="F396">
        <f t="shared" si="39"/>
        <v>3.9062499999999445E-5</v>
      </c>
      <c r="G396">
        <f t="shared" si="40"/>
        <v>195.31249999999724</v>
      </c>
    </row>
    <row r="397" spans="2:7">
      <c r="B397">
        <f t="shared" si="37"/>
        <v>39.000000000000284</v>
      </c>
      <c r="C397">
        <f t="shared" si="36"/>
        <v>8</v>
      </c>
      <c r="D397">
        <f t="shared" si="38"/>
        <v>248.40000000000137</v>
      </c>
      <c r="E397">
        <f t="shared" si="41"/>
        <v>2560.0000000000364</v>
      </c>
      <c r="F397">
        <f t="shared" si="39"/>
        <v>3.9062499999999445E-5</v>
      </c>
      <c r="G397">
        <f t="shared" si="40"/>
        <v>195.31249999999724</v>
      </c>
    </row>
    <row r="398" spans="2:7">
      <c r="B398">
        <f t="shared" si="37"/>
        <v>39.100000000000286</v>
      </c>
      <c r="C398">
        <f t="shared" si="36"/>
        <v>8</v>
      </c>
      <c r="D398">
        <f t="shared" si="38"/>
        <v>249.20000000000138</v>
      </c>
      <c r="E398">
        <f t="shared" si="41"/>
        <v>2560.0000000000364</v>
      </c>
      <c r="F398">
        <f t="shared" si="39"/>
        <v>3.9062499999999445E-5</v>
      </c>
      <c r="G398">
        <f t="shared" si="40"/>
        <v>195.31249999999724</v>
      </c>
    </row>
    <row r="399" spans="2:7">
      <c r="B399">
        <f t="shared" si="37"/>
        <v>39.200000000000287</v>
      </c>
      <c r="C399">
        <f t="shared" si="36"/>
        <v>8</v>
      </c>
      <c r="D399">
        <f t="shared" si="38"/>
        <v>250.00000000000139</v>
      </c>
      <c r="E399">
        <f t="shared" si="41"/>
        <v>2560.0000000000364</v>
      </c>
      <c r="F399">
        <f t="shared" si="39"/>
        <v>3.9062499999999445E-5</v>
      </c>
      <c r="G399">
        <f t="shared" si="40"/>
        <v>195.31249999999724</v>
      </c>
    </row>
    <row r="400" spans="2:7">
      <c r="B400">
        <f t="shared" si="37"/>
        <v>39.300000000000288</v>
      </c>
      <c r="C400">
        <f t="shared" si="36"/>
        <v>8</v>
      </c>
      <c r="D400">
        <f t="shared" si="38"/>
        <v>250.8000000000014</v>
      </c>
      <c r="E400">
        <f t="shared" si="41"/>
        <v>2560.0000000000364</v>
      </c>
      <c r="F400">
        <f t="shared" si="39"/>
        <v>3.9062499999999445E-5</v>
      </c>
      <c r="G400">
        <f t="shared" si="40"/>
        <v>195.31249999999724</v>
      </c>
    </row>
    <row r="401" spans="2:7">
      <c r="B401">
        <f t="shared" si="37"/>
        <v>39.40000000000029</v>
      </c>
      <c r="C401">
        <f t="shared" si="36"/>
        <v>8</v>
      </c>
      <c r="D401">
        <f t="shared" si="38"/>
        <v>251.60000000000142</v>
      </c>
      <c r="E401">
        <f t="shared" si="41"/>
        <v>2560.0000000000364</v>
      </c>
      <c r="F401">
        <f t="shared" si="39"/>
        <v>3.9062499999999445E-5</v>
      </c>
      <c r="G401">
        <f t="shared" si="40"/>
        <v>195.31249999999724</v>
      </c>
    </row>
    <row r="402" spans="2:7">
      <c r="B402">
        <f t="shared" si="37"/>
        <v>39.500000000000291</v>
      </c>
      <c r="C402">
        <f t="shared" si="36"/>
        <v>8</v>
      </c>
      <c r="D402">
        <f t="shared" si="38"/>
        <v>252.40000000000143</v>
      </c>
      <c r="E402">
        <f t="shared" si="41"/>
        <v>2560.0000000000364</v>
      </c>
      <c r="F402">
        <f t="shared" si="39"/>
        <v>3.9062499999999445E-5</v>
      </c>
      <c r="G402">
        <f t="shared" si="40"/>
        <v>195.31249999999724</v>
      </c>
    </row>
    <row r="403" spans="2:7">
      <c r="B403">
        <f t="shared" si="37"/>
        <v>39.600000000000293</v>
      </c>
      <c r="C403">
        <f t="shared" si="36"/>
        <v>8</v>
      </c>
      <c r="D403">
        <f t="shared" si="38"/>
        <v>253.20000000000144</v>
      </c>
      <c r="E403">
        <f t="shared" si="41"/>
        <v>2560.0000000000364</v>
      </c>
      <c r="F403">
        <f t="shared" si="39"/>
        <v>3.9062499999999445E-5</v>
      </c>
      <c r="G403">
        <f t="shared" si="40"/>
        <v>195.31249999999724</v>
      </c>
    </row>
    <row r="404" spans="2:7">
      <c r="B404">
        <f t="shared" si="37"/>
        <v>39.700000000000294</v>
      </c>
      <c r="C404">
        <f t="shared" si="36"/>
        <v>8</v>
      </c>
      <c r="D404">
        <f t="shared" si="38"/>
        <v>254.00000000000145</v>
      </c>
      <c r="E404">
        <f t="shared" si="41"/>
        <v>2560.0000000000364</v>
      </c>
      <c r="F404">
        <f t="shared" si="39"/>
        <v>3.9062499999999445E-5</v>
      </c>
      <c r="G404">
        <f t="shared" si="40"/>
        <v>195.31249999999724</v>
      </c>
    </row>
    <row r="405" spans="2:7">
      <c r="B405">
        <f t="shared" si="37"/>
        <v>39.800000000000296</v>
      </c>
      <c r="C405">
        <f t="shared" si="36"/>
        <v>8</v>
      </c>
      <c r="D405">
        <f t="shared" si="38"/>
        <v>254.80000000000146</v>
      </c>
      <c r="E405">
        <f t="shared" si="41"/>
        <v>2560.0000000000364</v>
      </c>
      <c r="F405">
        <f t="shared" si="39"/>
        <v>3.9062499999999445E-5</v>
      </c>
      <c r="G405">
        <f t="shared" si="40"/>
        <v>195.31249999999724</v>
      </c>
    </row>
    <row r="406" spans="2:7">
      <c r="B406">
        <f t="shared" si="37"/>
        <v>39.900000000000297</v>
      </c>
      <c r="C406">
        <f t="shared" si="36"/>
        <v>8</v>
      </c>
      <c r="D406">
        <f t="shared" si="38"/>
        <v>255.60000000000147</v>
      </c>
      <c r="E406">
        <f t="shared" si="41"/>
        <v>2560.0000000000364</v>
      </c>
      <c r="F406">
        <f t="shared" si="39"/>
        <v>3.9062499999999445E-5</v>
      </c>
      <c r="G406">
        <f t="shared" si="40"/>
        <v>195.31249999999724</v>
      </c>
    </row>
    <row r="407" spans="2:7">
      <c r="B407">
        <f t="shared" si="37"/>
        <v>40.000000000000298</v>
      </c>
      <c r="C407">
        <f t="shared" si="36"/>
        <v>7.9999999999998508</v>
      </c>
      <c r="D407">
        <f t="shared" si="38"/>
        <v>256.40000000000146</v>
      </c>
      <c r="E407">
        <f t="shared" si="41"/>
        <v>2559.9999999999454</v>
      </c>
      <c r="F407">
        <f t="shared" si="39"/>
        <v>3.9062500000000834E-5</v>
      </c>
      <c r="G407">
        <f t="shared" si="40"/>
        <v>195.31250000000418</v>
      </c>
    </row>
    <row r="408" spans="2:7">
      <c r="B408">
        <f t="shared" si="37"/>
        <v>40.1000000000003</v>
      </c>
      <c r="C408">
        <f t="shared" ref="C408:C471" si="42">IF(B408&lt;=$D$1,IF($D$3+B408*$D$4&gt;=$D$5,$D$5,$D$3+B408*$D$4),IF($D$5+(B408-$D$1)*(-$D$4)&gt;$F$5,$D$5+(B408-$D$1)*(-$D$4),$F$5))</f>
        <v>7.9499999999998501</v>
      </c>
      <c r="D408">
        <f t="shared" si="38"/>
        <v>257.19500000000141</v>
      </c>
      <c r="E408">
        <f t="shared" si="41"/>
        <v>2543.999999999869</v>
      </c>
      <c r="F408">
        <f t="shared" si="39"/>
        <v>3.9308176100630955E-5</v>
      </c>
      <c r="G408">
        <f t="shared" si="40"/>
        <v>196.5408805031548</v>
      </c>
    </row>
    <row r="409" spans="2:7">
      <c r="B409">
        <f t="shared" si="37"/>
        <v>40.200000000000301</v>
      </c>
      <c r="C409">
        <f t="shared" si="42"/>
        <v>7.8999999999998494</v>
      </c>
      <c r="D409">
        <f t="shared" si="38"/>
        <v>257.98500000000138</v>
      </c>
      <c r="E409">
        <f t="shared" si="41"/>
        <v>2527.9999999998836</v>
      </c>
      <c r="F409">
        <f t="shared" si="39"/>
        <v>3.9556962025318279E-5</v>
      </c>
      <c r="G409">
        <f t="shared" si="40"/>
        <v>197.7848101265914</v>
      </c>
    </row>
    <row r="410" spans="2:7">
      <c r="B410">
        <f t="shared" si="37"/>
        <v>40.300000000000303</v>
      </c>
      <c r="C410">
        <f t="shared" si="42"/>
        <v>7.8499999999998487</v>
      </c>
      <c r="D410">
        <f t="shared" si="38"/>
        <v>258.77000000000135</v>
      </c>
      <c r="E410">
        <f t="shared" si="41"/>
        <v>2511.9999999998981</v>
      </c>
      <c r="F410">
        <f t="shared" si="39"/>
        <v>3.9808917197453847E-5</v>
      </c>
      <c r="G410">
        <f t="shared" si="40"/>
        <v>199.04458598726924</v>
      </c>
    </row>
    <row r="411" spans="2:7">
      <c r="B411">
        <f t="shared" si="37"/>
        <v>40.400000000000304</v>
      </c>
      <c r="C411">
        <f t="shared" si="42"/>
        <v>7.7999999999998479</v>
      </c>
      <c r="D411">
        <f t="shared" si="38"/>
        <v>259.55000000000132</v>
      </c>
      <c r="E411">
        <f t="shared" si="41"/>
        <v>2495.9999999999127</v>
      </c>
      <c r="F411">
        <f t="shared" si="39"/>
        <v>4.0064102564103967E-5</v>
      </c>
      <c r="G411">
        <f t="shared" si="40"/>
        <v>200.32051282051984</v>
      </c>
    </row>
    <row r="412" spans="2:7">
      <c r="B412">
        <f t="shared" si="37"/>
        <v>40.500000000000306</v>
      </c>
      <c r="C412">
        <f t="shared" si="42"/>
        <v>7.7499999999998472</v>
      </c>
      <c r="D412">
        <f t="shared" si="38"/>
        <v>260.3250000000013</v>
      </c>
      <c r="E412">
        <f t="shared" si="41"/>
        <v>2479.9999999999272</v>
      </c>
      <c r="F412">
        <f t="shared" si="39"/>
        <v>4.0322580645162476E-5</v>
      </c>
      <c r="G412">
        <f t="shared" si="40"/>
        <v>201.6129032258124</v>
      </c>
    </row>
    <row r="413" spans="2:7">
      <c r="B413">
        <f t="shared" si="37"/>
        <v>40.600000000000307</v>
      </c>
      <c r="C413">
        <f t="shared" si="42"/>
        <v>7.6999999999998465</v>
      </c>
      <c r="D413">
        <f t="shared" si="38"/>
        <v>261.09500000000128</v>
      </c>
      <c r="E413">
        <f t="shared" si="41"/>
        <v>2463.9999999999418</v>
      </c>
      <c r="F413">
        <f t="shared" si="39"/>
        <v>4.0584415584416547E-5</v>
      </c>
      <c r="G413">
        <f t="shared" si="40"/>
        <v>202.92207792208274</v>
      </c>
    </row>
    <row r="414" spans="2:7">
      <c r="B414">
        <f t="shared" si="37"/>
        <v>40.700000000000308</v>
      </c>
      <c r="C414">
        <f t="shared" si="42"/>
        <v>7.6499999999998458</v>
      </c>
      <c r="D414">
        <f t="shared" si="38"/>
        <v>261.86000000000126</v>
      </c>
      <c r="E414">
        <f t="shared" si="41"/>
        <v>2447.9999999999563</v>
      </c>
      <c r="F414">
        <f t="shared" si="39"/>
        <v>4.0849673202615108E-5</v>
      </c>
      <c r="G414">
        <f t="shared" si="40"/>
        <v>204.24836601307555</v>
      </c>
    </row>
    <row r="415" spans="2:7">
      <c r="B415">
        <f t="shared" si="37"/>
        <v>40.80000000000031</v>
      </c>
      <c r="C415">
        <f t="shared" si="42"/>
        <v>7.5999999999998451</v>
      </c>
      <c r="D415">
        <f t="shared" si="38"/>
        <v>262.62000000000126</v>
      </c>
      <c r="E415">
        <f t="shared" si="41"/>
        <v>2431.9999999999709</v>
      </c>
      <c r="F415">
        <f t="shared" si="39"/>
        <v>4.1118421052632073E-5</v>
      </c>
      <c r="G415">
        <f t="shared" si="40"/>
        <v>205.59210526316036</v>
      </c>
    </row>
    <row r="416" spans="2:7">
      <c r="B416">
        <f t="shared" si="37"/>
        <v>40.900000000000311</v>
      </c>
      <c r="C416">
        <f t="shared" si="42"/>
        <v>7.5499999999998444</v>
      </c>
      <c r="D416">
        <f t="shared" si="38"/>
        <v>263.37500000000125</v>
      </c>
      <c r="E416">
        <f t="shared" si="41"/>
        <v>2415.9999999999854</v>
      </c>
      <c r="F416">
        <f t="shared" si="39"/>
        <v>4.1390728476821443E-5</v>
      </c>
      <c r="G416">
        <f t="shared" si="40"/>
        <v>206.95364238410721</v>
      </c>
    </row>
    <row r="417" spans="2:7">
      <c r="B417">
        <f t="shared" si="37"/>
        <v>41.000000000000313</v>
      </c>
      <c r="C417">
        <f t="shared" si="42"/>
        <v>7.4999999999998437</v>
      </c>
      <c r="D417">
        <f t="shared" si="38"/>
        <v>264.12500000000125</v>
      </c>
      <c r="E417">
        <f t="shared" si="41"/>
        <v>2400</v>
      </c>
      <c r="F417">
        <f t="shared" si="39"/>
        <v>4.1666666666666672E-5</v>
      </c>
      <c r="G417">
        <f t="shared" si="40"/>
        <v>208.33333333333337</v>
      </c>
    </row>
    <row r="418" spans="2:7">
      <c r="B418">
        <f t="shared" si="37"/>
        <v>41.100000000000314</v>
      </c>
      <c r="C418">
        <f t="shared" si="42"/>
        <v>7.449999999999843</v>
      </c>
      <c r="D418">
        <f t="shared" si="38"/>
        <v>264.87000000000126</v>
      </c>
      <c r="E418">
        <f t="shared" si="41"/>
        <v>2384.0000000000146</v>
      </c>
      <c r="F418">
        <f t="shared" si="39"/>
        <v>4.1946308724831962E-5</v>
      </c>
      <c r="G418">
        <f t="shared" si="40"/>
        <v>209.73154362415983</v>
      </c>
    </row>
    <row r="419" spans="2:7">
      <c r="B419">
        <f t="shared" si="37"/>
        <v>41.200000000000315</v>
      </c>
      <c r="C419">
        <f t="shared" si="42"/>
        <v>7.3999999999998423</v>
      </c>
      <c r="D419">
        <f t="shared" si="38"/>
        <v>265.61000000000126</v>
      </c>
      <c r="E419">
        <f t="shared" si="41"/>
        <v>2368.0000000000291</v>
      </c>
      <c r="F419">
        <f t="shared" si="39"/>
        <v>4.222972972972921E-5</v>
      </c>
      <c r="G419">
        <f t="shared" si="40"/>
        <v>211.14864864864606</v>
      </c>
    </row>
    <row r="420" spans="2:7">
      <c r="B420">
        <f t="shared" si="37"/>
        <v>41.300000000000317</v>
      </c>
      <c r="C420">
        <f t="shared" si="42"/>
        <v>7.3499999999998415</v>
      </c>
      <c r="D420">
        <f t="shared" si="38"/>
        <v>266.34500000000122</v>
      </c>
      <c r="E420">
        <f t="shared" si="41"/>
        <v>2351.9999999998618</v>
      </c>
      <c r="F420">
        <f t="shared" si="39"/>
        <v>4.2517006802723593E-5</v>
      </c>
      <c r="G420">
        <f t="shared" si="40"/>
        <v>212.58503401361799</v>
      </c>
    </row>
    <row r="421" spans="2:7">
      <c r="B421">
        <f t="shared" si="37"/>
        <v>41.400000000000318</v>
      </c>
      <c r="C421">
        <f t="shared" si="42"/>
        <v>7.2999999999998408</v>
      </c>
      <c r="D421">
        <f t="shared" si="38"/>
        <v>267.07500000000118</v>
      </c>
      <c r="E421">
        <f t="shared" si="41"/>
        <v>2335.9999999998763</v>
      </c>
      <c r="F421">
        <f t="shared" si="39"/>
        <v>4.2808219178084462E-5</v>
      </c>
      <c r="G421">
        <f t="shared" si="40"/>
        <v>214.04109589042233</v>
      </c>
    </row>
    <row r="422" spans="2:7">
      <c r="B422">
        <f t="shared" si="37"/>
        <v>41.50000000000032</v>
      </c>
      <c r="C422">
        <f t="shared" si="42"/>
        <v>7.2499999999998401</v>
      </c>
      <c r="D422">
        <f t="shared" si="38"/>
        <v>267.80000000000115</v>
      </c>
      <c r="E422">
        <f t="shared" si="41"/>
        <v>2319.9999999998909</v>
      </c>
      <c r="F422">
        <f t="shared" si="39"/>
        <v>4.3103448275864099E-5</v>
      </c>
      <c r="G422">
        <f t="shared" si="40"/>
        <v>215.5172413793205</v>
      </c>
    </row>
    <row r="423" spans="2:7">
      <c r="B423">
        <f t="shared" si="37"/>
        <v>41.600000000000321</v>
      </c>
      <c r="C423">
        <f t="shared" si="42"/>
        <v>7.1999999999998394</v>
      </c>
      <c r="D423">
        <f t="shared" si="38"/>
        <v>268.52000000000112</v>
      </c>
      <c r="E423">
        <f t="shared" si="41"/>
        <v>2303.9999999999054</v>
      </c>
      <c r="F423">
        <f t="shared" si="39"/>
        <v>4.3402777777779562E-5</v>
      </c>
      <c r="G423">
        <f t="shared" si="40"/>
        <v>217.01388888889781</v>
      </c>
    </row>
    <row r="424" spans="2:7">
      <c r="B424">
        <f t="shared" si="37"/>
        <v>41.700000000000323</v>
      </c>
      <c r="C424">
        <f t="shared" si="42"/>
        <v>7.1499999999998387</v>
      </c>
      <c r="D424">
        <f t="shared" si="38"/>
        <v>269.23500000000109</v>
      </c>
      <c r="E424">
        <f t="shared" si="41"/>
        <v>2287.99999999992</v>
      </c>
      <c r="F424">
        <f t="shared" si="39"/>
        <v>4.3706293706295238E-5</v>
      </c>
      <c r="G424">
        <f t="shared" si="40"/>
        <v>218.53146853147621</v>
      </c>
    </row>
    <row r="425" spans="2:7">
      <c r="B425">
        <f t="shared" si="37"/>
        <v>41.800000000000324</v>
      </c>
      <c r="C425">
        <f t="shared" si="42"/>
        <v>7.099999999999838</v>
      </c>
      <c r="D425">
        <f t="shared" si="38"/>
        <v>269.94500000000107</v>
      </c>
      <c r="E425">
        <f t="shared" si="41"/>
        <v>2271.9999999999345</v>
      </c>
      <c r="F425">
        <f t="shared" si="39"/>
        <v>4.4014084507043523E-5</v>
      </c>
      <c r="G425">
        <f t="shared" si="40"/>
        <v>220.07042253521763</v>
      </c>
    </row>
    <row r="426" spans="2:7">
      <c r="B426">
        <f t="shared" si="37"/>
        <v>41.900000000000325</v>
      </c>
      <c r="C426">
        <f t="shared" si="42"/>
        <v>7.0499999999998373</v>
      </c>
      <c r="D426">
        <f t="shared" si="38"/>
        <v>270.65000000000106</v>
      </c>
      <c r="E426">
        <f t="shared" si="41"/>
        <v>2255.9999999999491</v>
      </c>
      <c r="F426">
        <f t="shared" si="39"/>
        <v>4.4326241134752779E-5</v>
      </c>
      <c r="G426">
        <f t="shared" si="40"/>
        <v>221.6312056737639</v>
      </c>
    </row>
    <row r="427" spans="2:7">
      <c r="B427">
        <f t="shared" si="37"/>
        <v>42.000000000000327</v>
      </c>
      <c r="C427">
        <f t="shared" si="42"/>
        <v>6.9999999999998366</v>
      </c>
      <c r="D427">
        <f t="shared" si="38"/>
        <v>271.35000000000105</v>
      </c>
      <c r="E427">
        <f t="shared" si="41"/>
        <v>2239.9999999999636</v>
      </c>
      <c r="F427">
        <f t="shared" si="39"/>
        <v>4.4642857142857868E-5</v>
      </c>
      <c r="G427">
        <f t="shared" si="40"/>
        <v>223.21428571428936</v>
      </c>
    </row>
    <row r="428" spans="2:7">
      <c r="B428">
        <f t="shared" si="37"/>
        <v>42.100000000000328</v>
      </c>
      <c r="C428">
        <f t="shared" si="42"/>
        <v>6.9499999999998359</v>
      </c>
      <c r="D428">
        <f t="shared" si="38"/>
        <v>272.04500000000104</v>
      </c>
      <c r="E428">
        <f t="shared" si="41"/>
        <v>2223.9999999999782</v>
      </c>
      <c r="F428">
        <f t="shared" si="39"/>
        <v>4.4964028776978859E-5</v>
      </c>
      <c r="G428">
        <f t="shared" si="40"/>
        <v>224.82014388489429</v>
      </c>
    </row>
    <row r="429" spans="2:7">
      <c r="B429">
        <f t="shared" si="37"/>
        <v>42.20000000000033</v>
      </c>
      <c r="C429">
        <f t="shared" si="42"/>
        <v>6.8999999999998352</v>
      </c>
      <c r="D429">
        <f t="shared" si="38"/>
        <v>272.73500000000104</v>
      </c>
      <c r="E429">
        <f t="shared" si="41"/>
        <v>2207.9999999999927</v>
      </c>
      <c r="F429">
        <f t="shared" si="39"/>
        <v>4.5289855072463918E-5</v>
      </c>
      <c r="G429">
        <f t="shared" si="40"/>
        <v>226.44927536231961</v>
      </c>
    </row>
    <row r="430" spans="2:7">
      <c r="B430">
        <f t="shared" si="37"/>
        <v>42.300000000000331</v>
      </c>
      <c r="C430">
        <f t="shared" si="42"/>
        <v>6.8499999999998344</v>
      </c>
      <c r="D430">
        <f t="shared" si="38"/>
        <v>273.42000000000104</v>
      </c>
      <c r="E430">
        <f t="shared" si="41"/>
        <v>2192.0000000000073</v>
      </c>
      <c r="F430">
        <f t="shared" si="39"/>
        <v>4.5620437956204228E-5</v>
      </c>
      <c r="G430">
        <f t="shared" si="40"/>
        <v>228.10218978102114</v>
      </c>
    </row>
    <row r="431" spans="2:7">
      <c r="B431">
        <f t="shared" si="37"/>
        <v>42.400000000000333</v>
      </c>
      <c r="C431">
        <f t="shared" si="42"/>
        <v>6.7999999999998337</v>
      </c>
      <c r="D431">
        <f t="shared" si="38"/>
        <v>274.10000000000105</v>
      </c>
      <c r="E431">
        <f t="shared" si="41"/>
        <v>2176.0000000000218</v>
      </c>
      <c r="F431">
        <f t="shared" si="39"/>
        <v>4.5955882352940715E-5</v>
      </c>
      <c r="G431">
        <f t="shared" si="40"/>
        <v>229.77941176470358</v>
      </c>
    </row>
    <row r="432" spans="2:7">
      <c r="B432">
        <f t="shared" si="37"/>
        <v>42.500000000000334</v>
      </c>
      <c r="C432">
        <f t="shared" si="42"/>
        <v>6.749999999999833</v>
      </c>
      <c r="D432">
        <f t="shared" si="38"/>
        <v>274.77500000000106</v>
      </c>
      <c r="E432">
        <f t="shared" si="41"/>
        <v>2160.0000000000364</v>
      </c>
      <c r="F432">
        <f t="shared" si="39"/>
        <v>4.6296296296295522E-5</v>
      </c>
      <c r="G432">
        <f t="shared" si="40"/>
        <v>231.48148148147763</v>
      </c>
    </row>
    <row r="433" spans="2:7">
      <c r="B433">
        <f t="shared" si="37"/>
        <v>42.600000000000335</v>
      </c>
      <c r="C433">
        <f t="shared" si="42"/>
        <v>6.6999999999998323</v>
      </c>
      <c r="D433">
        <f t="shared" si="38"/>
        <v>275.44500000000102</v>
      </c>
      <c r="E433">
        <f t="shared" si="41"/>
        <v>2143.999999999869</v>
      </c>
      <c r="F433">
        <f t="shared" si="39"/>
        <v>4.6641791044778973E-5</v>
      </c>
      <c r="G433">
        <f t="shared" si="40"/>
        <v>233.20895522389486</v>
      </c>
    </row>
    <row r="434" spans="2:7">
      <c r="B434">
        <f t="shared" si="37"/>
        <v>42.700000000000337</v>
      </c>
      <c r="C434">
        <f t="shared" si="42"/>
        <v>6.6499999999998316</v>
      </c>
      <c r="D434">
        <f t="shared" si="38"/>
        <v>276.11000000000098</v>
      </c>
      <c r="E434">
        <f t="shared" si="41"/>
        <v>2127.9999999998836</v>
      </c>
      <c r="F434">
        <f t="shared" si="39"/>
        <v>4.699248120301009E-5</v>
      </c>
      <c r="G434">
        <f t="shared" si="40"/>
        <v>234.96240601505045</v>
      </c>
    </row>
    <row r="435" spans="2:7">
      <c r="B435">
        <f t="shared" si="37"/>
        <v>42.800000000000338</v>
      </c>
      <c r="C435">
        <f t="shared" si="42"/>
        <v>6.5999999999998309</v>
      </c>
      <c r="D435">
        <f t="shared" si="38"/>
        <v>276.77000000000095</v>
      </c>
      <c r="E435">
        <f t="shared" si="41"/>
        <v>2111.9999999998981</v>
      </c>
      <c r="F435">
        <f t="shared" si="39"/>
        <v>4.7348484848487132E-5</v>
      </c>
      <c r="G435">
        <f t="shared" si="40"/>
        <v>236.74242424243567</v>
      </c>
    </row>
    <row r="436" spans="2:7">
      <c r="B436">
        <f t="shared" si="37"/>
        <v>42.90000000000034</v>
      </c>
      <c r="C436">
        <f t="shared" si="42"/>
        <v>6.5499999999998302</v>
      </c>
      <c r="D436">
        <f t="shared" si="38"/>
        <v>277.42500000000092</v>
      </c>
      <c r="E436">
        <f t="shared" si="41"/>
        <v>2095.9999999999127</v>
      </c>
      <c r="F436">
        <f t="shared" si="39"/>
        <v>4.7709923664124129E-5</v>
      </c>
      <c r="G436">
        <f t="shared" si="40"/>
        <v>238.54961832062065</v>
      </c>
    </row>
    <row r="437" spans="2:7">
      <c r="B437">
        <f t="shared" si="37"/>
        <v>43.000000000000341</v>
      </c>
      <c r="C437">
        <f t="shared" si="42"/>
        <v>6.4999999999998295</v>
      </c>
      <c r="D437">
        <f t="shared" si="38"/>
        <v>278.0750000000009</v>
      </c>
      <c r="E437">
        <f t="shared" si="41"/>
        <v>2079.9999999999272</v>
      </c>
      <c r="F437">
        <f t="shared" si="39"/>
        <v>4.8076923076924764E-5</v>
      </c>
      <c r="G437">
        <f t="shared" si="40"/>
        <v>240.38461538462383</v>
      </c>
    </row>
    <row r="438" spans="2:7">
      <c r="B438">
        <f t="shared" si="37"/>
        <v>43.100000000000342</v>
      </c>
      <c r="C438">
        <f t="shared" si="42"/>
        <v>6.4499999999998288</v>
      </c>
      <c r="D438">
        <f t="shared" si="38"/>
        <v>278.72000000000088</v>
      </c>
      <c r="E438">
        <f t="shared" si="41"/>
        <v>2063.9999999999418</v>
      </c>
      <c r="F438">
        <f t="shared" si="39"/>
        <v>4.8449612403102143E-5</v>
      </c>
      <c r="G438">
        <f t="shared" si="40"/>
        <v>242.24806201551073</v>
      </c>
    </row>
    <row r="439" spans="2:7">
      <c r="B439">
        <f t="shared" si="37"/>
        <v>43.200000000000344</v>
      </c>
      <c r="C439">
        <f t="shared" si="42"/>
        <v>6.399999999999828</v>
      </c>
      <c r="D439">
        <f t="shared" si="38"/>
        <v>279.36000000000087</v>
      </c>
      <c r="E439">
        <f t="shared" si="41"/>
        <v>2047.9999999999563</v>
      </c>
      <c r="F439">
        <f t="shared" si="39"/>
        <v>4.8828125000001046E-5</v>
      </c>
      <c r="G439">
        <f t="shared" si="40"/>
        <v>244.14062500000523</v>
      </c>
    </row>
    <row r="440" spans="2:7">
      <c r="B440">
        <f t="shared" si="37"/>
        <v>43.300000000000345</v>
      </c>
      <c r="C440">
        <f t="shared" si="42"/>
        <v>6.3499999999998273</v>
      </c>
      <c r="D440">
        <f t="shared" si="38"/>
        <v>279.99500000000086</v>
      </c>
      <c r="E440">
        <f t="shared" si="41"/>
        <v>2031.9999999999709</v>
      </c>
      <c r="F440">
        <f t="shared" si="39"/>
        <v>4.9212598425197561E-5</v>
      </c>
      <c r="G440">
        <f t="shared" si="40"/>
        <v>246.06299212598782</v>
      </c>
    </row>
    <row r="441" spans="2:7">
      <c r="B441">
        <f t="shared" si="37"/>
        <v>43.400000000000347</v>
      </c>
      <c r="C441">
        <f t="shared" si="42"/>
        <v>6.2999999999998266</v>
      </c>
      <c r="D441">
        <f t="shared" si="38"/>
        <v>280.62500000000085</v>
      </c>
      <c r="E441">
        <f t="shared" si="41"/>
        <v>2015.9999999999854</v>
      </c>
      <c r="F441">
        <f t="shared" si="39"/>
        <v>4.9603174603174962E-5</v>
      </c>
      <c r="G441">
        <f t="shared" si="40"/>
        <v>248.01587301587483</v>
      </c>
    </row>
    <row r="442" spans="2:7">
      <c r="B442">
        <f t="shared" si="37"/>
        <v>43.500000000000348</v>
      </c>
      <c r="C442">
        <f t="shared" si="42"/>
        <v>6.2499999999998259</v>
      </c>
      <c r="D442">
        <f t="shared" si="38"/>
        <v>281.25000000000085</v>
      </c>
      <c r="E442">
        <f t="shared" si="41"/>
        <v>2000</v>
      </c>
      <c r="F442">
        <f t="shared" si="39"/>
        <v>5.0000000000000002E-5</v>
      </c>
      <c r="G442">
        <f t="shared" si="40"/>
        <v>250.00000000000003</v>
      </c>
    </row>
    <row r="443" spans="2:7">
      <c r="B443">
        <f t="shared" ref="B443:B500" si="43">B442+$B$6</f>
        <v>43.60000000000035</v>
      </c>
      <c r="C443">
        <f t="shared" si="42"/>
        <v>6.1999999999998252</v>
      </c>
      <c r="D443">
        <f t="shared" ref="D443:D500" si="44">$B$6*(C443)+D442</f>
        <v>281.87000000000086</v>
      </c>
      <c r="E443">
        <f t="shared" si="41"/>
        <v>1984.0000000000146</v>
      </c>
      <c r="F443">
        <f t="shared" si="39"/>
        <v>5.0403225806451247E-5</v>
      </c>
      <c r="G443">
        <f t="shared" si="40"/>
        <v>252.01612903225626</v>
      </c>
    </row>
    <row r="444" spans="2:7">
      <c r="B444">
        <f t="shared" si="43"/>
        <v>43.700000000000351</v>
      </c>
      <c r="C444">
        <f t="shared" si="42"/>
        <v>6.1499999999998245</v>
      </c>
      <c r="D444">
        <f t="shared" si="44"/>
        <v>282.48500000000087</v>
      </c>
      <c r="E444">
        <f t="shared" si="41"/>
        <v>1968.0000000000291</v>
      </c>
      <c r="F444">
        <f t="shared" si="39"/>
        <v>5.0813008130080555E-5</v>
      </c>
      <c r="G444">
        <f t="shared" si="40"/>
        <v>254.06504065040278</v>
      </c>
    </row>
    <row r="445" spans="2:7">
      <c r="B445">
        <f t="shared" si="43"/>
        <v>43.800000000000352</v>
      </c>
      <c r="C445">
        <f t="shared" si="42"/>
        <v>6.0999999999998238</v>
      </c>
      <c r="D445">
        <f t="shared" si="44"/>
        <v>283.09500000000082</v>
      </c>
      <c r="E445">
        <f t="shared" si="41"/>
        <v>1951.9999999998618</v>
      </c>
      <c r="F445">
        <f t="shared" si="39"/>
        <v>5.1229508196724944E-5</v>
      </c>
      <c r="G445">
        <f t="shared" si="40"/>
        <v>256.14754098362471</v>
      </c>
    </row>
    <row r="446" spans="2:7">
      <c r="B446">
        <f t="shared" si="43"/>
        <v>43.900000000000354</v>
      </c>
      <c r="C446">
        <f t="shared" si="42"/>
        <v>6.0499999999998231</v>
      </c>
      <c r="D446">
        <f t="shared" si="44"/>
        <v>283.70000000000078</v>
      </c>
      <c r="E446">
        <f t="shared" si="41"/>
        <v>1935.9999999998763</v>
      </c>
      <c r="F446">
        <f t="shared" si="39"/>
        <v>5.1652892561986777E-5</v>
      </c>
      <c r="G446">
        <f t="shared" si="40"/>
        <v>258.26446280993389</v>
      </c>
    </row>
    <row r="447" spans="2:7">
      <c r="B447">
        <f t="shared" si="43"/>
        <v>44.000000000000355</v>
      </c>
      <c r="C447">
        <f t="shared" si="42"/>
        <v>5.9999999999998224</v>
      </c>
      <c r="D447">
        <f t="shared" si="44"/>
        <v>284.30000000000075</v>
      </c>
      <c r="E447">
        <f t="shared" si="41"/>
        <v>1919.9999999998909</v>
      </c>
      <c r="F447">
        <f t="shared" si="39"/>
        <v>5.2083333333336298E-5</v>
      </c>
      <c r="G447">
        <f t="shared" si="40"/>
        <v>260.41666666668152</v>
      </c>
    </row>
    <row r="448" spans="2:7">
      <c r="B448">
        <f t="shared" si="43"/>
        <v>44.100000000000357</v>
      </c>
      <c r="C448">
        <f t="shared" si="42"/>
        <v>5.9499999999998217</v>
      </c>
      <c r="D448">
        <f t="shared" si="44"/>
        <v>284.89500000000072</v>
      </c>
      <c r="E448">
        <f t="shared" si="41"/>
        <v>1903.9999999999054</v>
      </c>
      <c r="F448">
        <f t="shared" si="39"/>
        <v>5.2521008403363957E-5</v>
      </c>
      <c r="G448">
        <f t="shared" si="40"/>
        <v>262.60504201681982</v>
      </c>
    </row>
    <row r="449" spans="2:7">
      <c r="B449">
        <f t="shared" si="43"/>
        <v>44.200000000000358</v>
      </c>
      <c r="C449">
        <f t="shared" si="42"/>
        <v>5.8999999999998209</v>
      </c>
      <c r="D449">
        <f t="shared" si="44"/>
        <v>285.4850000000007</v>
      </c>
      <c r="E449">
        <f t="shared" si="41"/>
        <v>1887.99999999992</v>
      </c>
      <c r="F449">
        <f t="shared" si="39"/>
        <v>5.2966101694917502E-5</v>
      </c>
      <c r="G449">
        <f t="shared" si="40"/>
        <v>264.83050847458753</v>
      </c>
    </row>
    <row r="450" spans="2:7">
      <c r="B450">
        <f t="shared" si="43"/>
        <v>44.30000000000036</v>
      </c>
      <c r="C450">
        <f t="shared" si="42"/>
        <v>5.8499999999998202</v>
      </c>
      <c r="D450">
        <f t="shared" si="44"/>
        <v>286.07000000000068</v>
      </c>
      <c r="E450">
        <f t="shared" si="41"/>
        <v>1871.9999999999345</v>
      </c>
      <c r="F450">
        <f t="shared" si="39"/>
        <v>5.3418803418805289E-5</v>
      </c>
      <c r="G450">
        <f t="shared" si="40"/>
        <v>267.09401709402647</v>
      </c>
    </row>
    <row r="451" spans="2:7">
      <c r="B451">
        <f t="shared" si="43"/>
        <v>44.400000000000361</v>
      </c>
      <c r="C451">
        <f t="shared" si="42"/>
        <v>5.7999999999998195</v>
      </c>
      <c r="D451">
        <f t="shared" si="44"/>
        <v>286.65000000000066</v>
      </c>
      <c r="E451">
        <f t="shared" si="41"/>
        <v>1855.9999999999491</v>
      </c>
      <c r="F451">
        <f t="shared" si="39"/>
        <v>5.3879310344829069E-5</v>
      </c>
      <c r="G451">
        <f t="shared" si="40"/>
        <v>269.39655172414535</v>
      </c>
    </row>
    <row r="452" spans="2:7">
      <c r="B452">
        <f t="shared" si="43"/>
        <v>44.500000000000362</v>
      </c>
      <c r="C452">
        <f t="shared" si="42"/>
        <v>5.7499999999998188</v>
      </c>
      <c r="D452">
        <f t="shared" si="44"/>
        <v>287.22500000000065</v>
      </c>
      <c r="E452">
        <f t="shared" si="41"/>
        <v>1839.9999999999636</v>
      </c>
      <c r="F452">
        <f t="shared" si="39"/>
        <v>5.4347826086957601E-5</v>
      </c>
      <c r="G452">
        <f t="shared" si="40"/>
        <v>271.73913043478802</v>
      </c>
    </row>
    <row r="453" spans="2:7">
      <c r="B453">
        <f t="shared" si="43"/>
        <v>44.600000000000364</v>
      </c>
      <c r="C453">
        <f t="shared" si="42"/>
        <v>5.6999999999998181</v>
      </c>
      <c r="D453">
        <f t="shared" si="44"/>
        <v>287.79500000000064</v>
      </c>
      <c r="E453">
        <f t="shared" si="41"/>
        <v>1823.9999999999782</v>
      </c>
      <c r="F453">
        <f t="shared" si="39"/>
        <v>5.482456140350943E-5</v>
      </c>
      <c r="G453">
        <f t="shared" si="40"/>
        <v>274.12280701754719</v>
      </c>
    </row>
    <row r="454" spans="2:7">
      <c r="B454">
        <f t="shared" si="43"/>
        <v>44.700000000000365</v>
      </c>
      <c r="C454">
        <f t="shared" si="42"/>
        <v>5.6499999999998174</v>
      </c>
      <c r="D454">
        <f t="shared" si="44"/>
        <v>288.36000000000064</v>
      </c>
      <c r="E454">
        <f t="shared" si="41"/>
        <v>1807.9999999999927</v>
      </c>
      <c r="F454">
        <f t="shared" si="39"/>
        <v>5.5309734513274559E-5</v>
      </c>
      <c r="G454">
        <f t="shared" si="40"/>
        <v>276.54867256637283</v>
      </c>
    </row>
    <row r="455" spans="2:7">
      <c r="B455">
        <f t="shared" si="43"/>
        <v>44.800000000000367</v>
      </c>
      <c r="C455">
        <f t="shared" si="42"/>
        <v>5.5999999999998167</v>
      </c>
      <c r="D455">
        <f t="shared" si="44"/>
        <v>288.92000000000064</v>
      </c>
      <c r="E455">
        <f t="shared" si="41"/>
        <v>1792.0000000000073</v>
      </c>
      <c r="F455">
        <f t="shared" si="39"/>
        <v>5.5803571428571203E-5</v>
      </c>
      <c r="G455">
        <f t="shared" si="40"/>
        <v>279.01785714285603</v>
      </c>
    </row>
    <row r="456" spans="2:7">
      <c r="B456">
        <f t="shared" si="43"/>
        <v>44.900000000000368</v>
      </c>
      <c r="C456">
        <f t="shared" si="42"/>
        <v>5.549999999999816</v>
      </c>
      <c r="D456">
        <f t="shared" si="44"/>
        <v>289.47500000000065</v>
      </c>
      <c r="E456">
        <f t="shared" si="41"/>
        <v>1776.0000000000218</v>
      </c>
      <c r="F456">
        <f t="shared" si="39"/>
        <v>5.6306306306305616E-5</v>
      </c>
      <c r="G456">
        <f t="shared" si="40"/>
        <v>281.53153153152812</v>
      </c>
    </row>
    <row r="457" spans="2:7">
      <c r="B457">
        <f t="shared" si="43"/>
        <v>45.000000000000369</v>
      </c>
      <c r="C457">
        <f t="shared" si="42"/>
        <v>5.4999999999998153</v>
      </c>
      <c r="D457">
        <f t="shared" si="44"/>
        <v>290.0250000000006</v>
      </c>
      <c r="E457">
        <f t="shared" si="41"/>
        <v>1759.9999999998545</v>
      </c>
      <c r="F457">
        <f t="shared" ref="F457:F499" si="45">$B$6/E457</f>
        <v>5.6818181818186521E-5</v>
      </c>
      <c r="G457">
        <f t="shared" ref="G457:G499" si="46">F457/$G$3</f>
        <v>284.0909090909326</v>
      </c>
    </row>
    <row r="458" spans="2:7">
      <c r="B458">
        <f t="shared" si="43"/>
        <v>45.100000000000371</v>
      </c>
      <c r="C458">
        <f t="shared" si="42"/>
        <v>5.4499999999998145</v>
      </c>
      <c r="D458">
        <f t="shared" si="44"/>
        <v>290.57000000000056</v>
      </c>
      <c r="E458">
        <f t="shared" ref="E458:E499" si="47">(D458-D457)*16*200</f>
        <v>1743.999999999869</v>
      </c>
      <c r="F458">
        <f t="shared" si="45"/>
        <v>5.733944954128871E-5</v>
      </c>
      <c r="G458">
        <f t="shared" si="46"/>
        <v>286.69724770644353</v>
      </c>
    </row>
    <row r="459" spans="2:7">
      <c r="B459">
        <f t="shared" si="43"/>
        <v>45.200000000000372</v>
      </c>
      <c r="C459">
        <f t="shared" si="42"/>
        <v>5.3999999999998138</v>
      </c>
      <c r="D459">
        <f t="shared" si="44"/>
        <v>291.11000000000053</v>
      </c>
      <c r="E459">
        <f t="shared" si="47"/>
        <v>1727.9999999998836</v>
      </c>
      <c r="F459">
        <f t="shared" si="45"/>
        <v>5.7870370370374269E-5</v>
      </c>
      <c r="G459">
        <f t="shared" si="46"/>
        <v>289.35185185187134</v>
      </c>
    </row>
    <row r="460" spans="2:7">
      <c r="B460">
        <f t="shared" si="43"/>
        <v>45.300000000000374</v>
      </c>
      <c r="C460">
        <f t="shared" si="42"/>
        <v>5.3499999999998131</v>
      </c>
      <c r="D460">
        <f t="shared" si="44"/>
        <v>291.64500000000049</v>
      </c>
      <c r="E460">
        <f t="shared" si="47"/>
        <v>1711.9999999998981</v>
      </c>
      <c r="F460">
        <f t="shared" si="45"/>
        <v>5.8411214953274507E-5</v>
      </c>
      <c r="G460">
        <f t="shared" si="46"/>
        <v>292.05607476637255</v>
      </c>
    </row>
    <row r="461" spans="2:7">
      <c r="B461">
        <f t="shared" si="43"/>
        <v>45.400000000000375</v>
      </c>
      <c r="C461">
        <f t="shared" si="42"/>
        <v>5.2999999999998124</v>
      </c>
      <c r="D461">
        <f t="shared" si="44"/>
        <v>292.17500000000047</v>
      </c>
      <c r="E461">
        <f t="shared" si="47"/>
        <v>1695.9999999999127</v>
      </c>
      <c r="F461">
        <f t="shared" si="45"/>
        <v>5.8962264150946432E-5</v>
      </c>
      <c r="G461">
        <f t="shared" si="46"/>
        <v>294.81132075473215</v>
      </c>
    </row>
    <row r="462" spans="2:7">
      <c r="B462">
        <f t="shared" si="43"/>
        <v>45.500000000000377</v>
      </c>
      <c r="C462">
        <f t="shared" si="42"/>
        <v>5.2499999999998117</v>
      </c>
      <c r="D462">
        <f t="shared" si="44"/>
        <v>292.70000000000044</v>
      </c>
      <c r="E462">
        <f t="shared" si="47"/>
        <v>1679.9999999999272</v>
      </c>
      <c r="F462">
        <f t="shared" si="45"/>
        <v>5.9523809523812106E-5</v>
      </c>
      <c r="G462">
        <f t="shared" si="46"/>
        <v>297.61904761906055</v>
      </c>
    </row>
    <row r="463" spans="2:7">
      <c r="B463">
        <f t="shared" si="43"/>
        <v>45.600000000000378</v>
      </c>
      <c r="C463">
        <f t="shared" si="42"/>
        <v>5.199999999999811</v>
      </c>
      <c r="D463">
        <f t="shared" si="44"/>
        <v>293.22000000000043</v>
      </c>
      <c r="E463">
        <f t="shared" si="47"/>
        <v>1663.9999999999418</v>
      </c>
      <c r="F463">
        <f t="shared" si="45"/>
        <v>6.009615384615595E-5</v>
      </c>
      <c r="G463">
        <f t="shared" si="46"/>
        <v>300.48076923077974</v>
      </c>
    </row>
    <row r="464" spans="2:7">
      <c r="B464">
        <f t="shared" si="43"/>
        <v>45.700000000000379</v>
      </c>
      <c r="C464">
        <f t="shared" si="42"/>
        <v>5.1499999999998103</v>
      </c>
      <c r="D464">
        <f t="shared" si="44"/>
        <v>293.73500000000041</v>
      </c>
      <c r="E464">
        <f t="shared" si="47"/>
        <v>1647.9999999999563</v>
      </c>
      <c r="F464">
        <f t="shared" si="45"/>
        <v>6.0679611650487047E-5</v>
      </c>
      <c r="G464">
        <f t="shared" si="46"/>
        <v>303.39805825243525</v>
      </c>
    </row>
    <row r="465" spans="2:7">
      <c r="B465">
        <f t="shared" si="43"/>
        <v>45.800000000000381</v>
      </c>
      <c r="C465">
        <f t="shared" si="42"/>
        <v>5.0999999999998096</v>
      </c>
      <c r="D465">
        <f t="shared" si="44"/>
        <v>294.2450000000004</v>
      </c>
      <c r="E465">
        <f t="shared" si="47"/>
        <v>1631.9999999999709</v>
      </c>
      <c r="F465">
        <f t="shared" si="45"/>
        <v>6.1274509803922666E-5</v>
      </c>
      <c r="G465">
        <f t="shared" si="46"/>
        <v>306.37254901961336</v>
      </c>
    </row>
    <row r="466" spans="2:7">
      <c r="B466">
        <f t="shared" si="43"/>
        <v>45.900000000000382</v>
      </c>
      <c r="C466">
        <f t="shared" si="42"/>
        <v>5.0499999999998089</v>
      </c>
      <c r="D466">
        <f t="shared" si="44"/>
        <v>294.7500000000004</v>
      </c>
      <c r="E466">
        <f t="shared" si="47"/>
        <v>1615.9999999999854</v>
      </c>
      <c r="F466">
        <f t="shared" si="45"/>
        <v>6.1881188118812438E-5</v>
      </c>
      <c r="G466">
        <f t="shared" si="46"/>
        <v>309.4059405940622</v>
      </c>
    </row>
    <row r="467" spans="2:7">
      <c r="B467">
        <f t="shared" si="43"/>
        <v>46.000000000000384</v>
      </c>
      <c r="C467">
        <f t="shared" si="42"/>
        <v>4.9999999999998082</v>
      </c>
      <c r="D467">
        <f t="shared" si="44"/>
        <v>295.2500000000004</v>
      </c>
      <c r="E467">
        <f t="shared" si="47"/>
        <v>1600</v>
      </c>
      <c r="F467">
        <f t="shared" si="45"/>
        <v>6.2500000000000001E-5</v>
      </c>
      <c r="G467">
        <f t="shared" si="46"/>
        <v>312.5</v>
      </c>
    </row>
    <row r="468" spans="2:7">
      <c r="B468">
        <f t="shared" si="43"/>
        <v>46.100000000000385</v>
      </c>
      <c r="C468">
        <f t="shared" si="42"/>
        <v>4.9499999999998074</v>
      </c>
      <c r="D468">
        <f t="shared" si="44"/>
        <v>295.7450000000004</v>
      </c>
      <c r="E468">
        <f t="shared" si="47"/>
        <v>1584.0000000000146</v>
      </c>
      <c r="F468">
        <f t="shared" si="45"/>
        <v>6.3131313131312548E-5</v>
      </c>
      <c r="G468">
        <f t="shared" si="46"/>
        <v>315.65656565656275</v>
      </c>
    </row>
    <row r="469" spans="2:7">
      <c r="B469">
        <f t="shared" si="43"/>
        <v>46.200000000000387</v>
      </c>
      <c r="C469">
        <f t="shared" si="42"/>
        <v>4.8999999999998067</v>
      </c>
      <c r="D469">
        <f t="shared" si="44"/>
        <v>296.23500000000035</v>
      </c>
      <c r="E469">
        <f t="shared" si="47"/>
        <v>1567.9999999998472</v>
      </c>
      <c r="F469">
        <f t="shared" si="45"/>
        <v>6.3775510204087845E-5</v>
      </c>
      <c r="G469">
        <f t="shared" si="46"/>
        <v>318.87755102043923</v>
      </c>
    </row>
    <row r="470" spans="2:7">
      <c r="B470">
        <f t="shared" si="43"/>
        <v>46.300000000000388</v>
      </c>
      <c r="C470">
        <f t="shared" si="42"/>
        <v>4.849999999999806</v>
      </c>
      <c r="D470">
        <f t="shared" si="44"/>
        <v>296.72000000000031</v>
      </c>
      <c r="E470">
        <f t="shared" si="47"/>
        <v>1551.9999999998618</v>
      </c>
      <c r="F470">
        <f t="shared" si="45"/>
        <v>6.4432989690727397E-5</v>
      </c>
      <c r="G470">
        <f t="shared" si="46"/>
        <v>322.16494845363701</v>
      </c>
    </row>
    <row r="471" spans="2:7">
      <c r="B471">
        <f t="shared" si="43"/>
        <v>46.400000000000389</v>
      </c>
      <c r="C471">
        <f t="shared" si="42"/>
        <v>4.7999999999998053</v>
      </c>
      <c r="D471">
        <f t="shared" si="44"/>
        <v>297.20000000000027</v>
      </c>
      <c r="E471">
        <f t="shared" si="47"/>
        <v>1535.9999999998763</v>
      </c>
      <c r="F471">
        <f t="shared" si="45"/>
        <v>6.5104166666671911E-5</v>
      </c>
      <c r="G471">
        <f t="shared" si="46"/>
        <v>325.52083333335958</v>
      </c>
    </row>
    <row r="472" spans="2:7">
      <c r="B472">
        <f t="shared" si="43"/>
        <v>46.500000000000391</v>
      </c>
      <c r="C472">
        <f t="shared" ref="C472:C500" si="48">IF(B472&lt;=$D$1,IF($D$3+B472*$D$4&gt;=$D$5,$D$5,$D$3+B472*$D$4),IF($D$5+(B472-$D$1)*(-$D$4)&gt;$F$5,$D$5+(B472-$D$1)*(-$D$4),$F$5))</f>
        <v>4.7499999999998046</v>
      </c>
      <c r="D472">
        <f t="shared" si="44"/>
        <v>297.67500000000024</v>
      </c>
      <c r="E472">
        <f t="shared" si="47"/>
        <v>1519.9999999998909</v>
      </c>
      <c r="F472">
        <f t="shared" si="45"/>
        <v>6.5789473684215255E-5</v>
      </c>
      <c r="G472">
        <f t="shared" si="46"/>
        <v>328.94736842107631</v>
      </c>
    </row>
    <row r="473" spans="2:7">
      <c r="B473">
        <f t="shared" si="43"/>
        <v>46.600000000000392</v>
      </c>
      <c r="C473">
        <f t="shared" si="48"/>
        <v>4.6999999999998039</v>
      </c>
      <c r="D473">
        <f t="shared" si="44"/>
        <v>298.14500000000021</v>
      </c>
      <c r="E473">
        <f t="shared" si="47"/>
        <v>1503.9999999999054</v>
      </c>
      <c r="F473">
        <f t="shared" si="45"/>
        <v>6.6489361702131848E-5</v>
      </c>
      <c r="G473">
        <f t="shared" si="46"/>
        <v>332.44680851065925</v>
      </c>
    </row>
    <row r="474" spans="2:7">
      <c r="B474">
        <f t="shared" si="43"/>
        <v>46.700000000000394</v>
      </c>
      <c r="C474">
        <f t="shared" si="48"/>
        <v>4.6499999999998032</v>
      </c>
      <c r="D474">
        <f t="shared" si="44"/>
        <v>298.61000000000018</v>
      </c>
      <c r="E474">
        <f t="shared" si="47"/>
        <v>1487.99999999992</v>
      </c>
      <c r="F474">
        <f t="shared" si="45"/>
        <v>6.7204301075272436E-5</v>
      </c>
      <c r="G474">
        <f t="shared" si="46"/>
        <v>336.0215053763622</v>
      </c>
    </row>
    <row r="475" spans="2:7">
      <c r="B475">
        <f t="shared" si="43"/>
        <v>46.800000000000395</v>
      </c>
      <c r="C475">
        <f t="shared" si="48"/>
        <v>4.5999999999998025</v>
      </c>
      <c r="D475">
        <f t="shared" si="44"/>
        <v>299.07000000000016</v>
      </c>
      <c r="E475">
        <f t="shared" si="47"/>
        <v>1471.9999999999345</v>
      </c>
      <c r="F475">
        <f t="shared" si="45"/>
        <v>6.7934782608698675E-5</v>
      </c>
      <c r="G475">
        <f t="shared" si="46"/>
        <v>339.67391304349337</v>
      </c>
    </row>
    <row r="476" spans="2:7">
      <c r="B476">
        <f t="shared" si="43"/>
        <v>46.900000000000396</v>
      </c>
      <c r="C476">
        <f t="shared" si="48"/>
        <v>4.5499999999998018</v>
      </c>
      <c r="D476">
        <f t="shared" si="44"/>
        <v>299.52500000000015</v>
      </c>
      <c r="E476">
        <f t="shared" si="47"/>
        <v>1455.9999999999491</v>
      </c>
      <c r="F476">
        <f t="shared" si="45"/>
        <v>6.8681318681321094E-5</v>
      </c>
      <c r="G476">
        <f t="shared" si="46"/>
        <v>343.40659340660551</v>
      </c>
    </row>
    <row r="477" spans="2:7">
      <c r="B477">
        <f t="shared" si="43"/>
        <v>47.000000000000398</v>
      </c>
      <c r="C477">
        <f t="shared" si="48"/>
        <v>4.499999999999801</v>
      </c>
      <c r="D477">
        <f t="shared" si="44"/>
        <v>299.97500000000014</v>
      </c>
      <c r="E477">
        <f t="shared" si="47"/>
        <v>1439.9999999999636</v>
      </c>
      <c r="F477">
        <f t="shared" si="45"/>
        <v>6.9444444444446206E-5</v>
      </c>
      <c r="G477">
        <f t="shared" si="46"/>
        <v>347.22222222223104</v>
      </c>
    </row>
    <row r="478" spans="2:7">
      <c r="B478">
        <f t="shared" si="43"/>
        <v>47.100000000000399</v>
      </c>
      <c r="C478">
        <f t="shared" si="48"/>
        <v>4.4499999999998003</v>
      </c>
      <c r="D478">
        <f t="shared" si="44"/>
        <v>300.42000000000013</v>
      </c>
      <c r="E478">
        <f t="shared" si="47"/>
        <v>1423.9999999999782</v>
      </c>
      <c r="F478">
        <f t="shared" si="45"/>
        <v>7.0224719101124672E-5</v>
      </c>
      <c r="G478">
        <f t="shared" si="46"/>
        <v>351.12359550562337</v>
      </c>
    </row>
    <row r="479" spans="2:7">
      <c r="B479">
        <f t="shared" si="43"/>
        <v>47.200000000000401</v>
      </c>
      <c r="C479">
        <f t="shared" si="48"/>
        <v>4.3999999999997996</v>
      </c>
      <c r="D479">
        <f t="shared" si="44"/>
        <v>300.86000000000013</v>
      </c>
      <c r="E479">
        <f t="shared" si="47"/>
        <v>1407.9999999999927</v>
      </c>
      <c r="F479">
        <f t="shared" si="45"/>
        <v>7.1022727272727649E-5</v>
      </c>
      <c r="G479">
        <f t="shared" si="46"/>
        <v>355.11363636363825</v>
      </c>
    </row>
    <row r="480" spans="2:7">
      <c r="B480">
        <f t="shared" si="43"/>
        <v>47.300000000000402</v>
      </c>
      <c r="C480">
        <f t="shared" si="48"/>
        <v>4.3499999999997989</v>
      </c>
      <c r="D480">
        <f t="shared" si="44"/>
        <v>301.29500000000013</v>
      </c>
      <c r="E480">
        <f t="shared" si="47"/>
        <v>1392.0000000000073</v>
      </c>
      <c r="F480">
        <f t="shared" si="45"/>
        <v>7.1839080459769748E-5</v>
      </c>
      <c r="G480">
        <f t="shared" si="46"/>
        <v>359.19540229884876</v>
      </c>
    </row>
    <row r="481" spans="2:7">
      <c r="B481">
        <f t="shared" si="43"/>
        <v>47.400000000000404</v>
      </c>
      <c r="C481">
        <f t="shared" si="48"/>
        <v>4.2999999999997982</v>
      </c>
      <c r="D481">
        <f t="shared" si="44"/>
        <v>301.72500000000014</v>
      </c>
      <c r="E481">
        <f t="shared" si="47"/>
        <v>1376.0000000000218</v>
      </c>
      <c r="F481">
        <f t="shared" si="45"/>
        <v>7.267441860465001E-5</v>
      </c>
      <c r="G481">
        <f t="shared" si="46"/>
        <v>363.37209302325005</v>
      </c>
    </row>
    <row r="482" spans="2:7">
      <c r="B482">
        <f t="shared" si="43"/>
        <v>47.500000000000405</v>
      </c>
      <c r="C482">
        <f t="shared" si="48"/>
        <v>4.2499999999997975</v>
      </c>
      <c r="D482">
        <f t="shared" si="44"/>
        <v>302.15000000000009</v>
      </c>
      <c r="E482">
        <f t="shared" si="47"/>
        <v>1359.9999999998545</v>
      </c>
      <c r="F482">
        <f t="shared" si="45"/>
        <v>7.352941176471375E-5</v>
      </c>
      <c r="G482">
        <f t="shared" si="46"/>
        <v>367.64705882356878</v>
      </c>
    </row>
    <row r="483" spans="2:7">
      <c r="B483">
        <f t="shared" si="43"/>
        <v>47.600000000000406</v>
      </c>
      <c r="C483">
        <f t="shared" si="48"/>
        <v>4.1999999999997968</v>
      </c>
      <c r="D483">
        <f t="shared" si="44"/>
        <v>302.57000000000005</v>
      </c>
      <c r="E483">
        <f t="shared" si="47"/>
        <v>1343.999999999869</v>
      </c>
      <c r="F483">
        <f t="shared" si="45"/>
        <v>7.4404761904769162E-5</v>
      </c>
      <c r="G483">
        <f t="shared" si="46"/>
        <v>372.02380952384584</v>
      </c>
    </row>
    <row r="484" spans="2:7">
      <c r="B484">
        <f t="shared" si="43"/>
        <v>47.700000000000408</v>
      </c>
      <c r="C484">
        <f t="shared" si="48"/>
        <v>4.1499999999997961</v>
      </c>
      <c r="D484">
        <f t="shared" si="44"/>
        <v>302.98500000000001</v>
      </c>
      <c r="E484">
        <f t="shared" si="47"/>
        <v>1327.9999999998836</v>
      </c>
      <c r="F484">
        <f t="shared" si="45"/>
        <v>7.5301204819283715E-5</v>
      </c>
      <c r="G484">
        <f t="shared" si="46"/>
        <v>376.50602409641857</v>
      </c>
    </row>
    <row r="485" spans="2:7">
      <c r="B485">
        <f t="shared" si="43"/>
        <v>47.800000000000409</v>
      </c>
      <c r="C485">
        <f t="shared" si="48"/>
        <v>4.0999999999997954</v>
      </c>
      <c r="D485">
        <f t="shared" si="44"/>
        <v>303.39499999999998</v>
      </c>
      <c r="E485">
        <f t="shared" si="47"/>
        <v>1311.9999999998981</v>
      </c>
      <c r="F485">
        <f t="shared" si="45"/>
        <v>7.6219512195127874E-5</v>
      </c>
      <c r="G485">
        <f t="shared" si="46"/>
        <v>381.0975609756394</v>
      </c>
    </row>
    <row r="486" spans="2:7">
      <c r="B486">
        <f t="shared" si="43"/>
        <v>47.900000000000411</v>
      </c>
      <c r="C486">
        <f t="shared" si="48"/>
        <v>4.0499999999997947</v>
      </c>
      <c r="D486">
        <f t="shared" si="44"/>
        <v>303.79999999999995</v>
      </c>
      <c r="E486">
        <f t="shared" si="47"/>
        <v>1295.9999999999127</v>
      </c>
      <c r="F486">
        <f t="shared" si="45"/>
        <v>7.7160493827165696E-5</v>
      </c>
      <c r="G486">
        <f t="shared" si="46"/>
        <v>385.80246913582852</v>
      </c>
    </row>
    <row r="487" spans="2:7">
      <c r="B487">
        <f t="shared" si="43"/>
        <v>48.000000000000412</v>
      </c>
      <c r="C487">
        <f t="shared" si="48"/>
        <v>3.9999999999997939</v>
      </c>
      <c r="D487">
        <f t="shared" si="44"/>
        <v>304.19999999999993</v>
      </c>
      <c r="E487">
        <f t="shared" si="47"/>
        <v>1279.9999999999272</v>
      </c>
      <c r="F487">
        <f t="shared" si="45"/>
        <v>7.8125000000004447E-5</v>
      </c>
      <c r="G487">
        <f t="shared" si="46"/>
        <v>390.62500000002223</v>
      </c>
    </row>
    <row r="488" spans="2:7">
      <c r="B488">
        <f t="shared" si="43"/>
        <v>48.100000000000414</v>
      </c>
      <c r="C488">
        <f t="shared" si="48"/>
        <v>3.9499999999997932</v>
      </c>
      <c r="D488">
        <f t="shared" si="44"/>
        <v>304.59499999999991</v>
      </c>
      <c r="E488">
        <f t="shared" si="47"/>
        <v>1263.9999999999418</v>
      </c>
      <c r="F488">
        <f t="shared" si="45"/>
        <v>7.9113924050636558E-5</v>
      </c>
      <c r="G488">
        <f t="shared" si="46"/>
        <v>395.56962025318279</v>
      </c>
    </row>
    <row r="489" spans="2:7">
      <c r="B489">
        <f t="shared" si="43"/>
        <v>48.200000000000415</v>
      </c>
      <c r="C489">
        <f t="shared" si="48"/>
        <v>3.8999999999997925</v>
      </c>
      <c r="D489">
        <f t="shared" si="44"/>
        <v>304.9849999999999</v>
      </c>
      <c r="E489">
        <f t="shared" si="47"/>
        <v>1247.9999999999563</v>
      </c>
      <c r="F489">
        <f t="shared" si="45"/>
        <v>8.0128205128207934E-5</v>
      </c>
      <c r="G489">
        <f t="shared" si="46"/>
        <v>400.64102564103968</v>
      </c>
    </row>
    <row r="490" spans="2:7">
      <c r="B490">
        <f t="shared" si="43"/>
        <v>48.300000000000416</v>
      </c>
      <c r="C490">
        <f t="shared" si="48"/>
        <v>3.8499999999997918</v>
      </c>
      <c r="D490">
        <f t="shared" si="44"/>
        <v>305.36999999999989</v>
      </c>
      <c r="E490">
        <f t="shared" si="47"/>
        <v>1231.9999999999709</v>
      </c>
      <c r="F490">
        <f t="shared" si="45"/>
        <v>8.1168831168833093E-5</v>
      </c>
      <c r="G490">
        <f t="shared" si="46"/>
        <v>405.84415584416547</v>
      </c>
    </row>
    <row r="491" spans="2:7">
      <c r="B491">
        <f t="shared" si="43"/>
        <v>48.400000000000418</v>
      </c>
      <c r="C491">
        <f t="shared" si="48"/>
        <v>3.7999999999997911</v>
      </c>
      <c r="D491">
        <f t="shared" si="44"/>
        <v>305.74999999999989</v>
      </c>
      <c r="E491">
        <f t="shared" si="47"/>
        <v>1215.9999999999854</v>
      </c>
      <c r="F491">
        <f t="shared" si="45"/>
        <v>8.2236842105264145E-5</v>
      </c>
      <c r="G491">
        <f t="shared" si="46"/>
        <v>411.18421052632073</v>
      </c>
    </row>
    <row r="492" spans="2:7">
      <c r="B492">
        <f t="shared" si="43"/>
        <v>48.500000000000419</v>
      </c>
      <c r="C492">
        <f t="shared" si="48"/>
        <v>3.7499999999997904</v>
      </c>
      <c r="D492">
        <f t="shared" si="44"/>
        <v>306.12499999999989</v>
      </c>
      <c r="E492">
        <f t="shared" si="47"/>
        <v>1200</v>
      </c>
      <c r="F492">
        <f t="shared" si="45"/>
        <v>8.3333333333333344E-5</v>
      </c>
      <c r="G492">
        <f t="shared" si="46"/>
        <v>416.66666666666674</v>
      </c>
    </row>
    <row r="493" spans="2:7">
      <c r="B493">
        <f t="shared" si="43"/>
        <v>48.600000000000421</v>
      </c>
      <c r="C493">
        <f t="shared" si="48"/>
        <v>3.6999999999997897</v>
      </c>
      <c r="D493">
        <f t="shared" si="44"/>
        <v>306.49499999999989</v>
      </c>
      <c r="E493">
        <f t="shared" si="47"/>
        <v>1184.0000000000146</v>
      </c>
      <c r="F493">
        <f t="shared" si="45"/>
        <v>8.4459459459458421E-5</v>
      </c>
      <c r="G493">
        <f t="shared" si="46"/>
        <v>422.29729729729212</v>
      </c>
    </row>
    <row r="494" spans="2:7">
      <c r="B494">
        <f t="shared" si="43"/>
        <v>48.700000000000422</v>
      </c>
      <c r="C494">
        <f t="shared" si="48"/>
        <v>3.649999999999789</v>
      </c>
      <c r="D494">
        <f t="shared" si="44"/>
        <v>306.85999999999984</v>
      </c>
      <c r="E494">
        <f t="shared" si="47"/>
        <v>1167.9999999998472</v>
      </c>
      <c r="F494">
        <f t="shared" si="45"/>
        <v>8.5616438356175592E-5</v>
      </c>
      <c r="G494">
        <f t="shared" si="46"/>
        <v>428.08219178087796</v>
      </c>
    </row>
    <row r="495" spans="2:7">
      <c r="B495">
        <f t="shared" si="43"/>
        <v>48.800000000000423</v>
      </c>
      <c r="C495">
        <f t="shared" si="48"/>
        <v>3.5999999999997883</v>
      </c>
      <c r="D495">
        <f t="shared" si="44"/>
        <v>307.2199999999998</v>
      </c>
      <c r="E495">
        <f t="shared" si="47"/>
        <v>1151.9999999998618</v>
      </c>
      <c r="F495">
        <f t="shared" si="45"/>
        <v>8.6805555555565981E-5</v>
      </c>
      <c r="G495">
        <f t="shared" si="46"/>
        <v>434.0277777778299</v>
      </c>
    </row>
    <row r="496" spans="2:7">
      <c r="B496">
        <f t="shared" si="43"/>
        <v>48.900000000000425</v>
      </c>
      <c r="C496">
        <f t="shared" si="48"/>
        <v>3.5499999999997875</v>
      </c>
      <c r="D496">
        <f t="shared" si="44"/>
        <v>307.57499999999976</v>
      </c>
      <c r="E496">
        <f t="shared" si="47"/>
        <v>1135.9999999998763</v>
      </c>
      <c r="F496">
        <f t="shared" si="45"/>
        <v>8.8028169014094093E-5</v>
      </c>
      <c r="G496">
        <f t="shared" si="46"/>
        <v>440.1408450704705</v>
      </c>
    </row>
    <row r="497" spans="2:7">
      <c r="B497">
        <f t="shared" si="43"/>
        <v>49.000000000000426</v>
      </c>
      <c r="C497">
        <f t="shared" si="48"/>
        <v>3.4999999999997868</v>
      </c>
      <c r="D497">
        <f t="shared" si="44"/>
        <v>307.92499999999973</v>
      </c>
      <c r="E497">
        <f t="shared" si="47"/>
        <v>1119.9999999998909</v>
      </c>
      <c r="F497">
        <f t="shared" si="45"/>
        <v>8.9285714285722986E-5</v>
      </c>
      <c r="G497">
        <f t="shared" si="46"/>
        <v>446.42857142861493</v>
      </c>
    </row>
    <row r="498" spans="2:7">
      <c r="B498">
        <f t="shared" si="43"/>
        <v>49.100000000000428</v>
      </c>
      <c r="C498">
        <f t="shared" si="48"/>
        <v>3.4499999999997861</v>
      </c>
      <c r="D498">
        <f t="shared" si="44"/>
        <v>308.2699999999997</v>
      </c>
      <c r="E498">
        <f t="shared" si="47"/>
        <v>1103.9999999999054</v>
      </c>
      <c r="F498">
        <f t="shared" si="45"/>
        <v>9.0579710144935303E-5</v>
      </c>
      <c r="G498">
        <f t="shared" si="46"/>
        <v>452.89855072467651</v>
      </c>
    </row>
    <row r="499" spans="2:7">
      <c r="B499">
        <f t="shared" si="43"/>
        <v>49.200000000000429</v>
      </c>
      <c r="C499">
        <f t="shared" si="48"/>
        <v>3.3999999999997854</v>
      </c>
      <c r="D499">
        <f t="shared" si="44"/>
        <v>308.60999999999967</v>
      </c>
      <c r="E499">
        <f t="shared" si="47"/>
        <v>1087.99999999992</v>
      </c>
      <c r="F499">
        <f t="shared" si="45"/>
        <v>9.1911764705889114E-5</v>
      </c>
      <c r="G499">
        <f t="shared" si="46"/>
        <v>459.55882352944559</v>
      </c>
    </row>
    <row r="500" spans="2:7">
      <c r="B500">
        <f t="shared" si="43"/>
        <v>49.300000000000431</v>
      </c>
      <c r="C500">
        <f t="shared" si="48"/>
        <v>3.3499999999997847</v>
      </c>
      <c r="D500">
        <f t="shared" si="44"/>
        <v>308.94499999999965</v>
      </c>
    </row>
    <row r="501" spans="2:7">
      <c r="E501">
        <f>SUM(E8:E500)</f>
        <v>987551.99999999651</v>
      </c>
      <c r="F501">
        <f>E501/3200</f>
        <v>308.60999999999893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2011-05-23T14:05:24Z</dcterms:modified>
</cp:coreProperties>
</file>