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G3" i="3"/>
  <c r="I18" i="2"/>
  <c r="B8" i="3"/>
  <c r="B9" s="1"/>
  <c r="D43" i="2"/>
  <c r="F43" s="1"/>
  <c r="D33"/>
  <c r="F33" s="1"/>
  <c r="D24"/>
  <c r="G37"/>
  <c r="F37"/>
  <c r="G27"/>
  <c r="F27"/>
  <c r="G17"/>
  <c r="F17"/>
  <c r="D38"/>
  <c r="D28"/>
  <c r="G28" s="1"/>
  <c r="D22"/>
  <c r="F22"/>
  <c r="G38"/>
  <c r="D36"/>
  <c r="G16"/>
  <c r="F16"/>
  <c r="G26"/>
  <c r="F26"/>
  <c r="G20"/>
  <c r="F20"/>
  <c r="G19"/>
  <c r="F19"/>
  <c r="G18"/>
  <c r="F18"/>
  <c r="D26"/>
  <c r="D19"/>
  <c r="D20" s="1"/>
  <c r="D18"/>
  <c r="D16"/>
  <c r="D8"/>
  <c r="E8" s="1"/>
  <c r="D13"/>
  <c r="D12"/>
  <c r="E12"/>
  <c r="D4" i="1"/>
  <c r="C9" i="3" l="1"/>
  <c r="C8"/>
  <c r="D8" s="1"/>
  <c r="E8" s="1"/>
  <c r="F8" s="1"/>
  <c r="B10"/>
  <c r="C10" s="1"/>
  <c r="G43" i="2"/>
  <c r="G33"/>
  <c r="F28"/>
  <c r="D29"/>
  <c r="D30" s="1"/>
  <c r="G30" s="1"/>
  <c r="D32"/>
  <c r="F32" s="1"/>
  <c r="G22"/>
  <c r="F38"/>
  <c r="D39"/>
  <c r="D40" s="1"/>
  <c r="D42" s="1"/>
  <c r="F42" s="1"/>
  <c r="F30"/>
  <c r="G29"/>
  <c r="F29"/>
  <c r="G39"/>
  <c r="G36"/>
  <c r="F36"/>
  <c r="F8"/>
  <c r="G8" s="1"/>
  <c r="H8" s="1"/>
  <c r="E4" i="1"/>
  <c r="F4" s="1"/>
  <c r="D9" i="3" l="1"/>
  <c r="G8"/>
  <c r="B11"/>
  <c r="C11" s="1"/>
  <c r="G32" i="2"/>
  <c r="F39"/>
  <c r="G42"/>
  <c r="F40"/>
  <c r="G40"/>
  <c r="I8"/>
  <c r="G4" i="1"/>
  <c r="H4" s="1"/>
  <c r="E9" i="3" l="1"/>
  <c r="F9" s="1"/>
  <c r="G9" s="1"/>
  <c r="D10"/>
  <c r="B12"/>
  <c r="C12" s="1"/>
  <c r="I7" i="2"/>
  <c r="D23" s="1"/>
  <c r="E10" i="3" l="1"/>
  <c r="F10" s="1"/>
  <c r="G10" s="1"/>
  <c r="D11"/>
  <c r="B13"/>
  <c r="C13" s="1"/>
  <c r="D12"/>
  <c r="G23" i="2"/>
  <c r="F23"/>
  <c r="D41"/>
  <c r="D21"/>
  <c r="D31"/>
  <c r="E12" i="3" l="1"/>
  <c r="F12" s="1"/>
  <c r="G12" s="1"/>
  <c r="E11"/>
  <c r="F11" s="1"/>
  <c r="G11" s="1"/>
  <c r="B14"/>
  <c r="C14" s="1"/>
  <c r="D13"/>
  <c r="F24" i="2"/>
  <c r="G24"/>
  <c r="F31"/>
  <c r="G31"/>
  <c r="F41"/>
  <c r="G41"/>
  <c r="G21"/>
  <c r="F21"/>
  <c r="E13" i="3" l="1"/>
  <c r="F13" s="1"/>
  <c r="G13" s="1"/>
  <c r="B15"/>
  <c r="C15" s="1"/>
  <c r="D14"/>
  <c r="E14" l="1"/>
  <c r="F14" s="1"/>
  <c r="G14" s="1"/>
  <c r="B16"/>
  <c r="C16" s="1"/>
  <c r="D15"/>
  <c r="E15" l="1"/>
  <c r="F15" s="1"/>
  <c r="G15" s="1"/>
  <c r="B17"/>
  <c r="C17" s="1"/>
  <c r="D16"/>
  <c r="E16" l="1"/>
  <c r="F16" s="1"/>
  <c r="G16" s="1"/>
  <c r="B18"/>
  <c r="C18" s="1"/>
  <c r="D17"/>
  <c r="E17" l="1"/>
  <c r="F17" s="1"/>
  <c r="G17" s="1"/>
  <c r="B19"/>
  <c r="C19" s="1"/>
  <c r="D18"/>
  <c r="E18" l="1"/>
  <c r="F18" s="1"/>
  <c r="G18" s="1"/>
  <c r="B20"/>
  <c r="C20" s="1"/>
  <c r="D19"/>
  <c r="E19" l="1"/>
  <c r="F19" s="1"/>
  <c r="G19" s="1"/>
  <c r="B21"/>
  <c r="C21" s="1"/>
  <c r="D20"/>
  <c r="E20" l="1"/>
  <c r="F20" s="1"/>
  <c r="G20" s="1"/>
  <c r="B22"/>
  <c r="C22" s="1"/>
  <c r="D21"/>
  <c r="E21" l="1"/>
  <c r="F21" s="1"/>
  <c r="G21" s="1"/>
  <c r="B23"/>
  <c r="C23" s="1"/>
  <c r="D22"/>
  <c r="E22" l="1"/>
  <c r="F22" s="1"/>
  <c r="G22" s="1"/>
  <c r="B24"/>
  <c r="C24" s="1"/>
  <c r="D23"/>
  <c r="E23" l="1"/>
  <c r="F23" s="1"/>
  <c r="G23" s="1"/>
  <c r="B25"/>
  <c r="C25" s="1"/>
  <c r="D24"/>
  <c r="E24" l="1"/>
  <c r="F24" s="1"/>
  <c r="G24" s="1"/>
  <c r="B26"/>
  <c r="C26" s="1"/>
  <c r="D25"/>
  <c r="E25" l="1"/>
  <c r="F25" s="1"/>
  <c r="G25" s="1"/>
  <c r="B27"/>
  <c r="C27" s="1"/>
  <c r="D26"/>
  <c r="E26" l="1"/>
  <c r="F26" s="1"/>
  <c r="G26" s="1"/>
  <c r="B28"/>
  <c r="C28" s="1"/>
  <c r="D27"/>
  <c r="E27" l="1"/>
  <c r="F27" s="1"/>
  <c r="G27" s="1"/>
  <c r="B29"/>
  <c r="C29" s="1"/>
  <c r="D28"/>
  <c r="E28" l="1"/>
  <c r="F28" s="1"/>
  <c r="G28" s="1"/>
  <c r="B30"/>
  <c r="C30" s="1"/>
  <c r="D29"/>
  <c r="E29" l="1"/>
  <c r="F29" s="1"/>
  <c r="G29" s="1"/>
  <c r="B31"/>
  <c r="C31" s="1"/>
  <c r="D30"/>
  <c r="E30" l="1"/>
  <c r="F30" s="1"/>
  <c r="G30" s="1"/>
  <c r="B32"/>
  <c r="C32" s="1"/>
  <c r="D31"/>
  <c r="E31" l="1"/>
  <c r="F31" s="1"/>
  <c r="G31" s="1"/>
  <c r="B33"/>
  <c r="C33" s="1"/>
  <c r="D32"/>
  <c r="E32" l="1"/>
  <c r="F32" s="1"/>
  <c r="G32" s="1"/>
  <c r="B34"/>
  <c r="C34" s="1"/>
  <c r="D33"/>
  <c r="E33" l="1"/>
  <c r="F33" s="1"/>
  <c r="G33" s="1"/>
  <c r="B35"/>
  <c r="C35" s="1"/>
  <c r="D34"/>
  <c r="E34" l="1"/>
  <c r="F34" s="1"/>
  <c r="G34" s="1"/>
  <c r="B36"/>
  <c r="C36" s="1"/>
  <c r="D35"/>
  <c r="E35" l="1"/>
  <c r="F35" s="1"/>
  <c r="G35" s="1"/>
  <c r="B37"/>
  <c r="C37" s="1"/>
  <c r="D36"/>
  <c r="E36" l="1"/>
  <c r="F36" s="1"/>
  <c r="G36" s="1"/>
  <c r="B38"/>
  <c r="C38" s="1"/>
  <c r="D37"/>
  <c r="E37" l="1"/>
  <c r="F37" s="1"/>
  <c r="G37" s="1"/>
  <c r="B39"/>
  <c r="C39" s="1"/>
  <c r="D38"/>
  <c r="E38" l="1"/>
  <c r="F38" s="1"/>
  <c r="G38" s="1"/>
  <c r="B40"/>
  <c r="C40" s="1"/>
  <c r="D39"/>
  <c r="E39" l="1"/>
  <c r="F39" s="1"/>
  <c r="G39" s="1"/>
  <c r="B41"/>
  <c r="C41" s="1"/>
  <c r="D40"/>
  <c r="E40" l="1"/>
  <c r="F40" s="1"/>
  <c r="G40" s="1"/>
  <c r="D41"/>
  <c r="B42"/>
  <c r="C42" s="1"/>
  <c r="E41" l="1"/>
  <c r="F41" s="1"/>
  <c r="G41" s="1"/>
  <c r="B43"/>
  <c r="C43" s="1"/>
  <c r="D42"/>
  <c r="E42" l="1"/>
  <c r="F42" s="1"/>
  <c r="G42" s="1"/>
  <c r="B44"/>
  <c r="C44" s="1"/>
  <c r="D43"/>
  <c r="E43" l="1"/>
  <c r="F43" s="1"/>
  <c r="G43" s="1"/>
  <c r="B45"/>
  <c r="C45" s="1"/>
  <c r="D44"/>
  <c r="E44" l="1"/>
  <c r="F44" s="1"/>
  <c r="G44" s="1"/>
  <c r="D45"/>
  <c r="B46"/>
  <c r="C46" s="1"/>
  <c r="E45" l="1"/>
  <c r="F45" s="1"/>
  <c r="G45" s="1"/>
  <c r="D46"/>
  <c r="B47"/>
  <c r="C47" s="1"/>
  <c r="E46" l="1"/>
  <c r="F46" s="1"/>
  <c r="G46" s="1"/>
  <c r="B48"/>
  <c r="C48" s="1"/>
  <c r="D47"/>
  <c r="E47" l="1"/>
  <c r="F47" s="1"/>
  <c r="G47" s="1"/>
  <c r="D48"/>
  <c r="B49"/>
  <c r="C49" s="1"/>
  <c r="E48" l="1"/>
  <c r="F48" s="1"/>
  <c r="G48" s="1"/>
  <c r="B50"/>
  <c r="C50" s="1"/>
  <c r="D49"/>
  <c r="E49" l="1"/>
  <c r="F49" s="1"/>
  <c r="G49" s="1"/>
  <c r="B51"/>
  <c r="C51" s="1"/>
  <c r="D50"/>
  <c r="E50" l="1"/>
  <c r="F50" s="1"/>
  <c r="G50" s="1"/>
  <c r="D51"/>
  <c r="B52"/>
  <c r="C52" s="1"/>
  <c r="E51" l="1"/>
  <c r="F51" s="1"/>
  <c r="G51" s="1"/>
  <c r="D52"/>
  <c r="B53"/>
  <c r="C53" s="1"/>
  <c r="E52" l="1"/>
  <c r="F52" s="1"/>
  <c r="G52" s="1"/>
  <c r="B54"/>
  <c r="C54" s="1"/>
  <c r="D53"/>
  <c r="E53" l="1"/>
  <c r="F53" s="1"/>
  <c r="G53" s="1"/>
  <c r="D54"/>
  <c r="B55"/>
  <c r="C55" s="1"/>
  <c r="E54" l="1"/>
  <c r="F54" s="1"/>
  <c r="G54" s="1"/>
  <c r="D55"/>
  <c r="B56"/>
  <c r="C56" s="1"/>
  <c r="E55" l="1"/>
  <c r="F55" s="1"/>
  <c r="G55" s="1"/>
  <c r="D56"/>
  <c r="B57"/>
  <c r="C57" s="1"/>
  <c r="E56" l="1"/>
  <c r="F56" s="1"/>
  <c r="G56" s="1"/>
  <c r="D57"/>
  <c r="B58"/>
  <c r="E57" l="1"/>
  <c r="F57" s="1"/>
  <c r="G57" s="1"/>
  <c r="C58"/>
  <c r="D58" s="1"/>
  <c r="E58" s="1"/>
  <c r="B59"/>
  <c r="C59" l="1"/>
  <c r="D59" s="1"/>
  <c r="E59" s="1"/>
  <c r="B60"/>
  <c r="F58"/>
  <c r="G58" s="1"/>
  <c r="C60" l="1"/>
  <c r="D60" s="1"/>
  <c r="E60" s="1"/>
  <c r="B61"/>
  <c r="F59"/>
  <c r="G59" s="1"/>
  <c r="C61" l="1"/>
  <c r="D61" s="1"/>
  <c r="E61" s="1"/>
  <c r="B62"/>
  <c r="F60"/>
  <c r="G60" s="1"/>
  <c r="C62" l="1"/>
  <c r="D62" s="1"/>
  <c r="E62" s="1"/>
  <c r="B63"/>
  <c r="F61"/>
  <c r="G61" s="1"/>
  <c r="B64" l="1"/>
  <c r="C63"/>
  <c r="D63" s="1"/>
  <c r="E63" s="1"/>
  <c r="F62"/>
  <c r="G62" s="1"/>
  <c r="C64" l="1"/>
  <c r="D64" s="1"/>
  <c r="E64" s="1"/>
  <c r="B65"/>
  <c r="F63"/>
  <c r="G63" s="1"/>
  <c r="B66" l="1"/>
  <c r="C65"/>
  <c r="D65" s="1"/>
  <c r="E65" s="1"/>
  <c r="F64"/>
  <c r="G64" s="1"/>
  <c r="B67" l="1"/>
  <c r="C66"/>
  <c r="D66" s="1"/>
  <c r="E66" s="1"/>
  <c r="F65"/>
  <c r="G65" s="1"/>
  <c r="C67" l="1"/>
  <c r="D67" s="1"/>
  <c r="E67" s="1"/>
  <c r="B68"/>
  <c r="F66"/>
  <c r="G66" s="1"/>
  <c r="B69" l="1"/>
  <c r="C68"/>
  <c r="D68" s="1"/>
  <c r="E68" s="1"/>
  <c r="F67"/>
  <c r="G67" s="1"/>
  <c r="B70" l="1"/>
  <c r="C69"/>
  <c r="D69" s="1"/>
  <c r="E69" s="1"/>
  <c r="F68"/>
  <c r="G68" s="1"/>
  <c r="B71" l="1"/>
  <c r="C70"/>
  <c r="D70" s="1"/>
  <c r="E70" s="1"/>
  <c r="F69"/>
  <c r="G69" s="1"/>
  <c r="B72" l="1"/>
  <c r="C71"/>
  <c r="D71" s="1"/>
  <c r="E71" s="1"/>
  <c r="F70"/>
  <c r="G70" s="1"/>
  <c r="B73" l="1"/>
  <c r="C72"/>
  <c r="D72" s="1"/>
  <c r="E72" s="1"/>
  <c r="F71"/>
  <c r="G71" s="1"/>
  <c r="B74" l="1"/>
  <c r="C73"/>
  <c r="D73" s="1"/>
  <c r="E73" s="1"/>
  <c r="F72"/>
  <c r="G72" s="1"/>
  <c r="B75" l="1"/>
  <c r="C74"/>
  <c r="D74" s="1"/>
  <c r="E74" s="1"/>
  <c r="F73"/>
  <c r="G73" s="1"/>
  <c r="B76" l="1"/>
  <c r="C75"/>
  <c r="D75" s="1"/>
  <c r="E75" s="1"/>
  <c r="F74"/>
  <c r="G74" s="1"/>
  <c r="B77" l="1"/>
  <c r="C76"/>
  <c r="D76" s="1"/>
  <c r="E76" s="1"/>
  <c r="F75"/>
  <c r="G75" s="1"/>
  <c r="B78" l="1"/>
  <c r="C77"/>
  <c r="D77" s="1"/>
  <c r="E77" s="1"/>
  <c r="F76"/>
  <c r="G76" s="1"/>
  <c r="B79" l="1"/>
  <c r="C78"/>
  <c r="D78" s="1"/>
  <c r="E78" s="1"/>
  <c r="F77"/>
  <c r="G77" s="1"/>
  <c r="B80" l="1"/>
  <c r="C79"/>
  <c r="D79" s="1"/>
  <c r="E79" s="1"/>
  <c r="F78"/>
  <c r="G78" s="1"/>
  <c r="B81" l="1"/>
  <c r="C80"/>
  <c r="D80" s="1"/>
  <c r="E80" s="1"/>
  <c r="F79"/>
  <c r="G79" s="1"/>
  <c r="B82" l="1"/>
  <c r="C81"/>
  <c r="D81" s="1"/>
  <c r="E81" s="1"/>
  <c r="F80"/>
  <c r="G80" s="1"/>
  <c r="B83" l="1"/>
  <c r="C82"/>
  <c r="D82" s="1"/>
  <c r="E82" s="1"/>
  <c r="F81"/>
  <c r="G81" s="1"/>
  <c r="B84" l="1"/>
  <c r="C83"/>
  <c r="D83" s="1"/>
  <c r="E83" s="1"/>
  <c r="F82"/>
  <c r="G82" s="1"/>
  <c r="B85" l="1"/>
  <c r="C84"/>
  <c r="D84" s="1"/>
  <c r="E84" s="1"/>
  <c r="F83"/>
  <c r="G83" s="1"/>
  <c r="B86" l="1"/>
  <c r="C85"/>
  <c r="D85" s="1"/>
  <c r="E85" s="1"/>
  <c r="F84"/>
  <c r="G84" s="1"/>
  <c r="B87" l="1"/>
  <c r="C86"/>
  <c r="D86" s="1"/>
  <c r="E86" s="1"/>
  <c r="F85"/>
  <c r="G85" s="1"/>
  <c r="B88" l="1"/>
  <c r="C87"/>
  <c r="D87" s="1"/>
  <c r="E87" s="1"/>
  <c r="F86"/>
  <c r="G86" s="1"/>
  <c r="B89" l="1"/>
  <c r="C88"/>
  <c r="D88" s="1"/>
  <c r="E88" s="1"/>
  <c r="F87"/>
  <c r="G87" s="1"/>
  <c r="B90" l="1"/>
  <c r="C89"/>
  <c r="D89" s="1"/>
  <c r="E89" s="1"/>
  <c r="F88"/>
  <c r="G88" s="1"/>
  <c r="B91" l="1"/>
  <c r="C90"/>
  <c r="D90" s="1"/>
  <c r="E90" s="1"/>
  <c r="F89"/>
  <c r="G89" s="1"/>
  <c r="B92" l="1"/>
  <c r="C91"/>
  <c r="D91" s="1"/>
  <c r="E91" s="1"/>
  <c r="F90"/>
  <c r="G90" s="1"/>
  <c r="B93" l="1"/>
  <c r="C92"/>
  <c r="D92" s="1"/>
  <c r="E92" s="1"/>
  <c r="F91"/>
  <c r="G91" s="1"/>
  <c r="B94" l="1"/>
  <c r="C93"/>
  <c r="D93" s="1"/>
  <c r="E93" s="1"/>
  <c r="F92"/>
  <c r="G92" s="1"/>
  <c r="B95" l="1"/>
  <c r="C94"/>
  <c r="D94" s="1"/>
  <c r="E94" s="1"/>
  <c r="F93"/>
  <c r="G93" s="1"/>
  <c r="B96" l="1"/>
  <c r="C95"/>
  <c r="D95" s="1"/>
  <c r="E95" s="1"/>
  <c r="F94"/>
  <c r="G94" s="1"/>
  <c r="B97" l="1"/>
  <c r="C96"/>
  <c r="D96" s="1"/>
  <c r="E96" s="1"/>
  <c r="F95"/>
  <c r="G95" s="1"/>
  <c r="B98" l="1"/>
  <c r="C97"/>
  <c r="D97" s="1"/>
  <c r="E97" s="1"/>
  <c r="F96"/>
  <c r="G96" s="1"/>
  <c r="B99" l="1"/>
  <c r="C98"/>
  <c r="D98" s="1"/>
  <c r="E98" s="1"/>
  <c r="F97"/>
  <c r="G97" s="1"/>
  <c r="B100" l="1"/>
  <c r="C99"/>
  <c r="D99" s="1"/>
  <c r="E99" s="1"/>
  <c r="F98"/>
  <c r="G98" s="1"/>
  <c r="B101" l="1"/>
  <c r="C100"/>
  <c r="D100" s="1"/>
  <c r="E100" s="1"/>
  <c r="F99"/>
  <c r="G99" s="1"/>
  <c r="B102" l="1"/>
  <c r="C101"/>
  <c r="D101" s="1"/>
  <c r="E101" s="1"/>
  <c r="F100"/>
  <c r="G100" s="1"/>
  <c r="B103" l="1"/>
  <c r="C102"/>
  <c r="D102" s="1"/>
  <c r="E102" s="1"/>
  <c r="F101"/>
  <c r="G101" s="1"/>
  <c r="B104" l="1"/>
  <c r="C103"/>
  <c r="D103" s="1"/>
  <c r="E103" s="1"/>
  <c r="F102"/>
  <c r="G102" s="1"/>
  <c r="B105" l="1"/>
  <c r="C104"/>
  <c r="D104" s="1"/>
  <c r="E104" s="1"/>
  <c r="F103"/>
  <c r="G103" s="1"/>
  <c r="B106" l="1"/>
  <c r="C105"/>
  <c r="D105" s="1"/>
  <c r="E105" s="1"/>
  <c r="F104"/>
  <c r="G104" s="1"/>
  <c r="B107" l="1"/>
  <c r="C106"/>
  <c r="D106" s="1"/>
  <c r="E106" s="1"/>
  <c r="F105"/>
  <c r="G105" s="1"/>
  <c r="B108" l="1"/>
  <c r="C107"/>
  <c r="D107" s="1"/>
  <c r="E107" s="1"/>
  <c r="F106"/>
  <c r="G106" s="1"/>
  <c r="B109" l="1"/>
  <c r="C108"/>
  <c r="D108" s="1"/>
  <c r="E108" s="1"/>
  <c r="F107"/>
  <c r="G107" s="1"/>
  <c r="B110" l="1"/>
  <c r="C109"/>
  <c r="D109" s="1"/>
  <c r="E109" s="1"/>
  <c r="F108"/>
  <c r="G108" s="1"/>
  <c r="B111" l="1"/>
  <c r="C110"/>
  <c r="D110" s="1"/>
  <c r="E110" s="1"/>
  <c r="F109"/>
  <c r="G109" s="1"/>
  <c r="C111" l="1"/>
  <c r="D111" s="1"/>
  <c r="E111" s="1"/>
  <c r="B112"/>
  <c r="F110"/>
  <c r="G110" s="1"/>
  <c r="C112" l="1"/>
  <c r="D112" s="1"/>
  <c r="E112" s="1"/>
  <c r="B113"/>
  <c r="F111"/>
  <c r="G111" s="1"/>
  <c r="C113" l="1"/>
  <c r="D113" s="1"/>
  <c r="E113" s="1"/>
  <c r="B114"/>
  <c r="F112"/>
  <c r="G112" s="1"/>
  <c r="C114" l="1"/>
  <c r="D114" s="1"/>
  <c r="E114" s="1"/>
  <c r="B115"/>
  <c r="F113"/>
  <c r="G113" s="1"/>
  <c r="C115" l="1"/>
  <c r="D115" s="1"/>
  <c r="E115" s="1"/>
  <c r="B116"/>
  <c r="F114"/>
  <c r="G114" s="1"/>
  <c r="C116" l="1"/>
  <c r="D116" s="1"/>
  <c r="E116" s="1"/>
  <c r="B117"/>
  <c r="F115"/>
  <c r="G115" s="1"/>
  <c r="C117" l="1"/>
  <c r="D117" s="1"/>
  <c r="E117" s="1"/>
  <c r="B118"/>
  <c r="F116"/>
  <c r="G116" s="1"/>
  <c r="C118" l="1"/>
  <c r="D118" s="1"/>
  <c r="E118" s="1"/>
  <c r="B119"/>
  <c r="F117"/>
  <c r="G117" s="1"/>
  <c r="C119" l="1"/>
  <c r="D119" s="1"/>
  <c r="E119" s="1"/>
  <c r="B120"/>
  <c r="F118"/>
  <c r="G118" s="1"/>
  <c r="C120" l="1"/>
  <c r="D120" s="1"/>
  <c r="E120" s="1"/>
  <c r="B121"/>
  <c r="F119"/>
  <c r="G119" s="1"/>
  <c r="C121" l="1"/>
  <c r="D121" s="1"/>
  <c r="E121" s="1"/>
  <c r="B122"/>
  <c r="F120"/>
  <c r="G120" s="1"/>
  <c r="C122" l="1"/>
  <c r="D122" s="1"/>
  <c r="E122" s="1"/>
  <c r="B123"/>
  <c r="F121"/>
  <c r="G121" s="1"/>
  <c r="C123" l="1"/>
  <c r="D123" s="1"/>
  <c r="E123" s="1"/>
  <c r="B124"/>
  <c r="F122"/>
  <c r="G122" s="1"/>
  <c r="C124" l="1"/>
  <c r="D124" s="1"/>
  <c r="E124" s="1"/>
  <c r="B125"/>
  <c r="F123"/>
  <c r="G123" s="1"/>
  <c r="C125" l="1"/>
  <c r="D125" s="1"/>
  <c r="E125" s="1"/>
  <c r="B126"/>
  <c r="F124"/>
  <c r="G124" s="1"/>
  <c r="C126" l="1"/>
  <c r="D126" s="1"/>
  <c r="E126" s="1"/>
  <c r="B127"/>
  <c r="F125"/>
  <c r="G125" s="1"/>
  <c r="C127" l="1"/>
  <c r="D127" s="1"/>
  <c r="E127" s="1"/>
  <c r="B128"/>
  <c r="F126"/>
  <c r="G126" s="1"/>
  <c r="C128" l="1"/>
  <c r="D128" s="1"/>
  <c r="E128" s="1"/>
  <c r="B129"/>
  <c r="F127"/>
  <c r="G127" s="1"/>
  <c r="C129" l="1"/>
  <c r="D129" s="1"/>
  <c r="E129" s="1"/>
  <c r="B130"/>
  <c r="F128"/>
  <c r="G128" s="1"/>
  <c r="C130" l="1"/>
  <c r="D130" s="1"/>
  <c r="E130" s="1"/>
  <c r="B131"/>
  <c r="F129"/>
  <c r="G129" s="1"/>
  <c r="C131" l="1"/>
  <c r="D131" s="1"/>
  <c r="E131" s="1"/>
  <c r="B132"/>
  <c r="F130"/>
  <c r="G130" s="1"/>
  <c r="C132" l="1"/>
  <c r="D132" s="1"/>
  <c r="E132" s="1"/>
  <c r="B133"/>
  <c r="F131"/>
  <c r="G131" s="1"/>
  <c r="C133" l="1"/>
  <c r="D133" s="1"/>
  <c r="E133" s="1"/>
  <c r="B134"/>
  <c r="F132"/>
  <c r="G132" s="1"/>
  <c r="C134" l="1"/>
  <c r="D134" s="1"/>
  <c r="E134" s="1"/>
  <c r="B135"/>
  <c r="F133"/>
  <c r="G133" s="1"/>
  <c r="C135" l="1"/>
  <c r="D135" s="1"/>
  <c r="E135" s="1"/>
  <c r="B136"/>
  <c r="F134"/>
  <c r="G134" s="1"/>
  <c r="C136" l="1"/>
  <c r="D136" s="1"/>
  <c r="E136" s="1"/>
  <c r="B137"/>
  <c r="F135"/>
  <c r="G135" s="1"/>
  <c r="C137" l="1"/>
  <c r="D137" s="1"/>
  <c r="E137" s="1"/>
  <c r="B138"/>
  <c r="F136"/>
  <c r="G136" s="1"/>
  <c r="C138" l="1"/>
  <c r="D138" s="1"/>
  <c r="E138" s="1"/>
  <c r="B139"/>
  <c r="F137"/>
  <c r="G137" s="1"/>
  <c r="C139" l="1"/>
  <c r="D139" s="1"/>
  <c r="E139" s="1"/>
  <c r="B140"/>
  <c r="F138"/>
  <c r="G138" s="1"/>
  <c r="C140" l="1"/>
  <c r="D140" s="1"/>
  <c r="E140" s="1"/>
  <c r="B141"/>
  <c r="F139"/>
  <c r="G139" s="1"/>
  <c r="C141" l="1"/>
  <c r="D141" s="1"/>
  <c r="E141" s="1"/>
  <c r="B142"/>
  <c r="F140"/>
  <c r="G140" s="1"/>
  <c r="C142" l="1"/>
  <c r="D142" s="1"/>
  <c r="E142" s="1"/>
  <c r="B143"/>
  <c r="F141"/>
  <c r="G141" s="1"/>
  <c r="C143" l="1"/>
  <c r="D143" s="1"/>
  <c r="E143" s="1"/>
  <c r="B144"/>
  <c r="F142"/>
  <c r="G142" s="1"/>
  <c r="C144" l="1"/>
  <c r="D144" s="1"/>
  <c r="E144" s="1"/>
  <c r="B145"/>
  <c r="F143"/>
  <c r="G143" s="1"/>
  <c r="C145" l="1"/>
  <c r="D145" s="1"/>
  <c r="E145" s="1"/>
  <c r="B146"/>
  <c r="F144"/>
  <c r="G144" s="1"/>
  <c r="C146" l="1"/>
  <c r="D146" s="1"/>
  <c r="E146" s="1"/>
  <c r="B147"/>
  <c r="F145"/>
  <c r="G145" s="1"/>
  <c r="C147" l="1"/>
  <c r="D147" s="1"/>
  <c r="E147" s="1"/>
  <c r="B148"/>
  <c r="F146"/>
  <c r="G146" s="1"/>
  <c r="C148" l="1"/>
  <c r="D148" s="1"/>
  <c r="E148" s="1"/>
  <c r="B149"/>
  <c r="F147"/>
  <c r="G147" s="1"/>
  <c r="C149" l="1"/>
  <c r="D149" s="1"/>
  <c r="E149" s="1"/>
  <c r="B150"/>
  <c r="F148"/>
  <c r="G148" s="1"/>
  <c r="C150" l="1"/>
  <c r="D150" s="1"/>
  <c r="E150" s="1"/>
  <c r="B151"/>
  <c r="F149"/>
  <c r="G149" s="1"/>
  <c r="C151" l="1"/>
  <c r="D151" s="1"/>
  <c r="E151" s="1"/>
  <c r="B152"/>
  <c r="F150"/>
  <c r="G150" s="1"/>
  <c r="C152" l="1"/>
  <c r="D152" s="1"/>
  <c r="E152" s="1"/>
  <c r="B153"/>
  <c r="F151"/>
  <c r="G151" s="1"/>
  <c r="C153" l="1"/>
  <c r="D153" s="1"/>
  <c r="E153" s="1"/>
  <c r="B154"/>
  <c r="F152"/>
  <c r="G152" s="1"/>
  <c r="C154" l="1"/>
  <c r="D154" s="1"/>
  <c r="E154" s="1"/>
  <c r="B155"/>
  <c r="F153"/>
  <c r="G153" s="1"/>
  <c r="C155" l="1"/>
  <c r="D155" s="1"/>
  <c r="E155" s="1"/>
  <c r="B156"/>
  <c r="F154"/>
  <c r="G154" s="1"/>
  <c r="C156" l="1"/>
  <c r="D156" s="1"/>
  <c r="E156" s="1"/>
  <c r="B157"/>
  <c r="F155"/>
  <c r="G155" s="1"/>
  <c r="C157" l="1"/>
  <c r="D157" s="1"/>
  <c r="E157" s="1"/>
  <c r="B158"/>
  <c r="F156"/>
  <c r="G156" s="1"/>
  <c r="C158" l="1"/>
  <c r="D158" s="1"/>
  <c r="E158" s="1"/>
  <c r="B159"/>
  <c r="F157"/>
  <c r="G157" s="1"/>
  <c r="C159" l="1"/>
  <c r="D159" s="1"/>
  <c r="E159" s="1"/>
  <c r="B160"/>
  <c r="F158"/>
  <c r="G158" s="1"/>
  <c r="C160" l="1"/>
  <c r="D160" s="1"/>
  <c r="E160" s="1"/>
  <c r="B161"/>
  <c r="F159"/>
  <c r="G159" s="1"/>
  <c r="C161" l="1"/>
  <c r="D161" s="1"/>
  <c r="E161" s="1"/>
  <c r="B162"/>
  <c r="F160"/>
  <c r="G160" s="1"/>
  <c r="C162" l="1"/>
  <c r="D162" s="1"/>
  <c r="E162" s="1"/>
  <c r="B163"/>
  <c r="F161"/>
  <c r="G161" s="1"/>
  <c r="C163" l="1"/>
  <c r="D163" s="1"/>
  <c r="E163" s="1"/>
  <c r="B164"/>
  <c r="F162"/>
  <c r="G162" s="1"/>
  <c r="C164" l="1"/>
  <c r="D164" s="1"/>
  <c r="E164" s="1"/>
  <c r="B165"/>
  <c r="F163"/>
  <c r="G163" s="1"/>
  <c r="C165" l="1"/>
  <c r="D165" s="1"/>
  <c r="E165" s="1"/>
  <c r="B166"/>
  <c r="F164"/>
  <c r="G164" s="1"/>
  <c r="C166" l="1"/>
  <c r="D166" s="1"/>
  <c r="E166" s="1"/>
  <c r="B167"/>
  <c r="F165"/>
  <c r="G165" s="1"/>
  <c r="C167" l="1"/>
  <c r="D167" s="1"/>
  <c r="E167" s="1"/>
  <c r="B168"/>
  <c r="F166"/>
  <c r="G166" s="1"/>
  <c r="C168" l="1"/>
  <c r="D168" s="1"/>
  <c r="E168" s="1"/>
  <c r="B169"/>
  <c r="F167"/>
  <c r="G167" s="1"/>
  <c r="C169" l="1"/>
  <c r="D169" s="1"/>
  <c r="E169" s="1"/>
  <c r="B170"/>
  <c r="F168"/>
  <c r="G168" s="1"/>
  <c r="C170" l="1"/>
  <c r="D170" s="1"/>
  <c r="E170" s="1"/>
  <c r="B171"/>
  <c r="F169"/>
  <c r="G169" s="1"/>
  <c r="C171" l="1"/>
  <c r="D171" s="1"/>
  <c r="E171" s="1"/>
  <c r="B172"/>
  <c r="F170"/>
  <c r="G170" s="1"/>
  <c r="C172" l="1"/>
  <c r="D172" s="1"/>
  <c r="E172" s="1"/>
  <c r="B173"/>
  <c r="F171"/>
  <c r="G171" s="1"/>
  <c r="C173" l="1"/>
  <c r="D173" s="1"/>
  <c r="E173" s="1"/>
  <c r="B174"/>
  <c r="F172"/>
  <c r="G172" s="1"/>
  <c r="C174" l="1"/>
  <c r="D174" s="1"/>
  <c r="E174" s="1"/>
  <c r="B175"/>
  <c r="F173"/>
  <c r="G173" s="1"/>
  <c r="C175" l="1"/>
  <c r="D175" s="1"/>
  <c r="E175" s="1"/>
  <c r="B176"/>
  <c r="F174"/>
  <c r="G174" s="1"/>
  <c r="C176" l="1"/>
  <c r="D176" s="1"/>
  <c r="E176" s="1"/>
  <c r="B177"/>
  <c r="F175"/>
  <c r="G175" s="1"/>
  <c r="C177" l="1"/>
  <c r="D177" s="1"/>
  <c r="E177" s="1"/>
  <c r="B178"/>
  <c r="F176"/>
  <c r="G176" s="1"/>
  <c r="C178" l="1"/>
  <c r="D178" s="1"/>
  <c r="E178" s="1"/>
  <c r="B179"/>
  <c r="F177"/>
  <c r="G177" s="1"/>
  <c r="C179" l="1"/>
  <c r="D179" s="1"/>
  <c r="E179" s="1"/>
  <c r="B180"/>
  <c r="F178"/>
  <c r="G178" s="1"/>
  <c r="C180" l="1"/>
  <c r="D180" s="1"/>
  <c r="E180" s="1"/>
  <c r="B181"/>
  <c r="F179"/>
  <c r="G179" s="1"/>
  <c r="C181" l="1"/>
  <c r="D181" s="1"/>
  <c r="E181" s="1"/>
  <c r="B182"/>
  <c r="F180"/>
  <c r="G180" s="1"/>
  <c r="C182" l="1"/>
  <c r="D182" s="1"/>
  <c r="E182" s="1"/>
  <c r="B183"/>
  <c r="F181"/>
  <c r="G181" s="1"/>
  <c r="C183" l="1"/>
  <c r="D183" s="1"/>
  <c r="E183" s="1"/>
  <c r="B184"/>
  <c r="F182"/>
  <c r="G182" s="1"/>
  <c r="C184" l="1"/>
  <c r="D184" s="1"/>
  <c r="E184" s="1"/>
  <c r="B185"/>
  <c r="F183"/>
  <c r="G183" s="1"/>
  <c r="C185" l="1"/>
  <c r="D185" s="1"/>
  <c r="E185" s="1"/>
  <c r="B186"/>
  <c r="F184"/>
  <c r="G184" s="1"/>
  <c r="C186" l="1"/>
  <c r="D186" s="1"/>
  <c r="E186" s="1"/>
  <c r="B187"/>
  <c r="F185"/>
  <c r="G185" s="1"/>
  <c r="C187" l="1"/>
  <c r="D187" s="1"/>
  <c r="E187" s="1"/>
  <c r="B188"/>
  <c r="F186"/>
  <c r="G186" s="1"/>
  <c r="C188" l="1"/>
  <c r="D188" s="1"/>
  <c r="E188" s="1"/>
  <c r="B189"/>
  <c r="F187"/>
  <c r="G187" s="1"/>
  <c r="C189" l="1"/>
  <c r="D189" s="1"/>
  <c r="E189" s="1"/>
  <c r="B190"/>
  <c r="F188"/>
  <c r="G188" s="1"/>
  <c r="C190" l="1"/>
  <c r="D190" s="1"/>
  <c r="E190" s="1"/>
  <c r="B191"/>
  <c r="F189"/>
  <c r="G189" s="1"/>
  <c r="C191" l="1"/>
  <c r="D191" s="1"/>
  <c r="E191" s="1"/>
  <c r="B192"/>
  <c r="F190"/>
  <c r="G190" s="1"/>
  <c r="C192" l="1"/>
  <c r="D192" s="1"/>
  <c r="E192" s="1"/>
  <c r="B193"/>
  <c r="F191"/>
  <c r="G191" s="1"/>
  <c r="C193" l="1"/>
  <c r="D193" s="1"/>
  <c r="E193" s="1"/>
  <c r="B194"/>
  <c r="F192"/>
  <c r="G192" s="1"/>
  <c r="C194" l="1"/>
  <c r="D194" s="1"/>
  <c r="E194" s="1"/>
  <c r="B195"/>
  <c r="F193"/>
  <c r="G193" s="1"/>
  <c r="C195" l="1"/>
  <c r="D195" s="1"/>
  <c r="E195" s="1"/>
  <c r="B196"/>
  <c r="F194"/>
  <c r="G194" s="1"/>
  <c r="C196" l="1"/>
  <c r="D196" s="1"/>
  <c r="E196" s="1"/>
  <c r="B197"/>
  <c r="F195"/>
  <c r="G195" s="1"/>
  <c r="C197" l="1"/>
  <c r="D197" s="1"/>
  <c r="E197" s="1"/>
  <c r="B198"/>
  <c r="F196"/>
  <c r="G196" s="1"/>
  <c r="C198" l="1"/>
  <c r="D198" s="1"/>
  <c r="E198" s="1"/>
  <c r="B199"/>
  <c r="F197"/>
  <c r="G197" s="1"/>
  <c r="C199" l="1"/>
  <c r="D199" s="1"/>
  <c r="E199" s="1"/>
  <c r="B200"/>
  <c r="F198"/>
  <c r="G198" s="1"/>
  <c r="C200" l="1"/>
  <c r="D200" s="1"/>
  <c r="E200" s="1"/>
  <c r="B201"/>
  <c r="F199"/>
  <c r="G199" s="1"/>
  <c r="C201" l="1"/>
  <c r="D201" s="1"/>
  <c r="E201" s="1"/>
  <c r="B202"/>
  <c r="F200"/>
  <c r="G200" s="1"/>
  <c r="C202" l="1"/>
  <c r="D202" s="1"/>
  <c r="E202" s="1"/>
  <c r="B203"/>
  <c r="F201"/>
  <c r="G201" s="1"/>
  <c r="C203" l="1"/>
  <c r="D203" s="1"/>
  <c r="E203" s="1"/>
  <c r="B204"/>
  <c r="F202"/>
  <c r="G202" s="1"/>
  <c r="C204" l="1"/>
  <c r="D204" s="1"/>
  <c r="E204" s="1"/>
  <c r="B205"/>
  <c r="F203"/>
  <c r="G203" s="1"/>
  <c r="C205" l="1"/>
  <c r="D205" s="1"/>
  <c r="E205" s="1"/>
  <c r="B206"/>
  <c r="F204"/>
  <c r="G204" s="1"/>
  <c r="C206" l="1"/>
  <c r="D206" s="1"/>
  <c r="E206" s="1"/>
  <c r="B207"/>
  <c r="F205"/>
  <c r="G205" s="1"/>
  <c r="C207" l="1"/>
  <c r="D207" s="1"/>
  <c r="E207" s="1"/>
  <c r="B208"/>
  <c r="F206"/>
  <c r="G206" s="1"/>
  <c r="C208" l="1"/>
  <c r="D208" s="1"/>
  <c r="E208" s="1"/>
  <c r="B209"/>
  <c r="F207"/>
  <c r="G207" s="1"/>
  <c r="C209" l="1"/>
  <c r="D209" s="1"/>
  <c r="E209" s="1"/>
  <c r="B210"/>
  <c r="F208"/>
  <c r="G208" s="1"/>
  <c r="C210" l="1"/>
  <c r="D210" s="1"/>
  <c r="E210" s="1"/>
  <c r="B211"/>
  <c r="F209"/>
  <c r="G209" s="1"/>
  <c r="C211" l="1"/>
  <c r="D211" s="1"/>
  <c r="E211" s="1"/>
  <c r="B212"/>
  <c r="F210"/>
  <c r="G210" s="1"/>
  <c r="C212" l="1"/>
  <c r="D212" s="1"/>
  <c r="E212" s="1"/>
  <c r="B213"/>
  <c r="F211"/>
  <c r="G211" s="1"/>
  <c r="C213" l="1"/>
  <c r="D213" s="1"/>
  <c r="E213" s="1"/>
  <c r="B214"/>
  <c r="F212"/>
  <c r="G212" s="1"/>
  <c r="C214" l="1"/>
  <c r="D214" s="1"/>
  <c r="E214" s="1"/>
  <c r="B215"/>
  <c r="F213"/>
  <c r="G213" s="1"/>
  <c r="C215" l="1"/>
  <c r="D215" s="1"/>
  <c r="E215" s="1"/>
  <c r="B216"/>
  <c r="F214"/>
  <c r="G214" s="1"/>
  <c r="C216" l="1"/>
  <c r="D216" s="1"/>
  <c r="E216" s="1"/>
  <c r="B217"/>
  <c r="F215"/>
  <c r="G215" s="1"/>
  <c r="C217" l="1"/>
  <c r="D217" s="1"/>
  <c r="E217" s="1"/>
  <c r="B218"/>
  <c r="F216"/>
  <c r="G216" s="1"/>
  <c r="C218" l="1"/>
  <c r="D218" s="1"/>
  <c r="E218" s="1"/>
  <c r="B219"/>
  <c r="F217"/>
  <c r="G217" s="1"/>
  <c r="C219" l="1"/>
  <c r="D219" s="1"/>
  <c r="E219" s="1"/>
  <c r="B220"/>
  <c r="F218"/>
  <c r="G218" s="1"/>
  <c r="C220" l="1"/>
  <c r="D220" s="1"/>
  <c r="E220" s="1"/>
  <c r="B221"/>
  <c r="F219"/>
  <c r="G219" s="1"/>
  <c r="B222" l="1"/>
  <c r="C221"/>
  <c r="D221" s="1"/>
  <c r="E221" s="1"/>
  <c r="F220"/>
  <c r="G220" s="1"/>
  <c r="C222" l="1"/>
  <c r="D222" s="1"/>
  <c r="E222" s="1"/>
  <c r="B223"/>
  <c r="F221"/>
  <c r="G221" s="1"/>
  <c r="C223" l="1"/>
  <c r="D223" s="1"/>
  <c r="E223" s="1"/>
  <c r="B224"/>
  <c r="F222"/>
  <c r="G222" s="1"/>
  <c r="C224" l="1"/>
  <c r="D224" s="1"/>
  <c r="E224" s="1"/>
  <c r="B225"/>
  <c r="F223"/>
  <c r="G223" s="1"/>
  <c r="B226" l="1"/>
  <c r="C225"/>
  <c r="D225" s="1"/>
  <c r="E225" s="1"/>
  <c r="F224"/>
  <c r="G224" s="1"/>
  <c r="C226" l="1"/>
  <c r="D226" s="1"/>
  <c r="E226" s="1"/>
  <c r="B227"/>
  <c r="F225"/>
  <c r="G225" s="1"/>
  <c r="C227" l="1"/>
  <c r="D227" s="1"/>
  <c r="E227" s="1"/>
  <c r="B228"/>
  <c r="F226"/>
  <c r="G226" s="1"/>
  <c r="C228" l="1"/>
  <c r="D228" s="1"/>
  <c r="E228" s="1"/>
  <c r="B229"/>
  <c r="F227"/>
  <c r="G227" s="1"/>
  <c r="B230" l="1"/>
  <c r="C229"/>
  <c r="D229" s="1"/>
  <c r="E229" s="1"/>
  <c r="F228"/>
  <c r="G228" s="1"/>
  <c r="C230" l="1"/>
  <c r="D230" s="1"/>
  <c r="E230" s="1"/>
  <c r="B231"/>
  <c r="F229"/>
  <c r="G229" s="1"/>
  <c r="C231" l="1"/>
  <c r="D231" s="1"/>
  <c r="E231" s="1"/>
  <c r="B232"/>
  <c r="F230"/>
  <c r="G230" s="1"/>
  <c r="C232" l="1"/>
  <c r="D232" s="1"/>
  <c r="E232" s="1"/>
  <c r="B233"/>
  <c r="F231"/>
  <c r="G231" s="1"/>
  <c r="C233" l="1"/>
  <c r="D233" s="1"/>
  <c r="E233" s="1"/>
  <c r="B234"/>
  <c r="F232"/>
  <c r="G232" s="1"/>
  <c r="C234" l="1"/>
  <c r="D234" s="1"/>
  <c r="E234" s="1"/>
  <c r="B235"/>
  <c r="F233"/>
  <c r="G233" s="1"/>
  <c r="C235" l="1"/>
  <c r="D235" s="1"/>
  <c r="E235" s="1"/>
  <c r="B236"/>
  <c r="F234"/>
  <c r="G234" s="1"/>
  <c r="C236" l="1"/>
  <c r="D236" s="1"/>
  <c r="E236" s="1"/>
  <c r="B237"/>
  <c r="F235"/>
  <c r="G235" s="1"/>
  <c r="C237" l="1"/>
  <c r="D237" s="1"/>
  <c r="E237" s="1"/>
  <c r="B238"/>
  <c r="F236"/>
  <c r="G236" s="1"/>
  <c r="C238" l="1"/>
  <c r="D238" s="1"/>
  <c r="E238" s="1"/>
  <c r="B239"/>
  <c r="F237"/>
  <c r="G237" s="1"/>
  <c r="C239" l="1"/>
  <c r="D239" s="1"/>
  <c r="E239" s="1"/>
  <c r="B240"/>
  <c r="F238"/>
  <c r="G238" s="1"/>
  <c r="C240" l="1"/>
  <c r="D240" s="1"/>
  <c r="E240" s="1"/>
  <c r="B241"/>
  <c r="F239"/>
  <c r="G239" s="1"/>
  <c r="C241" l="1"/>
  <c r="D241" s="1"/>
  <c r="E241" s="1"/>
  <c r="B242"/>
  <c r="F240"/>
  <c r="G240" s="1"/>
  <c r="C242" l="1"/>
  <c r="D242" s="1"/>
  <c r="E242" s="1"/>
  <c r="B243"/>
  <c r="F241"/>
  <c r="G241" s="1"/>
  <c r="C243" l="1"/>
  <c r="D243" s="1"/>
  <c r="E243" s="1"/>
  <c r="B244"/>
  <c r="F242"/>
  <c r="G242" s="1"/>
  <c r="C244" l="1"/>
  <c r="D244" s="1"/>
  <c r="E244" s="1"/>
  <c r="B245"/>
  <c r="F243"/>
  <c r="G243" s="1"/>
  <c r="C245" l="1"/>
  <c r="D245" s="1"/>
  <c r="E245" s="1"/>
  <c r="B246"/>
  <c r="F244"/>
  <c r="G244" s="1"/>
  <c r="C246" l="1"/>
  <c r="D246" s="1"/>
  <c r="E246" s="1"/>
  <c r="B247"/>
  <c r="F245"/>
  <c r="G245" s="1"/>
  <c r="C247" l="1"/>
  <c r="D247" s="1"/>
  <c r="E247" s="1"/>
  <c r="B248"/>
  <c r="F246"/>
  <c r="G246" s="1"/>
  <c r="C248" l="1"/>
  <c r="D248" s="1"/>
  <c r="E248" s="1"/>
  <c r="B249"/>
  <c r="F247"/>
  <c r="G247" s="1"/>
  <c r="C249" l="1"/>
  <c r="D249" s="1"/>
  <c r="E249" s="1"/>
  <c r="B250"/>
  <c r="F248"/>
  <c r="G248" s="1"/>
  <c r="C250" l="1"/>
  <c r="D250" s="1"/>
  <c r="E250" s="1"/>
  <c r="B251"/>
  <c r="F249"/>
  <c r="G249" s="1"/>
  <c r="C251" l="1"/>
  <c r="D251" s="1"/>
  <c r="E251" s="1"/>
  <c r="B252"/>
  <c r="F250"/>
  <c r="G250" s="1"/>
  <c r="C252" l="1"/>
  <c r="D252" s="1"/>
  <c r="E252" s="1"/>
  <c r="B253"/>
  <c r="F251"/>
  <c r="G251" s="1"/>
  <c r="C253" l="1"/>
  <c r="D253" s="1"/>
  <c r="E253" s="1"/>
  <c r="B254"/>
  <c r="F252"/>
  <c r="G252" s="1"/>
  <c r="C254" l="1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sharedStrings.xml><?xml version="1.0" encoding="utf-8"?>
<sst xmlns="http://schemas.openxmlformats.org/spreadsheetml/2006/main" count="78" uniqueCount="44">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</sst>
</file>

<file path=xl/styles.xml><?xml version="1.0" encoding="utf-8"?>
<styleSheet xmlns="http://schemas.openxmlformats.org/spreadsheetml/2006/main">
  <numFmts count="1">
    <numFmt numFmtId="164" formatCode="0.000000000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3.0000000000000006E-2</c:v>
                </c:pt>
                <c:pt idx="1">
                  <c:v>9.0000000000000024E-2</c:v>
                </c:pt>
                <c:pt idx="2">
                  <c:v>0.18000000000000005</c:v>
                </c:pt>
                <c:pt idx="3">
                  <c:v>0.30000000000000004</c:v>
                </c:pt>
                <c:pt idx="4">
                  <c:v>0.45000000000000007</c:v>
                </c:pt>
                <c:pt idx="5">
                  <c:v>0.63000000000000012</c:v>
                </c:pt>
                <c:pt idx="6">
                  <c:v>0.84000000000000008</c:v>
                </c:pt>
                <c:pt idx="7">
                  <c:v>1.08</c:v>
                </c:pt>
                <c:pt idx="8">
                  <c:v>1.35</c:v>
                </c:pt>
                <c:pt idx="9">
                  <c:v>1.6500000000000001</c:v>
                </c:pt>
                <c:pt idx="10">
                  <c:v>1.9800000000000002</c:v>
                </c:pt>
                <c:pt idx="11">
                  <c:v>2.3400000000000003</c:v>
                </c:pt>
                <c:pt idx="12">
                  <c:v>2.7300000000000004</c:v>
                </c:pt>
                <c:pt idx="13">
                  <c:v>3.1500000000000004</c:v>
                </c:pt>
                <c:pt idx="14">
                  <c:v>3.6000000000000005</c:v>
                </c:pt>
                <c:pt idx="15">
                  <c:v>4.080000000000001</c:v>
                </c:pt>
                <c:pt idx="16">
                  <c:v>4.5900000000000007</c:v>
                </c:pt>
                <c:pt idx="17">
                  <c:v>5.1300000000000008</c:v>
                </c:pt>
                <c:pt idx="18">
                  <c:v>5.7000000000000011</c:v>
                </c:pt>
                <c:pt idx="19">
                  <c:v>6.3000000000000016</c:v>
                </c:pt>
                <c:pt idx="20">
                  <c:v>6.9300000000000015</c:v>
                </c:pt>
                <c:pt idx="21">
                  <c:v>7.5900000000000016</c:v>
                </c:pt>
                <c:pt idx="22">
                  <c:v>8.2800000000000011</c:v>
                </c:pt>
                <c:pt idx="23">
                  <c:v>9.0000000000000018</c:v>
                </c:pt>
                <c:pt idx="24">
                  <c:v>9.7500000000000018</c:v>
                </c:pt>
                <c:pt idx="25">
                  <c:v>10.530000000000001</c:v>
                </c:pt>
                <c:pt idx="26">
                  <c:v>11.340000000000002</c:v>
                </c:pt>
                <c:pt idx="27">
                  <c:v>12.180000000000001</c:v>
                </c:pt>
                <c:pt idx="28">
                  <c:v>13.050000000000002</c:v>
                </c:pt>
                <c:pt idx="29">
                  <c:v>13.950000000000003</c:v>
                </c:pt>
                <c:pt idx="30">
                  <c:v>14.880000000000003</c:v>
                </c:pt>
                <c:pt idx="31">
                  <c:v>15.840000000000003</c:v>
                </c:pt>
                <c:pt idx="32">
                  <c:v>16.830000000000005</c:v>
                </c:pt>
                <c:pt idx="33">
                  <c:v>17.830000000000005</c:v>
                </c:pt>
                <c:pt idx="34">
                  <c:v>18.830000000000005</c:v>
                </c:pt>
                <c:pt idx="35">
                  <c:v>19.830000000000005</c:v>
                </c:pt>
                <c:pt idx="36">
                  <c:v>20.830000000000005</c:v>
                </c:pt>
                <c:pt idx="37">
                  <c:v>21.830000000000005</c:v>
                </c:pt>
                <c:pt idx="38">
                  <c:v>22.830000000000005</c:v>
                </c:pt>
                <c:pt idx="39">
                  <c:v>23.830000000000005</c:v>
                </c:pt>
                <c:pt idx="40">
                  <c:v>24.830000000000005</c:v>
                </c:pt>
                <c:pt idx="41">
                  <c:v>25.830000000000005</c:v>
                </c:pt>
                <c:pt idx="42">
                  <c:v>26.830000000000005</c:v>
                </c:pt>
                <c:pt idx="43">
                  <c:v>27.830000000000005</c:v>
                </c:pt>
                <c:pt idx="44">
                  <c:v>28.830000000000005</c:v>
                </c:pt>
                <c:pt idx="45">
                  <c:v>29.830000000000005</c:v>
                </c:pt>
                <c:pt idx="46">
                  <c:v>30.830000000000005</c:v>
                </c:pt>
                <c:pt idx="47">
                  <c:v>31.830000000000005</c:v>
                </c:pt>
                <c:pt idx="48">
                  <c:v>32.830000000000005</c:v>
                </c:pt>
                <c:pt idx="49">
                  <c:v>33.830000000000005</c:v>
                </c:pt>
                <c:pt idx="50">
                  <c:v>34.830000000000005</c:v>
                </c:pt>
                <c:pt idx="51">
                  <c:v>35.830000000000005</c:v>
                </c:pt>
                <c:pt idx="52">
                  <c:v>36.830000000000005</c:v>
                </c:pt>
                <c:pt idx="53">
                  <c:v>37.830000000000005</c:v>
                </c:pt>
                <c:pt idx="54">
                  <c:v>38.830000000000005</c:v>
                </c:pt>
                <c:pt idx="55">
                  <c:v>39.830000000000005</c:v>
                </c:pt>
                <c:pt idx="56">
                  <c:v>40.830000000000005</c:v>
                </c:pt>
                <c:pt idx="57">
                  <c:v>41.830000000000005</c:v>
                </c:pt>
                <c:pt idx="58">
                  <c:v>42.830000000000005</c:v>
                </c:pt>
                <c:pt idx="59">
                  <c:v>43.830000000000005</c:v>
                </c:pt>
                <c:pt idx="60">
                  <c:v>44.830000000000005</c:v>
                </c:pt>
                <c:pt idx="61">
                  <c:v>45.830000000000005</c:v>
                </c:pt>
                <c:pt idx="62">
                  <c:v>46.830000000000005</c:v>
                </c:pt>
                <c:pt idx="63">
                  <c:v>47.830000000000005</c:v>
                </c:pt>
                <c:pt idx="64">
                  <c:v>48.830000000000005</c:v>
                </c:pt>
                <c:pt idx="65">
                  <c:v>49.830000000000005</c:v>
                </c:pt>
                <c:pt idx="66">
                  <c:v>50.830000000000005</c:v>
                </c:pt>
                <c:pt idx="67">
                  <c:v>51.830000000000005</c:v>
                </c:pt>
                <c:pt idx="68">
                  <c:v>52.830000000000005</c:v>
                </c:pt>
                <c:pt idx="69">
                  <c:v>53.830000000000005</c:v>
                </c:pt>
                <c:pt idx="70">
                  <c:v>54.830000000000005</c:v>
                </c:pt>
                <c:pt idx="71">
                  <c:v>55.830000000000005</c:v>
                </c:pt>
                <c:pt idx="72">
                  <c:v>56.830000000000005</c:v>
                </c:pt>
                <c:pt idx="73">
                  <c:v>57.830000000000005</c:v>
                </c:pt>
                <c:pt idx="74">
                  <c:v>58.830000000000005</c:v>
                </c:pt>
                <c:pt idx="75">
                  <c:v>59.830000000000005</c:v>
                </c:pt>
                <c:pt idx="76">
                  <c:v>60.830000000000005</c:v>
                </c:pt>
                <c:pt idx="77">
                  <c:v>61.830000000000005</c:v>
                </c:pt>
                <c:pt idx="78">
                  <c:v>62.830000000000005</c:v>
                </c:pt>
                <c:pt idx="79">
                  <c:v>63.830000000000005</c:v>
                </c:pt>
                <c:pt idx="80">
                  <c:v>64.830000000000013</c:v>
                </c:pt>
                <c:pt idx="81">
                  <c:v>65.830000000000013</c:v>
                </c:pt>
                <c:pt idx="82">
                  <c:v>66.830000000000013</c:v>
                </c:pt>
                <c:pt idx="83">
                  <c:v>67.830000000000013</c:v>
                </c:pt>
                <c:pt idx="84">
                  <c:v>68.830000000000013</c:v>
                </c:pt>
                <c:pt idx="85">
                  <c:v>69.830000000000013</c:v>
                </c:pt>
                <c:pt idx="86">
                  <c:v>70.830000000000013</c:v>
                </c:pt>
                <c:pt idx="87">
                  <c:v>71.830000000000013</c:v>
                </c:pt>
                <c:pt idx="88">
                  <c:v>72.830000000000013</c:v>
                </c:pt>
                <c:pt idx="89">
                  <c:v>73.830000000000013</c:v>
                </c:pt>
                <c:pt idx="90">
                  <c:v>74.830000000000013</c:v>
                </c:pt>
                <c:pt idx="91">
                  <c:v>75.830000000000013</c:v>
                </c:pt>
                <c:pt idx="92">
                  <c:v>76.830000000000013</c:v>
                </c:pt>
                <c:pt idx="93">
                  <c:v>77.830000000000013</c:v>
                </c:pt>
                <c:pt idx="94">
                  <c:v>78.830000000000013</c:v>
                </c:pt>
                <c:pt idx="95">
                  <c:v>79.830000000000013</c:v>
                </c:pt>
                <c:pt idx="96">
                  <c:v>80.830000000000013</c:v>
                </c:pt>
                <c:pt idx="97">
                  <c:v>81.830000000000013</c:v>
                </c:pt>
                <c:pt idx="98">
                  <c:v>82.830000000000013</c:v>
                </c:pt>
                <c:pt idx="99">
                  <c:v>83.830000000000013</c:v>
                </c:pt>
                <c:pt idx="100">
                  <c:v>84.830000000000013</c:v>
                </c:pt>
                <c:pt idx="101">
                  <c:v>85.830000000000013</c:v>
                </c:pt>
                <c:pt idx="102">
                  <c:v>86.830000000000013</c:v>
                </c:pt>
                <c:pt idx="103">
                  <c:v>87.830000000000013</c:v>
                </c:pt>
                <c:pt idx="104">
                  <c:v>88.830000000000013</c:v>
                </c:pt>
                <c:pt idx="105">
                  <c:v>89.830000000000013</c:v>
                </c:pt>
                <c:pt idx="106">
                  <c:v>90.830000000000013</c:v>
                </c:pt>
                <c:pt idx="107">
                  <c:v>91.830000000000013</c:v>
                </c:pt>
                <c:pt idx="108">
                  <c:v>92.830000000000013</c:v>
                </c:pt>
                <c:pt idx="109">
                  <c:v>93.830000000000013</c:v>
                </c:pt>
                <c:pt idx="110">
                  <c:v>94.830000000000013</c:v>
                </c:pt>
                <c:pt idx="111">
                  <c:v>95.830000000000013</c:v>
                </c:pt>
                <c:pt idx="112">
                  <c:v>96.830000000000013</c:v>
                </c:pt>
                <c:pt idx="113">
                  <c:v>97.830000000000013</c:v>
                </c:pt>
                <c:pt idx="114">
                  <c:v>98.830000000000013</c:v>
                </c:pt>
                <c:pt idx="115">
                  <c:v>99.830000000000013</c:v>
                </c:pt>
                <c:pt idx="116">
                  <c:v>100.83000000000001</c:v>
                </c:pt>
                <c:pt idx="117">
                  <c:v>101.83000000000001</c:v>
                </c:pt>
                <c:pt idx="118">
                  <c:v>102.83000000000001</c:v>
                </c:pt>
                <c:pt idx="119">
                  <c:v>103.83000000000001</c:v>
                </c:pt>
                <c:pt idx="120">
                  <c:v>104.83000000000001</c:v>
                </c:pt>
                <c:pt idx="121">
                  <c:v>105.83000000000001</c:v>
                </c:pt>
                <c:pt idx="122">
                  <c:v>106.83000000000001</c:v>
                </c:pt>
                <c:pt idx="123">
                  <c:v>107.83000000000001</c:v>
                </c:pt>
                <c:pt idx="124">
                  <c:v>108.83000000000001</c:v>
                </c:pt>
                <c:pt idx="125">
                  <c:v>109.83000000000001</c:v>
                </c:pt>
                <c:pt idx="126">
                  <c:v>110.83000000000001</c:v>
                </c:pt>
                <c:pt idx="127">
                  <c:v>111.83000000000001</c:v>
                </c:pt>
                <c:pt idx="128">
                  <c:v>112.83000000000001</c:v>
                </c:pt>
                <c:pt idx="129">
                  <c:v>113.83000000000001</c:v>
                </c:pt>
                <c:pt idx="130">
                  <c:v>114.83000000000001</c:v>
                </c:pt>
                <c:pt idx="131">
                  <c:v>115.83000000000001</c:v>
                </c:pt>
                <c:pt idx="132">
                  <c:v>116.83000000000001</c:v>
                </c:pt>
                <c:pt idx="133">
                  <c:v>117.83000000000001</c:v>
                </c:pt>
                <c:pt idx="134">
                  <c:v>118.83000000000001</c:v>
                </c:pt>
                <c:pt idx="135">
                  <c:v>119.83000000000001</c:v>
                </c:pt>
                <c:pt idx="136">
                  <c:v>120.83000000000001</c:v>
                </c:pt>
                <c:pt idx="137">
                  <c:v>121.83000000000001</c:v>
                </c:pt>
                <c:pt idx="138">
                  <c:v>122.83000000000001</c:v>
                </c:pt>
                <c:pt idx="139">
                  <c:v>123.83000000000001</c:v>
                </c:pt>
                <c:pt idx="140">
                  <c:v>124.83000000000001</c:v>
                </c:pt>
                <c:pt idx="141">
                  <c:v>125.83000000000001</c:v>
                </c:pt>
                <c:pt idx="142">
                  <c:v>126.83000000000001</c:v>
                </c:pt>
                <c:pt idx="143">
                  <c:v>127.83000000000001</c:v>
                </c:pt>
                <c:pt idx="144">
                  <c:v>128.83000000000001</c:v>
                </c:pt>
                <c:pt idx="145">
                  <c:v>129.83000000000001</c:v>
                </c:pt>
                <c:pt idx="146">
                  <c:v>130.83000000000001</c:v>
                </c:pt>
                <c:pt idx="147">
                  <c:v>131.83000000000001</c:v>
                </c:pt>
                <c:pt idx="148">
                  <c:v>132.83000000000001</c:v>
                </c:pt>
                <c:pt idx="149">
                  <c:v>133.83000000000001</c:v>
                </c:pt>
                <c:pt idx="150">
                  <c:v>134.83000000000001</c:v>
                </c:pt>
                <c:pt idx="151">
                  <c:v>135.83000000000001</c:v>
                </c:pt>
                <c:pt idx="152">
                  <c:v>136.83000000000001</c:v>
                </c:pt>
                <c:pt idx="153">
                  <c:v>137.83000000000001</c:v>
                </c:pt>
                <c:pt idx="154">
                  <c:v>138.83000000000001</c:v>
                </c:pt>
                <c:pt idx="155">
                  <c:v>139.83000000000001</c:v>
                </c:pt>
                <c:pt idx="156">
                  <c:v>140.83000000000001</c:v>
                </c:pt>
                <c:pt idx="157">
                  <c:v>141.83000000000001</c:v>
                </c:pt>
                <c:pt idx="158">
                  <c:v>142.83000000000001</c:v>
                </c:pt>
                <c:pt idx="159">
                  <c:v>143.83000000000001</c:v>
                </c:pt>
                <c:pt idx="160">
                  <c:v>144.83000000000001</c:v>
                </c:pt>
                <c:pt idx="161">
                  <c:v>145.83000000000001</c:v>
                </c:pt>
                <c:pt idx="162">
                  <c:v>146.83000000000001</c:v>
                </c:pt>
                <c:pt idx="163">
                  <c:v>147.83000000000001</c:v>
                </c:pt>
                <c:pt idx="164">
                  <c:v>148.83000000000001</c:v>
                </c:pt>
                <c:pt idx="165">
                  <c:v>149.83000000000001</c:v>
                </c:pt>
                <c:pt idx="166">
                  <c:v>150.83000000000001</c:v>
                </c:pt>
                <c:pt idx="167">
                  <c:v>151.83000000000001</c:v>
                </c:pt>
                <c:pt idx="168">
                  <c:v>152.83000000000001</c:v>
                </c:pt>
                <c:pt idx="169">
                  <c:v>153.83000000000001</c:v>
                </c:pt>
                <c:pt idx="170">
                  <c:v>154.83000000000001</c:v>
                </c:pt>
                <c:pt idx="171">
                  <c:v>155.83000000000001</c:v>
                </c:pt>
                <c:pt idx="172">
                  <c:v>156.83000000000001</c:v>
                </c:pt>
                <c:pt idx="173">
                  <c:v>157.83000000000001</c:v>
                </c:pt>
                <c:pt idx="174">
                  <c:v>158.83000000000001</c:v>
                </c:pt>
                <c:pt idx="175">
                  <c:v>159.83000000000001</c:v>
                </c:pt>
                <c:pt idx="176">
                  <c:v>160.83000000000001</c:v>
                </c:pt>
                <c:pt idx="177">
                  <c:v>161.83000000000001</c:v>
                </c:pt>
                <c:pt idx="178">
                  <c:v>162.83000000000001</c:v>
                </c:pt>
                <c:pt idx="179">
                  <c:v>163.83000000000001</c:v>
                </c:pt>
                <c:pt idx="180">
                  <c:v>164.83</c:v>
                </c:pt>
                <c:pt idx="181">
                  <c:v>165.83</c:v>
                </c:pt>
                <c:pt idx="182">
                  <c:v>166.83</c:v>
                </c:pt>
                <c:pt idx="183">
                  <c:v>167.83</c:v>
                </c:pt>
                <c:pt idx="184">
                  <c:v>168.83</c:v>
                </c:pt>
                <c:pt idx="185">
                  <c:v>169.83</c:v>
                </c:pt>
                <c:pt idx="186">
                  <c:v>170.83</c:v>
                </c:pt>
                <c:pt idx="187">
                  <c:v>171.83</c:v>
                </c:pt>
                <c:pt idx="188">
                  <c:v>172.83</c:v>
                </c:pt>
                <c:pt idx="189">
                  <c:v>173.83</c:v>
                </c:pt>
                <c:pt idx="190">
                  <c:v>174.83</c:v>
                </c:pt>
                <c:pt idx="191">
                  <c:v>175.83</c:v>
                </c:pt>
                <c:pt idx="192">
                  <c:v>176.83</c:v>
                </c:pt>
                <c:pt idx="193">
                  <c:v>177.83</c:v>
                </c:pt>
                <c:pt idx="194">
                  <c:v>178.83</c:v>
                </c:pt>
                <c:pt idx="195">
                  <c:v>179.83</c:v>
                </c:pt>
                <c:pt idx="196">
                  <c:v>180.83</c:v>
                </c:pt>
                <c:pt idx="197">
                  <c:v>181.83</c:v>
                </c:pt>
                <c:pt idx="198">
                  <c:v>182.83</c:v>
                </c:pt>
                <c:pt idx="199">
                  <c:v>183.83</c:v>
                </c:pt>
                <c:pt idx="200">
                  <c:v>184.83</c:v>
                </c:pt>
                <c:pt idx="201">
                  <c:v>185.83</c:v>
                </c:pt>
                <c:pt idx="202">
                  <c:v>186.83</c:v>
                </c:pt>
                <c:pt idx="203">
                  <c:v>187.83</c:v>
                </c:pt>
                <c:pt idx="204">
                  <c:v>188.83</c:v>
                </c:pt>
                <c:pt idx="205">
                  <c:v>189.83</c:v>
                </c:pt>
                <c:pt idx="206">
                  <c:v>190.83</c:v>
                </c:pt>
                <c:pt idx="207">
                  <c:v>191.83</c:v>
                </c:pt>
                <c:pt idx="208">
                  <c:v>192.83</c:v>
                </c:pt>
                <c:pt idx="209">
                  <c:v>193.83</c:v>
                </c:pt>
                <c:pt idx="210">
                  <c:v>194.83</c:v>
                </c:pt>
                <c:pt idx="211">
                  <c:v>195.83</c:v>
                </c:pt>
                <c:pt idx="212">
                  <c:v>196.83</c:v>
                </c:pt>
                <c:pt idx="213">
                  <c:v>197.83</c:v>
                </c:pt>
                <c:pt idx="214">
                  <c:v>198.83</c:v>
                </c:pt>
                <c:pt idx="215">
                  <c:v>199.83</c:v>
                </c:pt>
                <c:pt idx="216">
                  <c:v>200.83</c:v>
                </c:pt>
                <c:pt idx="217">
                  <c:v>201.83</c:v>
                </c:pt>
                <c:pt idx="218">
                  <c:v>202.83</c:v>
                </c:pt>
                <c:pt idx="219">
                  <c:v>203.83</c:v>
                </c:pt>
                <c:pt idx="220">
                  <c:v>204.83</c:v>
                </c:pt>
                <c:pt idx="221">
                  <c:v>205.83</c:v>
                </c:pt>
                <c:pt idx="222">
                  <c:v>206.83</c:v>
                </c:pt>
                <c:pt idx="223">
                  <c:v>207.83</c:v>
                </c:pt>
                <c:pt idx="224">
                  <c:v>208.83</c:v>
                </c:pt>
                <c:pt idx="225">
                  <c:v>209.83</c:v>
                </c:pt>
                <c:pt idx="226">
                  <c:v>210.83</c:v>
                </c:pt>
                <c:pt idx="227">
                  <c:v>211.83</c:v>
                </c:pt>
                <c:pt idx="228">
                  <c:v>212.83</c:v>
                </c:pt>
                <c:pt idx="229">
                  <c:v>213.83</c:v>
                </c:pt>
                <c:pt idx="230">
                  <c:v>214.83</c:v>
                </c:pt>
                <c:pt idx="231">
                  <c:v>215.83</c:v>
                </c:pt>
                <c:pt idx="232">
                  <c:v>216.83</c:v>
                </c:pt>
                <c:pt idx="233">
                  <c:v>217.83</c:v>
                </c:pt>
                <c:pt idx="234">
                  <c:v>218.83</c:v>
                </c:pt>
                <c:pt idx="235">
                  <c:v>219.83</c:v>
                </c:pt>
                <c:pt idx="236">
                  <c:v>220.83</c:v>
                </c:pt>
                <c:pt idx="237">
                  <c:v>221.83</c:v>
                </c:pt>
                <c:pt idx="238">
                  <c:v>222.83</c:v>
                </c:pt>
                <c:pt idx="239">
                  <c:v>223.83</c:v>
                </c:pt>
                <c:pt idx="240">
                  <c:v>224.83</c:v>
                </c:pt>
                <c:pt idx="241">
                  <c:v>225.83</c:v>
                </c:pt>
                <c:pt idx="242">
                  <c:v>226.83</c:v>
                </c:pt>
                <c:pt idx="243">
                  <c:v>227.83</c:v>
                </c:pt>
                <c:pt idx="244">
                  <c:v>228.83</c:v>
                </c:pt>
                <c:pt idx="245">
                  <c:v>229.83</c:v>
                </c:pt>
                <c:pt idx="246">
                  <c:v>230.83</c:v>
                </c:pt>
                <c:pt idx="247">
                  <c:v>231.83</c:v>
                </c:pt>
                <c:pt idx="248">
                  <c:v>232.83</c:v>
                </c:pt>
                <c:pt idx="249">
                  <c:v>233.83</c:v>
                </c:pt>
                <c:pt idx="250">
                  <c:v>234.83</c:v>
                </c:pt>
                <c:pt idx="251">
                  <c:v>235.83</c:v>
                </c:pt>
                <c:pt idx="252">
                  <c:v>236.83</c:v>
                </c:pt>
                <c:pt idx="253">
                  <c:v>237.83</c:v>
                </c:pt>
                <c:pt idx="254">
                  <c:v>238.83</c:v>
                </c:pt>
                <c:pt idx="255">
                  <c:v>239.83</c:v>
                </c:pt>
                <c:pt idx="256">
                  <c:v>240.83</c:v>
                </c:pt>
                <c:pt idx="257">
                  <c:v>241.83</c:v>
                </c:pt>
                <c:pt idx="258">
                  <c:v>242.83</c:v>
                </c:pt>
                <c:pt idx="259">
                  <c:v>243.83</c:v>
                </c:pt>
                <c:pt idx="260">
                  <c:v>244.83</c:v>
                </c:pt>
                <c:pt idx="261">
                  <c:v>245.83</c:v>
                </c:pt>
                <c:pt idx="262">
                  <c:v>246.83</c:v>
                </c:pt>
                <c:pt idx="263">
                  <c:v>247.83</c:v>
                </c:pt>
                <c:pt idx="264">
                  <c:v>248.83</c:v>
                </c:pt>
                <c:pt idx="265">
                  <c:v>249.83</c:v>
                </c:pt>
                <c:pt idx="266">
                  <c:v>250.83</c:v>
                </c:pt>
                <c:pt idx="267">
                  <c:v>251.83</c:v>
                </c:pt>
                <c:pt idx="268">
                  <c:v>252.83</c:v>
                </c:pt>
                <c:pt idx="269">
                  <c:v>253.83</c:v>
                </c:pt>
                <c:pt idx="270">
                  <c:v>254.83</c:v>
                </c:pt>
                <c:pt idx="271">
                  <c:v>255.83</c:v>
                </c:pt>
                <c:pt idx="272">
                  <c:v>256.83000000000004</c:v>
                </c:pt>
                <c:pt idx="273">
                  <c:v>257.83000000000004</c:v>
                </c:pt>
                <c:pt idx="274">
                  <c:v>258.83000000000004</c:v>
                </c:pt>
                <c:pt idx="275">
                  <c:v>259.83000000000004</c:v>
                </c:pt>
                <c:pt idx="276">
                  <c:v>260.83000000000004</c:v>
                </c:pt>
                <c:pt idx="277">
                  <c:v>261.83000000000004</c:v>
                </c:pt>
                <c:pt idx="278">
                  <c:v>262.83000000000004</c:v>
                </c:pt>
                <c:pt idx="279">
                  <c:v>263.83000000000004</c:v>
                </c:pt>
                <c:pt idx="280">
                  <c:v>264.83000000000004</c:v>
                </c:pt>
                <c:pt idx="281">
                  <c:v>265.83000000000004</c:v>
                </c:pt>
                <c:pt idx="282">
                  <c:v>266.83000000000004</c:v>
                </c:pt>
                <c:pt idx="283">
                  <c:v>267.83000000000004</c:v>
                </c:pt>
                <c:pt idx="284">
                  <c:v>268.83000000000004</c:v>
                </c:pt>
                <c:pt idx="285">
                  <c:v>269.83000000000004</c:v>
                </c:pt>
                <c:pt idx="286">
                  <c:v>270.83000000000004</c:v>
                </c:pt>
                <c:pt idx="287">
                  <c:v>271.83000000000004</c:v>
                </c:pt>
                <c:pt idx="288">
                  <c:v>272.83000000000004</c:v>
                </c:pt>
                <c:pt idx="289">
                  <c:v>273.83000000000004</c:v>
                </c:pt>
                <c:pt idx="290">
                  <c:v>274.83000000000004</c:v>
                </c:pt>
                <c:pt idx="291">
                  <c:v>275.83000000000004</c:v>
                </c:pt>
                <c:pt idx="292">
                  <c:v>276.83000000000004</c:v>
                </c:pt>
                <c:pt idx="293">
                  <c:v>277.83000000000004</c:v>
                </c:pt>
                <c:pt idx="294">
                  <c:v>278.83000000000004</c:v>
                </c:pt>
                <c:pt idx="295">
                  <c:v>279.83000000000004</c:v>
                </c:pt>
                <c:pt idx="296">
                  <c:v>280.83000000000004</c:v>
                </c:pt>
                <c:pt idx="297">
                  <c:v>281.83000000000004</c:v>
                </c:pt>
                <c:pt idx="298">
                  <c:v>282.83000000000004</c:v>
                </c:pt>
                <c:pt idx="299">
                  <c:v>283.83000000000004</c:v>
                </c:pt>
                <c:pt idx="300">
                  <c:v>284.83000000000004</c:v>
                </c:pt>
                <c:pt idx="301">
                  <c:v>285.83000000000004</c:v>
                </c:pt>
                <c:pt idx="302">
                  <c:v>286.83000000000004</c:v>
                </c:pt>
                <c:pt idx="303">
                  <c:v>287.83000000000004</c:v>
                </c:pt>
                <c:pt idx="304">
                  <c:v>288.83000000000004</c:v>
                </c:pt>
                <c:pt idx="305">
                  <c:v>289.83000000000004</c:v>
                </c:pt>
                <c:pt idx="306">
                  <c:v>290.83000000000004</c:v>
                </c:pt>
                <c:pt idx="307">
                  <c:v>291.83000000000004</c:v>
                </c:pt>
                <c:pt idx="308">
                  <c:v>292.83000000000004</c:v>
                </c:pt>
                <c:pt idx="309">
                  <c:v>293.83000000000004</c:v>
                </c:pt>
                <c:pt idx="310">
                  <c:v>294.83000000000004</c:v>
                </c:pt>
                <c:pt idx="311">
                  <c:v>295.83000000000004</c:v>
                </c:pt>
                <c:pt idx="312">
                  <c:v>296.83000000000004</c:v>
                </c:pt>
                <c:pt idx="313">
                  <c:v>297.83000000000004</c:v>
                </c:pt>
                <c:pt idx="314">
                  <c:v>298.83000000000004</c:v>
                </c:pt>
                <c:pt idx="315">
                  <c:v>299.83000000000004</c:v>
                </c:pt>
                <c:pt idx="316">
                  <c:v>300.83000000000004</c:v>
                </c:pt>
                <c:pt idx="317">
                  <c:v>301.83000000000004</c:v>
                </c:pt>
                <c:pt idx="318">
                  <c:v>302.83000000000004</c:v>
                </c:pt>
                <c:pt idx="319">
                  <c:v>303.83000000000004</c:v>
                </c:pt>
                <c:pt idx="320">
                  <c:v>304.83000000000004</c:v>
                </c:pt>
                <c:pt idx="321">
                  <c:v>305.83000000000004</c:v>
                </c:pt>
                <c:pt idx="322">
                  <c:v>306.83000000000004</c:v>
                </c:pt>
                <c:pt idx="323">
                  <c:v>307.83000000000004</c:v>
                </c:pt>
                <c:pt idx="324">
                  <c:v>308.83000000000004</c:v>
                </c:pt>
                <c:pt idx="325">
                  <c:v>309.83000000000004</c:v>
                </c:pt>
                <c:pt idx="326">
                  <c:v>310.83000000000004</c:v>
                </c:pt>
                <c:pt idx="327">
                  <c:v>311.83000000000004</c:v>
                </c:pt>
                <c:pt idx="328">
                  <c:v>312.83000000000004</c:v>
                </c:pt>
                <c:pt idx="329">
                  <c:v>313.83000000000004</c:v>
                </c:pt>
                <c:pt idx="330">
                  <c:v>314.83000000000004</c:v>
                </c:pt>
                <c:pt idx="331">
                  <c:v>315.83000000000004</c:v>
                </c:pt>
                <c:pt idx="332">
                  <c:v>316.83000000000004</c:v>
                </c:pt>
                <c:pt idx="333">
                  <c:v>317.83000000000004</c:v>
                </c:pt>
                <c:pt idx="334">
                  <c:v>318.83000000000004</c:v>
                </c:pt>
                <c:pt idx="335">
                  <c:v>319.83000000000004</c:v>
                </c:pt>
                <c:pt idx="336">
                  <c:v>320.83000000000004</c:v>
                </c:pt>
                <c:pt idx="337">
                  <c:v>321.83000000000004</c:v>
                </c:pt>
                <c:pt idx="338">
                  <c:v>322.83000000000004</c:v>
                </c:pt>
                <c:pt idx="339">
                  <c:v>323.83000000000004</c:v>
                </c:pt>
                <c:pt idx="340">
                  <c:v>324.83000000000004</c:v>
                </c:pt>
                <c:pt idx="341">
                  <c:v>325.83000000000004</c:v>
                </c:pt>
                <c:pt idx="342">
                  <c:v>326.83000000000004</c:v>
                </c:pt>
                <c:pt idx="343">
                  <c:v>327.83000000000004</c:v>
                </c:pt>
                <c:pt idx="344">
                  <c:v>328.83000000000004</c:v>
                </c:pt>
                <c:pt idx="345">
                  <c:v>329.83000000000004</c:v>
                </c:pt>
                <c:pt idx="346">
                  <c:v>330.83000000000004</c:v>
                </c:pt>
                <c:pt idx="347">
                  <c:v>331.83000000000004</c:v>
                </c:pt>
                <c:pt idx="348">
                  <c:v>332.83000000000004</c:v>
                </c:pt>
                <c:pt idx="349">
                  <c:v>333.83000000000004</c:v>
                </c:pt>
                <c:pt idx="350">
                  <c:v>334.83000000000004</c:v>
                </c:pt>
                <c:pt idx="351">
                  <c:v>335.83000000000004</c:v>
                </c:pt>
                <c:pt idx="352">
                  <c:v>336.83000000000004</c:v>
                </c:pt>
                <c:pt idx="353">
                  <c:v>337.83000000000004</c:v>
                </c:pt>
                <c:pt idx="354">
                  <c:v>338.83000000000004</c:v>
                </c:pt>
                <c:pt idx="355">
                  <c:v>339.83000000000004</c:v>
                </c:pt>
                <c:pt idx="356">
                  <c:v>340.83000000000004</c:v>
                </c:pt>
                <c:pt idx="357">
                  <c:v>341.83000000000004</c:v>
                </c:pt>
                <c:pt idx="358">
                  <c:v>342.83000000000004</c:v>
                </c:pt>
                <c:pt idx="359">
                  <c:v>343.83000000000004</c:v>
                </c:pt>
                <c:pt idx="360">
                  <c:v>344.83000000000004</c:v>
                </c:pt>
                <c:pt idx="361">
                  <c:v>345.83000000000004</c:v>
                </c:pt>
                <c:pt idx="362">
                  <c:v>346.83000000000004</c:v>
                </c:pt>
                <c:pt idx="363">
                  <c:v>347.83000000000004</c:v>
                </c:pt>
                <c:pt idx="364">
                  <c:v>348.83000000000004</c:v>
                </c:pt>
                <c:pt idx="365">
                  <c:v>349.83000000000004</c:v>
                </c:pt>
                <c:pt idx="366">
                  <c:v>350.83000000000004</c:v>
                </c:pt>
                <c:pt idx="367">
                  <c:v>351.83000000000004</c:v>
                </c:pt>
                <c:pt idx="368">
                  <c:v>352.83000000000004</c:v>
                </c:pt>
                <c:pt idx="369">
                  <c:v>353.83000000000004</c:v>
                </c:pt>
                <c:pt idx="370">
                  <c:v>354.83000000000004</c:v>
                </c:pt>
                <c:pt idx="371">
                  <c:v>355.83000000000004</c:v>
                </c:pt>
                <c:pt idx="372">
                  <c:v>356.83000000000004</c:v>
                </c:pt>
                <c:pt idx="373">
                  <c:v>357.83000000000004</c:v>
                </c:pt>
                <c:pt idx="374">
                  <c:v>358.83000000000004</c:v>
                </c:pt>
                <c:pt idx="375">
                  <c:v>359.83000000000004</c:v>
                </c:pt>
                <c:pt idx="376">
                  <c:v>360.83000000000004</c:v>
                </c:pt>
                <c:pt idx="377">
                  <c:v>361.83000000000004</c:v>
                </c:pt>
                <c:pt idx="378">
                  <c:v>362.83000000000004</c:v>
                </c:pt>
                <c:pt idx="379">
                  <c:v>363.83000000000004</c:v>
                </c:pt>
                <c:pt idx="380">
                  <c:v>364.83000000000004</c:v>
                </c:pt>
                <c:pt idx="381">
                  <c:v>365.83000000000004</c:v>
                </c:pt>
                <c:pt idx="382">
                  <c:v>366.83000000000004</c:v>
                </c:pt>
                <c:pt idx="383">
                  <c:v>367.83000000000004</c:v>
                </c:pt>
                <c:pt idx="384">
                  <c:v>368.83000000000004</c:v>
                </c:pt>
                <c:pt idx="385">
                  <c:v>369.83000000000004</c:v>
                </c:pt>
                <c:pt idx="386">
                  <c:v>370.83000000000004</c:v>
                </c:pt>
                <c:pt idx="387">
                  <c:v>371.83000000000004</c:v>
                </c:pt>
                <c:pt idx="388">
                  <c:v>372.83000000000004</c:v>
                </c:pt>
                <c:pt idx="389">
                  <c:v>373.83000000000004</c:v>
                </c:pt>
                <c:pt idx="390">
                  <c:v>374.83000000000004</c:v>
                </c:pt>
                <c:pt idx="391">
                  <c:v>375.83000000000004</c:v>
                </c:pt>
                <c:pt idx="392">
                  <c:v>376.83000000000004</c:v>
                </c:pt>
                <c:pt idx="393">
                  <c:v>377.83000000000004</c:v>
                </c:pt>
                <c:pt idx="394">
                  <c:v>378.83000000000004</c:v>
                </c:pt>
                <c:pt idx="395">
                  <c:v>379.83000000000004</c:v>
                </c:pt>
                <c:pt idx="396">
                  <c:v>380.83000000000004</c:v>
                </c:pt>
                <c:pt idx="397">
                  <c:v>381.83000000000004</c:v>
                </c:pt>
                <c:pt idx="398">
                  <c:v>382.83000000000004</c:v>
                </c:pt>
                <c:pt idx="399">
                  <c:v>383.82999999999993</c:v>
                </c:pt>
                <c:pt idx="400">
                  <c:v>384.79999999999984</c:v>
                </c:pt>
                <c:pt idx="401">
                  <c:v>385.73999999999972</c:v>
                </c:pt>
                <c:pt idx="402">
                  <c:v>386.64999999999964</c:v>
                </c:pt>
                <c:pt idx="403">
                  <c:v>387.52999999999952</c:v>
                </c:pt>
                <c:pt idx="404">
                  <c:v>388.37999999999943</c:v>
                </c:pt>
                <c:pt idx="405">
                  <c:v>389.19999999999936</c:v>
                </c:pt>
                <c:pt idx="406">
                  <c:v>389.98999999999927</c:v>
                </c:pt>
                <c:pt idx="407">
                  <c:v>390.7499999999992</c:v>
                </c:pt>
                <c:pt idx="408">
                  <c:v>391.47999999999911</c:v>
                </c:pt>
                <c:pt idx="409">
                  <c:v>392.17999999999904</c:v>
                </c:pt>
                <c:pt idx="410">
                  <c:v>392.84999999999894</c:v>
                </c:pt>
                <c:pt idx="411">
                  <c:v>393.48999999999887</c:v>
                </c:pt>
                <c:pt idx="412">
                  <c:v>394.09999999999877</c:v>
                </c:pt>
                <c:pt idx="413">
                  <c:v>394.6799999999987</c:v>
                </c:pt>
                <c:pt idx="414">
                  <c:v>395.2299999999986</c:v>
                </c:pt>
                <c:pt idx="415">
                  <c:v>395.74999999999852</c:v>
                </c:pt>
                <c:pt idx="416">
                  <c:v>396.23999999999842</c:v>
                </c:pt>
                <c:pt idx="417">
                  <c:v>396.69999999999834</c:v>
                </c:pt>
                <c:pt idx="418">
                  <c:v>397.12999999999823</c:v>
                </c:pt>
                <c:pt idx="419">
                  <c:v>397.52999999999815</c:v>
                </c:pt>
                <c:pt idx="420">
                  <c:v>397.89999999999804</c:v>
                </c:pt>
                <c:pt idx="421">
                  <c:v>398.23999999999796</c:v>
                </c:pt>
                <c:pt idx="422">
                  <c:v>398.54999999999785</c:v>
                </c:pt>
                <c:pt idx="423">
                  <c:v>398.82999999999777</c:v>
                </c:pt>
                <c:pt idx="424">
                  <c:v>399.07999999999765</c:v>
                </c:pt>
                <c:pt idx="425">
                  <c:v>399.29999999999757</c:v>
                </c:pt>
                <c:pt idx="426">
                  <c:v>399.48999999999745</c:v>
                </c:pt>
                <c:pt idx="427">
                  <c:v>399.64999999999736</c:v>
                </c:pt>
                <c:pt idx="428">
                  <c:v>399.77999999999724</c:v>
                </c:pt>
                <c:pt idx="429">
                  <c:v>399.87999999999715</c:v>
                </c:pt>
                <c:pt idx="430">
                  <c:v>399.94999999999703</c:v>
                </c:pt>
                <c:pt idx="431">
                  <c:v>399.98999999999694</c:v>
                </c:pt>
                <c:pt idx="432">
                  <c:v>399.99999999999682</c:v>
                </c:pt>
                <c:pt idx="433">
                  <c:v>400.00041666666351</c:v>
                </c:pt>
                <c:pt idx="434">
                  <c:v>400.00083333333021</c:v>
                </c:pt>
                <c:pt idx="435">
                  <c:v>400.0012499999969</c:v>
                </c:pt>
                <c:pt idx="436">
                  <c:v>400.0016666666636</c:v>
                </c:pt>
                <c:pt idx="437">
                  <c:v>400.00208333333029</c:v>
                </c:pt>
                <c:pt idx="438">
                  <c:v>400.00249999999699</c:v>
                </c:pt>
                <c:pt idx="439">
                  <c:v>400.00291666666368</c:v>
                </c:pt>
                <c:pt idx="440">
                  <c:v>400.00333333333037</c:v>
                </c:pt>
                <c:pt idx="441">
                  <c:v>400.00374999999707</c:v>
                </c:pt>
                <c:pt idx="442">
                  <c:v>400.00416666666376</c:v>
                </c:pt>
                <c:pt idx="443">
                  <c:v>400.00458333333046</c:v>
                </c:pt>
                <c:pt idx="444">
                  <c:v>400.00499999999715</c:v>
                </c:pt>
                <c:pt idx="445">
                  <c:v>400.00541666666385</c:v>
                </c:pt>
                <c:pt idx="446">
                  <c:v>400.00583333333054</c:v>
                </c:pt>
                <c:pt idx="447">
                  <c:v>400.00624999999724</c:v>
                </c:pt>
                <c:pt idx="448">
                  <c:v>400.00666666666393</c:v>
                </c:pt>
                <c:pt idx="449">
                  <c:v>400.00708333333063</c:v>
                </c:pt>
                <c:pt idx="450">
                  <c:v>400.00749999999732</c:v>
                </c:pt>
                <c:pt idx="451">
                  <c:v>400.00791666666402</c:v>
                </c:pt>
                <c:pt idx="452">
                  <c:v>400.00833333333071</c:v>
                </c:pt>
                <c:pt idx="453">
                  <c:v>400.00874999999741</c:v>
                </c:pt>
                <c:pt idx="454">
                  <c:v>400.0091666666641</c:v>
                </c:pt>
                <c:pt idx="455">
                  <c:v>400.0095833333308</c:v>
                </c:pt>
                <c:pt idx="456">
                  <c:v>400.00999999999749</c:v>
                </c:pt>
                <c:pt idx="457">
                  <c:v>400.01041666666418</c:v>
                </c:pt>
                <c:pt idx="458">
                  <c:v>400.01083333333088</c:v>
                </c:pt>
                <c:pt idx="459">
                  <c:v>400.01124999999757</c:v>
                </c:pt>
                <c:pt idx="460">
                  <c:v>400.01166666666427</c:v>
                </c:pt>
                <c:pt idx="461">
                  <c:v>400.01208333333096</c:v>
                </c:pt>
                <c:pt idx="462">
                  <c:v>400.01249999999766</c:v>
                </c:pt>
                <c:pt idx="463">
                  <c:v>400.01291666666435</c:v>
                </c:pt>
                <c:pt idx="464">
                  <c:v>400.01333333333105</c:v>
                </c:pt>
                <c:pt idx="465">
                  <c:v>400.01374999999774</c:v>
                </c:pt>
                <c:pt idx="466">
                  <c:v>400.01416666666444</c:v>
                </c:pt>
                <c:pt idx="467">
                  <c:v>400.01458333333113</c:v>
                </c:pt>
                <c:pt idx="468">
                  <c:v>400.01499999999783</c:v>
                </c:pt>
                <c:pt idx="469">
                  <c:v>400.01541666666452</c:v>
                </c:pt>
                <c:pt idx="470">
                  <c:v>400.01583333333122</c:v>
                </c:pt>
                <c:pt idx="471">
                  <c:v>400.01624999999791</c:v>
                </c:pt>
                <c:pt idx="472">
                  <c:v>400.01666666666461</c:v>
                </c:pt>
                <c:pt idx="473">
                  <c:v>400.0170833333313</c:v>
                </c:pt>
                <c:pt idx="474">
                  <c:v>400.01749999999799</c:v>
                </c:pt>
                <c:pt idx="475">
                  <c:v>400.01791666666469</c:v>
                </c:pt>
                <c:pt idx="476">
                  <c:v>400.01833333333138</c:v>
                </c:pt>
                <c:pt idx="477">
                  <c:v>400.01874999999808</c:v>
                </c:pt>
                <c:pt idx="478">
                  <c:v>400.01916666666477</c:v>
                </c:pt>
                <c:pt idx="479">
                  <c:v>400.01958333333147</c:v>
                </c:pt>
                <c:pt idx="480">
                  <c:v>400.01999999999816</c:v>
                </c:pt>
                <c:pt idx="481">
                  <c:v>400.02041666666486</c:v>
                </c:pt>
                <c:pt idx="482">
                  <c:v>400.02083333333155</c:v>
                </c:pt>
                <c:pt idx="483">
                  <c:v>400.02124999999825</c:v>
                </c:pt>
                <c:pt idx="484">
                  <c:v>400.02166666666494</c:v>
                </c:pt>
                <c:pt idx="485">
                  <c:v>400.02208333333164</c:v>
                </c:pt>
                <c:pt idx="486">
                  <c:v>400.02249999999833</c:v>
                </c:pt>
                <c:pt idx="487">
                  <c:v>400.02291666666503</c:v>
                </c:pt>
                <c:pt idx="488">
                  <c:v>400.02333333333172</c:v>
                </c:pt>
                <c:pt idx="489">
                  <c:v>400.02374999999842</c:v>
                </c:pt>
                <c:pt idx="490">
                  <c:v>400.02416666666511</c:v>
                </c:pt>
                <c:pt idx="491">
                  <c:v>400.0245833333318</c:v>
                </c:pt>
                <c:pt idx="492">
                  <c:v>400.0249999999985</c:v>
                </c:pt>
              </c:numCache>
            </c:numRef>
          </c:val>
        </c:ser>
        <c:marker val="1"/>
        <c:axId val="71484928"/>
        <c:axId val="71486464"/>
      </c:lineChart>
      <c:catAx>
        <c:axId val="71484928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71486464"/>
        <c:crosses val="autoZero"/>
        <c:auto val="1"/>
        <c:lblAlgn val="ctr"/>
        <c:lblOffset val="100"/>
        <c:tickMarkSkip val="10"/>
      </c:catAx>
      <c:valAx>
        <c:axId val="71486464"/>
        <c:scaling>
          <c:orientation val="minMax"/>
        </c:scaling>
        <c:axPos val="l"/>
        <c:majorGridlines/>
        <c:numFmt formatCode="General" sourceLinked="1"/>
        <c:tickLblPos val="nextTo"/>
        <c:crossAx val="7148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0.30000000000000004</c:v>
                </c:pt>
                <c:pt idx="1">
                  <c:v>0.60000000000000009</c:v>
                </c:pt>
                <c:pt idx="2">
                  <c:v>0.90000000000000013</c:v>
                </c:pt>
                <c:pt idx="3">
                  <c:v>1.2000000000000002</c:v>
                </c:pt>
                <c:pt idx="4">
                  <c:v>1.5</c:v>
                </c:pt>
                <c:pt idx="5">
                  <c:v>1.7999999999999998</c:v>
                </c:pt>
                <c:pt idx="6">
                  <c:v>2.0999999999999996</c:v>
                </c:pt>
                <c:pt idx="7">
                  <c:v>2.4</c:v>
                </c:pt>
                <c:pt idx="8">
                  <c:v>2.6999999999999997</c:v>
                </c:pt>
                <c:pt idx="9">
                  <c:v>2.9999999999999996</c:v>
                </c:pt>
                <c:pt idx="10">
                  <c:v>3.3</c:v>
                </c:pt>
                <c:pt idx="11">
                  <c:v>3.5999999999999996</c:v>
                </c:pt>
                <c:pt idx="12">
                  <c:v>3.9000000000000004</c:v>
                </c:pt>
                <c:pt idx="13">
                  <c:v>4.2</c:v>
                </c:pt>
                <c:pt idx="14">
                  <c:v>4.5000000000000009</c:v>
                </c:pt>
                <c:pt idx="15">
                  <c:v>4.8000000000000007</c:v>
                </c:pt>
                <c:pt idx="16">
                  <c:v>5.1000000000000014</c:v>
                </c:pt>
                <c:pt idx="17">
                  <c:v>5.4000000000000012</c:v>
                </c:pt>
                <c:pt idx="18">
                  <c:v>5.700000000000002</c:v>
                </c:pt>
                <c:pt idx="19">
                  <c:v>6.0000000000000018</c:v>
                </c:pt>
                <c:pt idx="20">
                  <c:v>6.3000000000000016</c:v>
                </c:pt>
                <c:pt idx="21">
                  <c:v>6.6000000000000014</c:v>
                </c:pt>
                <c:pt idx="22">
                  <c:v>6.9000000000000021</c:v>
                </c:pt>
                <c:pt idx="23">
                  <c:v>7.2000000000000028</c:v>
                </c:pt>
                <c:pt idx="24">
                  <c:v>7.5000000000000027</c:v>
                </c:pt>
                <c:pt idx="25">
                  <c:v>7.8000000000000025</c:v>
                </c:pt>
                <c:pt idx="26">
                  <c:v>8.1000000000000032</c:v>
                </c:pt>
                <c:pt idx="27">
                  <c:v>8.4000000000000039</c:v>
                </c:pt>
                <c:pt idx="28">
                  <c:v>8.7000000000000028</c:v>
                </c:pt>
                <c:pt idx="29">
                  <c:v>9.0000000000000036</c:v>
                </c:pt>
                <c:pt idx="30">
                  <c:v>9.3000000000000043</c:v>
                </c:pt>
                <c:pt idx="31">
                  <c:v>9.600000000000005</c:v>
                </c:pt>
                <c:pt idx="32">
                  <c:v>9.9000000000000057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9.9999999999991047</c:v>
                </c:pt>
                <c:pt idx="400">
                  <c:v>9.6999999999991005</c:v>
                </c:pt>
                <c:pt idx="401">
                  <c:v>9.3999999999990962</c:v>
                </c:pt>
                <c:pt idx="402">
                  <c:v>9.0999999999990919</c:v>
                </c:pt>
                <c:pt idx="403">
                  <c:v>8.7999999999990877</c:v>
                </c:pt>
                <c:pt idx="404">
                  <c:v>8.4999999999990834</c:v>
                </c:pt>
                <c:pt idx="405">
                  <c:v>8.1999999999990791</c:v>
                </c:pt>
                <c:pt idx="406">
                  <c:v>7.8999999999990749</c:v>
                </c:pt>
                <c:pt idx="407">
                  <c:v>7.5999999999990706</c:v>
                </c:pt>
                <c:pt idx="408">
                  <c:v>7.2999999999990663</c:v>
                </c:pt>
                <c:pt idx="409">
                  <c:v>6.9999999999990621</c:v>
                </c:pt>
                <c:pt idx="410">
                  <c:v>6.6999999999990578</c:v>
                </c:pt>
                <c:pt idx="411">
                  <c:v>6.3999999999990536</c:v>
                </c:pt>
                <c:pt idx="412">
                  <c:v>6.0999999999990493</c:v>
                </c:pt>
                <c:pt idx="413">
                  <c:v>5.799999999999045</c:v>
                </c:pt>
                <c:pt idx="414">
                  <c:v>5.4999999999990408</c:v>
                </c:pt>
                <c:pt idx="415">
                  <c:v>5.1999999999990365</c:v>
                </c:pt>
                <c:pt idx="416">
                  <c:v>4.8999999999990322</c:v>
                </c:pt>
                <c:pt idx="417">
                  <c:v>4.599999999999028</c:v>
                </c:pt>
                <c:pt idx="418">
                  <c:v>4.2999999999990237</c:v>
                </c:pt>
                <c:pt idx="419">
                  <c:v>3.9999999999990195</c:v>
                </c:pt>
                <c:pt idx="420">
                  <c:v>3.6999999999990152</c:v>
                </c:pt>
                <c:pt idx="421">
                  <c:v>3.3999999999990109</c:v>
                </c:pt>
                <c:pt idx="422">
                  <c:v>3.0999999999990067</c:v>
                </c:pt>
                <c:pt idx="423">
                  <c:v>2.7999999999990024</c:v>
                </c:pt>
                <c:pt idx="424">
                  <c:v>2.4999999999989981</c:v>
                </c:pt>
                <c:pt idx="425">
                  <c:v>2.1999999999989939</c:v>
                </c:pt>
                <c:pt idx="426">
                  <c:v>1.8999999999989896</c:v>
                </c:pt>
                <c:pt idx="427">
                  <c:v>1.5999999999989853</c:v>
                </c:pt>
                <c:pt idx="428">
                  <c:v>1.2999999999989811</c:v>
                </c:pt>
                <c:pt idx="429">
                  <c:v>0.99999999999897682</c:v>
                </c:pt>
                <c:pt idx="430">
                  <c:v>0.69999999999897256</c:v>
                </c:pt>
                <c:pt idx="431">
                  <c:v>0.39999999999896829</c:v>
                </c:pt>
                <c:pt idx="432">
                  <c:v>9.9999999998964029E-2</c:v>
                </c:pt>
                <c:pt idx="433">
                  <c:v>4.1666666666666666E-3</c:v>
                </c:pt>
                <c:pt idx="434">
                  <c:v>4.1666666666666666E-3</c:v>
                </c:pt>
                <c:pt idx="435">
                  <c:v>4.1666666666666666E-3</c:v>
                </c:pt>
                <c:pt idx="436">
                  <c:v>4.1666666666666666E-3</c:v>
                </c:pt>
                <c:pt idx="437">
                  <c:v>4.1666666666666666E-3</c:v>
                </c:pt>
                <c:pt idx="438">
                  <c:v>4.1666666666666666E-3</c:v>
                </c:pt>
                <c:pt idx="439">
                  <c:v>4.1666666666666666E-3</c:v>
                </c:pt>
                <c:pt idx="440">
                  <c:v>4.1666666666666666E-3</c:v>
                </c:pt>
                <c:pt idx="441">
                  <c:v>4.1666666666666666E-3</c:v>
                </c:pt>
                <c:pt idx="442">
                  <c:v>4.1666666666666666E-3</c:v>
                </c:pt>
                <c:pt idx="443">
                  <c:v>4.1666666666666666E-3</c:v>
                </c:pt>
                <c:pt idx="444">
                  <c:v>4.1666666666666666E-3</c:v>
                </c:pt>
                <c:pt idx="445">
                  <c:v>4.1666666666666666E-3</c:v>
                </c:pt>
                <c:pt idx="446">
                  <c:v>4.1666666666666666E-3</c:v>
                </c:pt>
                <c:pt idx="447">
                  <c:v>4.1666666666666666E-3</c:v>
                </c:pt>
                <c:pt idx="448">
                  <c:v>4.1666666666666666E-3</c:v>
                </c:pt>
                <c:pt idx="449">
                  <c:v>4.1666666666666666E-3</c:v>
                </c:pt>
                <c:pt idx="450">
                  <c:v>4.1666666666666666E-3</c:v>
                </c:pt>
                <c:pt idx="451">
                  <c:v>4.1666666666666666E-3</c:v>
                </c:pt>
                <c:pt idx="452">
                  <c:v>4.1666666666666666E-3</c:v>
                </c:pt>
                <c:pt idx="453">
                  <c:v>4.1666666666666666E-3</c:v>
                </c:pt>
                <c:pt idx="454">
                  <c:v>4.1666666666666666E-3</c:v>
                </c:pt>
                <c:pt idx="455">
                  <c:v>4.1666666666666666E-3</c:v>
                </c:pt>
                <c:pt idx="456">
                  <c:v>4.1666666666666666E-3</c:v>
                </c:pt>
                <c:pt idx="457">
                  <c:v>4.1666666666666666E-3</c:v>
                </c:pt>
                <c:pt idx="458">
                  <c:v>4.1666666666666666E-3</c:v>
                </c:pt>
                <c:pt idx="459">
                  <c:v>4.1666666666666666E-3</c:v>
                </c:pt>
                <c:pt idx="460">
                  <c:v>4.1666666666666666E-3</c:v>
                </c:pt>
                <c:pt idx="461">
                  <c:v>4.1666666666666666E-3</c:v>
                </c:pt>
                <c:pt idx="462">
                  <c:v>4.1666666666666666E-3</c:v>
                </c:pt>
                <c:pt idx="463">
                  <c:v>4.1666666666666666E-3</c:v>
                </c:pt>
                <c:pt idx="464">
                  <c:v>4.1666666666666666E-3</c:v>
                </c:pt>
                <c:pt idx="465">
                  <c:v>4.1666666666666666E-3</c:v>
                </c:pt>
                <c:pt idx="466">
                  <c:v>4.1666666666666666E-3</c:v>
                </c:pt>
                <c:pt idx="467">
                  <c:v>4.1666666666666666E-3</c:v>
                </c:pt>
                <c:pt idx="468">
                  <c:v>4.1666666666666666E-3</c:v>
                </c:pt>
                <c:pt idx="469">
                  <c:v>4.1666666666666666E-3</c:v>
                </c:pt>
                <c:pt idx="470">
                  <c:v>4.1666666666666666E-3</c:v>
                </c:pt>
                <c:pt idx="471">
                  <c:v>4.1666666666666666E-3</c:v>
                </c:pt>
                <c:pt idx="472">
                  <c:v>4.1666666666666666E-3</c:v>
                </c:pt>
                <c:pt idx="473">
                  <c:v>4.1666666666666666E-3</c:v>
                </c:pt>
                <c:pt idx="474">
                  <c:v>4.1666666666666666E-3</c:v>
                </c:pt>
                <c:pt idx="475">
                  <c:v>4.1666666666666666E-3</c:v>
                </c:pt>
                <c:pt idx="476">
                  <c:v>4.1666666666666666E-3</c:v>
                </c:pt>
                <c:pt idx="477">
                  <c:v>4.1666666666666666E-3</c:v>
                </c:pt>
                <c:pt idx="478">
                  <c:v>4.1666666666666666E-3</c:v>
                </c:pt>
                <c:pt idx="479">
                  <c:v>4.1666666666666666E-3</c:v>
                </c:pt>
                <c:pt idx="480">
                  <c:v>4.1666666666666666E-3</c:v>
                </c:pt>
                <c:pt idx="481">
                  <c:v>4.1666666666666666E-3</c:v>
                </c:pt>
                <c:pt idx="482">
                  <c:v>4.1666666666666666E-3</c:v>
                </c:pt>
                <c:pt idx="483">
                  <c:v>4.1666666666666666E-3</c:v>
                </c:pt>
                <c:pt idx="484">
                  <c:v>4.1666666666666666E-3</c:v>
                </c:pt>
                <c:pt idx="485">
                  <c:v>4.1666666666666666E-3</c:v>
                </c:pt>
                <c:pt idx="486">
                  <c:v>4.1666666666666666E-3</c:v>
                </c:pt>
                <c:pt idx="487">
                  <c:v>4.1666666666666666E-3</c:v>
                </c:pt>
                <c:pt idx="488">
                  <c:v>4.1666666666666666E-3</c:v>
                </c:pt>
                <c:pt idx="489">
                  <c:v>4.1666666666666666E-3</c:v>
                </c:pt>
                <c:pt idx="490">
                  <c:v>4.1666666666666666E-3</c:v>
                </c:pt>
                <c:pt idx="491">
                  <c:v>4.1666666666666666E-3</c:v>
                </c:pt>
                <c:pt idx="492">
                  <c:v>4.1666666666666666E-3</c:v>
                </c:pt>
              </c:numCache>
            </c:numRef>
          </c:val>
        </c:ser>
        <c:marker val="1"/>
        <c:axId val="66542592"/>
        <c:axId val="66568960"/>
      </c:lineChart>
      <c:catAx>
        <c:axId val="66542592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66568960"/>
        <c:crosses val="autoZero"/>
        <c:auto val="1"/>
        <c:lblAlgn val="ctr"/>
        <c:lblOffset val="100"/>
        <c:tickMarkSkip val="10"/>
      </c:catAx>
      <c:valAx>
        <c:axId val="66568960"/>
        <c:scaling>
          <c:orientation val="minMax"/>
        </c:scaling>
        <c:axPos val="l"/>
        <c:majorGridlines/>
        <c:numFmt formatCode="General" sourceLinked="1"/>
        <c:tickLblPos val="nextTo"/>
        <c:crossAx val="6654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</c:numCache>
            </c:numRef>
          </c:cat>
          <c:val>
            <c:numRef>
              <c:f>Лист3!$E$8:$E$500</c:f>
              <c:numCache>
                <c:formatCode>General</c:formatCode>
                <c:ptCount val="493"/>
                <c:pt idx="0">
                  <c:v>96.000000000000014</c:v>
                </c:pt>
                <c:pt idx="1">
                  <c:v>192.00000000000006</c:v>
                </c:pt>
                <c:pt idx="2">
                  <c:v>288.00000000000006</c:v>
                </c:pt>
                <c:pt idx="3">
                  <c:v>384</c:v>
                </c:pt>
                <c:pt idx="4">
                  <c:v>480.00000000000006</c:v>
                </c:pt>
                <c:pt idx="5">
                  <c:v>576.00000000000011</c:v>
                </c:pt>
                <c:pt idx="6">
                  <c:v>671.99999999999989</c:v>
                </c:pt>
                <c:pt idx="7">
                  <c:v>768</c:v>
                </c:pt>
                <c:pt idx="8">
                  <c:v>864</c:v>
                </c:pt>
                <c:pt idx="9">
                  <c:v>960.00000000000011</c:v>
                </c:pt>
                <c:pt idx="10">
                  <c:v>1056.0000000000002</c:v>
                </c:pt>
                <c:pt idx="11">
                  <c:v>1152.0000000000002</c:v>
                </c:pt>
                <c:pt idx="12">
                  <c:v>1248.0000000000005</c:v>
                </c:pt>
                <c:pt idx="13">
                  <c:v>1343.9999999999998</c:v>
                </c:pt>
                <c:pt idx="14">
                  <c:v>1440.0000000000005</c:v>
                </c:pt>
                <c:pt idx="15">
                  <c:v>1536.0000000000014</c:v>
                </c:pt>
                <c:pt idx="16">
                  <c:v>1631.9999999999993</c:v>
                </c:pt>
                <c:pt idx="17">
                  <c:v>1728</c:v>
                </c:pt>
                <c:pt idx="18">
                  <c:v>1824.0000000000009</c:v>
                </c:pt>
                <c:pt idx="19">
                  <c:v>1920.0000000000018</c:v>
                </c:pt>
                <c:pt idx="20">
                  <c:v>2015.9999999999995</c:v>
                </c:pt>
                <c:pt idx="21">
                  <c:v>2112.0000000000005</c:v>
                </c:pt>
                <c:pt idx="22">
                  <c:v>2207.9999999999982</c:v>
                </c:pt>
                <c:pt idx="23">
                  <c:v>2304.0000000000018</c:v>
                </c:pt>
                <c:pt idx="24">
                  <c:v>2400</c:v>
                </c:pt>
                <c:pt idx="25">
                  <c:v>2495.9999999999982</c:v>
                </c:pt>
                <c:pt idx="26">
                  <c:v>2592.0000000000018</c:v>
                </c:pt>
                <c:pt idx="27">
                  <c:v>2687.9999999999995</c:v>
                </c:pt>
                <c:pt idx="28">
                  <c:v>2784.0000000000032</c:v>
                </c:pt>
                <c:pt idx="29">
                  <c:v>2880.0000000000009</c:v>
                </c:pt>
                <c:pt idx="30">
                  <c:v>2975.9999999999991</c:v>
                </c:pt>
                <c:pt idx="31">
                  <c:v>3072.0000000000027</c:v>
                </c:pt>
                <c:pt idx="32">
                  <c:v>3168.0000000000064</c:v>
                </c:pt>
                <c:pt idx="33">
                  <c:v>3200</c:v>
                </c:pt>
                <c:pt idx="34">
                  <c:v>3200</c:v>
                </c:pt>
                <c:pt idx="35">
                  <c:v>3200</c:v>
                </c:pt>
                <c:pt idx="36">
                  <c:v>3200</c:v>
                </c:pt>
                <c:pt idx="37">
                  <c:v>3200</c:v>
                </c:pt>
                <c:pt idx="38">
                  <c:v>3200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3200</c:v>
                </c:pt>
                <c:pt idx="44">
                  <c:v>3200</c:v>
                </c:pt>
                <c:pt idx="45">
                  <c:v>3200</c:v>
                </c:pt>
                <c:pt idx="46">
                  <c:v>3200</c:v>
                </c:pt>
                <c:pt idx="47">
                  <c:v>3200</c:v>
                </c:pt>
                <c:pt idx="48">
                  <c:v>3200</c:v>
                </c:pt>
                <c:pt idx="49">
                  <c:v>3200</c:v>
                </c:pt>
                <c:pt idx="50">
                  <c:v>3200</c:v>
                </c:pt>
                <c:pt idx="51">
                  <c:v>3200</c:v>
                </c:pt>
                <c:pt idx="52">
                  <c:v>3200</c:v>
                </c:pt>
                <c:pt idx="53">
                  <c:v>3200</c:v>
                </c:pt>
                <c:pt idx="54">
                  <c:v>3200</c:v>
                </c:pt>
                <c:pt idx="55">
                  <c:v>3200</c:v>
                </c:pt>
                <c:pt idx="56">
                  <c:v>3200</c:v>
                </c:pt>
                <c:pt idx="57">
                  <c:v>3200</c:v>
                </c:pt>
                <c:pt idx="58">
                  <c:v>3200</c:v>
                </c:pt>
                <c:pt idx="59">
                  <c:v>3200</c:v>
                </c:pt>
                <c:pt idx="60">
                  <c:v>3200</c:v>
                </c:pt>
                <c:pt idx="61">
                  <c:v>3200</c:v>
                </c:pt>
                <c:pt idx="62">
                  <c:v>3200</c:v>
                </c:pt>
                <c:pt idx="63">
                  <c:v>3200</c:v>
                </c:pt>
                <c:pt idx="64">
                  <c:v>3200</c:v>
                </c:pt>
                <c:pt idx="65">
                  <c:v>3200</c:v>
                </c:pt>
                <c:pt idx="66">
                  <c:v>3200</c:v>
                </c:pt>
                <c:pt idx="67">
                  <c:v>3200</c:v>
                </c:pt>
                <c:pt idx="68">
                  <c:v>3200</c:v>
                </c:pt>
                <c:pt idx="69">
                  <c:v>3200</c:v>
                </c:pt>
                <c:pt idx="70">
                  <c:v>3200</c:v>
                </c:pt>
                <c:pt idx="71">
                  <c:v>3200</c:v>
                </c:pt>
                <c:pt idx="72">
                  <c:v>3200</c:v>
                </c:pt>
                <c:pt idx="73">
                  <c:v>3200</c:v>
                </c:pt>
                <c:pt idx="74">
                  <c:v>3200</c:v>
                </c:pt>
                <c:pt idx="75">
                  <c:v>3200</c:v>
                </c:pt>
                <c:pt idx="76">
                  <c:v>3200</c:v>
                </c:pt>
                <c:pt idx="77">
                  <c:v>3200</c:v>
                </c:pt>
                <c:pt idx="78">
                  <c:v>3200</c:v>
                </c:pt>
                <c:pt idx="79">
                  <c:v>3200</c:v>
                </c:pt>
                <c:pt idx="80">
                  <c:v>3200.0000000000227</c:v>
                </c:pt>
                <c:pt idx="81">
                  <c:v>3200</c:v>
                </c:pt>
                <c:pt idx="82">
                  <c:v>3200</c:v>
                </c:pt>
                <c:pt idx="83">
                  <c:v>3200</c:v>
                </c:pt>
                <c:pt idx="84">
                  <c:v>3200</c:v>
                </c:pt>
                <c:pt idx="85">
                  <c:v>3200</c:v>
                </c:pt>
                <c:pt idx="86">
                  <c:v>3200</c:v>
                </c:pt>
                <c:pt idx="87">
                  <c:v>3200</c:v>
                </c:pt>
                <c:pt idx="88">
                  <c:v>3200</c:v>
                </c:pt>
                <c:pt idx="89">
                  <c:v>3200</c:v>
                </c:pt>
                <c:pt idx="90">
                  <c:v>3200</c:v>
                </c:pt>
                <c:pt idx="91">
                  <c:v>3200</c:v>
                </c:pt>
                <c:pt idx="92">
                  <c:v>3200</c:v>
                </c:pt>
                <c:pt idx="93">
                  <c:v>3200</c:v>
                </c:pt>
                <c:pt idx="94">
                  <c:v>3200</c:v>
                </c:pt>
                <c:pt idx="95">
                  <c:v>3200</c:v>
                </c:pt>
                <c:pt idx="96">
                  <c:v>3200</c:v>
                </c:pt>
                <c:pt idx="97">
                  <c:v>3200</c:v>
                </c:pt>
                <c:pt idx="98">
                  <c:v>3200</c:v>
                </c:pt>
                <c:pt idx="99">
                  <c:v>3200</c:v>
                </c:pt>
                <c:pt idx="100">
                  <c:v>3200</c:v>
                </c:pt>
                <c:pt idx="101">
                  <c:v>3200</c:v>
                </c:pt>
                <c:pt idx="102">
                  <c:v>3200</c:v>
                </c:pt>
                <c:pt idx="103">
                  <c:v>3200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3200</c:v>
                </c:pt>
                <c:pt idx="108">
                  <c:v>3200</c:v>
                </c:pt>
                <c:pt idx="109">
                  <c:v>3200</c:v>
                </c:pt>
                <c:pt idx="110">
                  <c:v>3200</c:v>
                </c:pt>
                <c:pt idx="111">
                  <c:v>3200</c:v>
                </c:pt>
                <c:pt idx="112">
                  <c:v>3200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3200</c:v>
                </c:pt>
                <c:pt idx="121">
                  <c:v>3200</c:v>
                </c:pt>
                <c:pt idx="122">
                  <c:v>3200</c:v>
                </c:pt>
                <c:pt idx="123">
                  <c:v>3200</c:v>
                </c:pt>
                <c:pt idx="124">
                  <c:v>3200</c:v>
                </c:pt>
                <c:pt idx="125">
                  <c:v>3200</c:v>
                </c:pt>
                <c:pt idx="126">
                  <c:v>3200</c:v>
                </c:pt>
                <c:pt idx="127">
                  <c:v>3200</c:v>
                </c:pt>
                <c:pt idx="128">
                  <c:v>3200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3200</c:v>
                </c:pt>
                <c:pt idx="133">
                  <c:v>3200</c:v>
                </c:pt>
                <c:pt idx="134">
                  <c:v>3200</c:v>
                </c:pt>
                <c:pt idx="135">
                  <c:v>3200</c:v>
                </c:pt>
                <c:pt idx="136">
                  <c:v>3200</c:v>
                </c:pt>
                <c:pt idx="137">
                  <c:v>3200</c:v>
                </c:pt>
                <c:pt idx="138">
                  <c:v>3200</c:v>
                </c:pt>
                <c:pt idx="139">
                  <c:v>3200</c:v>
                </c:pt>
                <c:pt idx="140">
                  <c:v>3200</c:v>
                </c:pt>
                <c:pt idx="141">
                  <c:v>3200</c:v>
                </c:pt>
                <c:pt idx="142">
                  <c:v>3200</c:v>
                </c:pt>
                <c:pt idx="143">
                  <c:v>3200</c:v>
                </c:pt>
                <c:pt idx="144">
                  <c:v>3200</c:v>
                </c:pt>
                <c:pt idx="145">
                  <c:v>3200</c:v>
                </c:pt>
                <c:pt idx="146">
                  <c:v>3200</c:v>
                </c:pt>
                <c:pt idx="147">
                  <c:v>3200</c:v>
                </c:pt>
                <c:pt idx="148">
                  <c:v>3200</c:v>
                </c:pt>
                <c:pt idx="149">
                  <c:v>3200</c:v>
                </c:pt>
                <c:pt idx="150">
                  <c:v>3200</c:v>
                </c:pt>
                <c:pt idx="151">
                  <c:v>3200</c:v>
                </c:pt>
                <c:pt idx="152">
                  <c:v>3200</c:v>
                </c:pt>
                <c:pt idx="153">
                  <c:v>3200</c:v>
                </c:pt>
                <c:pt idx="154">
                  <c:v>3200</c:v>
                </c:pt>
                <c:pt idx="155">
                  <c:v>3200</c:v>
                </c:pt>
                <c:pt idx="156">
                  <c:v>3200</c:v>
                </c:pt>
                <c:pt idx="157">
                  <c:v>3200</c:v>
                </c:pt>
                <c:pt idx="158">
                  <c:v>3200</c:v>
                </c:pt>
                <c:pt idx="159">
                  <c:v>3200</c:v>
                </c:pt>
                <c:pt idx="160">
                  <c:v>3200</c:v>
                </c:pt>
                <c:pt idx="161">
                  <c:v>3200</c:v>
                </c:pt>
                <c:pt idx="162">
                  <c:v>3200</c:v>
                </c:pt>
                <c:pt idx="163">
                  <c:v>3200</c:v>
                </c:pt>
                <c:pt idx="164">
                  <c:v>3200</c:v>
                </c:pt>
                <c:pt idx="165">
                  <c:v>3200</c:v>
                </c:pt>
                <c:pt idx="166">
                  <c:v>3200</c:v>
                </c:pt>
                <c:pt idx="167">
                  <c:v>3200</c:v>
                </c:pt>
                <c:pt idx="168">
                  <c:v>3200</c:v>
                </c:pt>
                <c:pt idx="169">
                  <c:v>3200</c:v>
                </c:pt>
                <c:pt idx="170">
                  <c:v>3200</c:v>
                </c:pt>
                <c:pt idx="171">
                  <c:v>3200</c:v>
                </c:pt>
                <c:pt idx="172">
                  <c:v>3200</c:v>
                </c:pt>
                <c:pt idx="173">
                  <c:v>3200</c:v>
                </c:pt>
                <c:pt idx="174">
                  <c:v>3200</c:v>
                </c:pt>
                <c:pt idx="175">
                  <c:v>3200</c:v>
                </c:pt>
                <c:pt idx="176">
                  <c:v>3200</c:v>
                </c:pt>
                <c:pt idx="177">
                  <c:v>3200</c:v>
                </c:pt>
                <c:pt idx="178">
                  <c:v>3200</c:v>
                </c:pt>
                <c:pt idx="179">
                  <c:v>3200</c:v>
                </c:pt>
                <c:pt idx="180">
                  <c:v>3200</c:v>
                </c:pt>
                <c:pt idx="181">
                  <c:v>3200</c:v>
                </c:pt>
                <c:pt idx="182">
                  <c:v>3200</c:v>
                </c:pt>
                <c:pt idx="183">
                  <c:v>3200</c:v>
                </c:pt>
                <c:pt idx="184">
                  <c:v>3200</c:v>
                </c:pt>
                <c:pt idx="185">
                  <c:v>3200</c:v>
                </c:pt>
                <c:pt idx="186">
                  <c:v>3200</c:v>
                </c:pt>
                <c:pt idx="187">
                  <c:v>3200</c:v>
                </c:pt>
                <c:pt idx="188">
                  <c:v>3200</c:v>
                </c:pt>
                <c:pt idx="189">
                  <c:v>3200</c:v>
                </c:pt>
                <c:pt idx="190">
                  <c:v>3200</c:v>
                </c:pt>
                <c:pt idx="191">
                  <c:v>3200</c:v>
                </c:pt>
                <c:pt idx="192">
                  <c:v>3200</c:v>
                </c:pt>
                <c:pt idx="193">
                  <c:v>3200</c:v>
                </c:pt>
                <c:pt idx="194">
                  <c:v>3200</c:v>
                </c:pt>
                <c:pt idx="195">
                  <c:v>3200</c:v>
                </c:pt>
                <c:pt idx="196">
                  <c:v>3200</c:v>
                </c:pt>
                <c:pt idx="197">
                  <c:v>3200</c:v>
                </c:pt>
                <c:pt idx="198">
                  <c:v>3200</c:v>
                </c:pt>
                <c:pt idx="199">
                  <c:v>3200</c:v>
                </c:pt>
                <c:pt idx="200">
                  <c:v>3200</c:v>
                </c:pt>
                <c:pt idx="201">
                  <c:v>3200</c:v>
                </c:pt>
                <c:pt idx="202">
                  <c:v>3200</c:v>
                </c:pt>
                <c:pt idx="203">
                  <c:v>3200</c:v>
                </c:pt>
                <c:pt idx="204">
                  <c:v>3200</c:v>
                </c:pt>
                <c:pt idx="205">
                  <c:v>3200</c:v>
                </c:pt>
                <c:pt idx="206">
                  <c:v>3200</c:v>
                </c:pt>
                <c:pt idx="207">
                  <c:v>3200</c:v>
                </c:pt>
                <c:pt idx="208">
                  <c:v>3200</c:v>
                </c:pt>
                <c:pt idx="209">
                  <c:v>3200</c:v>
                </c:pt>
                <c:pt idx="210">
                  <c:v>3200</c:v>
                </c:pt>
                <c:pt idx="211">
                  <c:v>3200</c:v>
                </c:pt>
                <c:pt idx="212">
                  <c:v>3200</c:v>
                </c:pt>
                <c:pt idx="213">
                  <c:v>3200</c:v>
                </c:pt>
                <c:pt idx="214">
                  <c:v>3200</c:v>
                </c:pt>
                <c:pt idx="215">
                  <c:v>3200</c:v>
                </c:pt>
                <c:pt idx="216">
                  <c:v>3200</c:v>
                </c:pt>
                <c:pt idx="217">
                  <c:v>3200</c:v>
                </c:pt>
                <c:pt idx="218">
                  <c:v>3200</c:v>
                </c:pt>
                <c:pt idx="219">
                  <c:v>3200</c:v>
                </c:pt>
                <c:pt idx="220">
                  <c:v>3200</c:v>
                </c:pt>
                <c:pt idx="221">
                  <c:v>3200</c:v>
                </c:pt>
                <c:pt idx="222">
                  <c:v>3200</c:v>
                </c:pt>
                <c:pt idx="223">
                  <c:v>3200</c:v>
                </c:pt>
                <c:pt idx="224">
                  <c:v>3200</c:v>
                </c:pt>
                <c:pt idx="225">
                  <c:v>3200</c:v>
                </c:pt>
                <c:pt idx="226">
                  <c:v>3200</c:v>
                </c:pt>
                <c:pt idx="227">
                  <c:v>3200</c:v>
                </c:pt>
                <c:pt idx="228">
                  <c:v>3200</c:v>
                </c:pt>
                <c:pt idx="229">
                  <c:v>3200</c:v>
                </c:pt>
                <c:pt idx="230">
                  <c:v>3200</c:v>
                </c:pt>
                <c:pt idx="231">
                  <c:v>3200</c:v>
                </c:pt>
                <c:pt idx="232">
                  <c:v>3200</c:v>
                </c:pt>
                <c:pt idx="233">
                  <c:v>3200</c:v>
                </c:pt>
                <c:pt idx="234">
                  <c:v>3200</c:v>
                </c:pt>
                <c:pt idx="235">
                  <c:v>3200</c:v>
                </c:pt>
                <c:pt idx="236">
                  <c:v>3200</c:v>
                </c:pt>
                <c:pt idx="237">
                  <c:v>3200</c:v>
                </c:pt>
                <c:pt idx="238">
                  <c:v>3200</c:v>
                </c:pt>
                <c:pt idx="239">
                  <c:v>3200</c:v>
                </c:pt>
                <c:pt idx="240">
                  <c:v>3200</c:v>
                </c:pt>
                <c:pt idx="241">
                  <c:v>3200</c:v>
                </c:pt>
                <c:pt idx="242">
                  <c:v>3200</c:v>
                </c:pt>
                <c:pt idx="243">
                  <c:v>3200</c:v>
                </c:pt>
                <c:pt idx="244">
                  <c:v>3200</c:v>
                </c:pt>
                <c:pt idx="245">
                  <c:v>3200</c:v>
                </c:pt>
                <c:pt idx="246">
                  <c:v>3200</c:v>
                </c:pt>
                <c:pt idx="247">
                  <c:v>3200</c:v>
                </c:pt>
                <c:pt idx="248">
                  <c:v>3200</c:v>
                </c:pt>
                <c:pt idx="249">
                  <c:v>3200</c:v>
                </c:pt>
                <c:pt idx="250">
                  <c:v>3200</c:v>
                </c:pt>
                <c:pt idx="251">
                  <c:v>3200</c:v>
                </c:pt>
                <c:pt idx="252">
                  <c:v>3200</c:v>
                </c:pt>
                <c:pt idx="253">
                  <c:v>3200</c:v>
                </c:pt>
                <c:pt idx="254">
                  <c:v>3200</c:v>
                </c:pt>
                <c:pt idx="255">
                  <c:v>3200</c:v>
                </c:pt>
                <c:pt idx="256">
                  <c:v>3200</c:v>
                </c:pt>
                <c:pt idx="257">
                  <c:v>3200</c:v>
                </c:pt>
                <c:pt idx="258">
                  <c:v>3200</c:v>
                </c:pt>
                <c:pt idx="259">
                  <c:v>3200</c:v>
                </c:pt>
                <c:pt idx="260">
                  <c:v>3200</c:v>
                </c:pt>
                <c:pt idx="261">
                  <c:v>3200</c:v>
                </c:pt>
                <c:pt idx="262">
                  <c:v>3200</c:v>
                </c:pt>
                <c:pt idx="263">
                  <c:v>3200</c:v>
                </c:pt>
                <c:pt idx="264">
                  <c:v>3200</c:v>
                </c:pt>
                <c:pt idx="265">
                  <c:v>3200</c:v>
                </c:pt>
                <c:pt idx="266">
                  <c:v>3200</c:v>
                </c:pt>
                <c:pt idx="267">
                  <c:v>3200</c:v>
                </c:pt>
                <c:pt idx="268">
                  <c:v>3200</c:v>
                </c:pt>
                <c:pt idx="269">
                  <c:v>3200</c:v>
                </c:pt>
                <c:pt idx="270">
                  <c:v>3200</c:v>
                </c:pt>
                <c:pt idx="271">
                  <c:v>3200</c:v>
                </c:pt>
                <c:pt idx="272">
                  <c:v>3200.0000000000909</c:v>
                </c:pt>
                <c:pt idx="273">
                  <c:v>3200</c:v>
                </c:pt>
                <c:pt idx="274">
                  <c:v>3200</c:v>
                </c:pt>
                <c:pt idx="275">
                  <c:v>3200</c:v>
                </c:pt>
                <c:pt idx="276">
                  <c:v>3200</c:v>
                </c:pt>
                <c:pt idx="277">
                  <c:v>3200</c:v>
                </c:pt>
                <c:pt idx="278">
                  <c:v>3200</c:v>
                </c:pt>
                <c:pt idx="279">
                  <c:v>3200</c:v>
                </c:pt>
                <c:pt idx="280">
                  <c:v>3200</c:v>
                </c:pt>
                <c:pt idx="281">
                  <c:v>3200</c:v>
                </c:pt>
                <c:pt idx="282">
                  <c:v>3200</c:v>
                </c:pt>
                <c:pt idx="283">
                  <c:v>3200</c:v>
                </c:pt>
                <c:pt idx="284">
                  <c:v>3200</c:v>
                </c:pt>
                <c:pt idx="285">
                  <c:v>3200</c:v>
                </c:pt>
                <c:pt idx="286">
                  <c:v>3200</c:v>
                </c:pt>
                <c:pt idx="287">
                  <c:v>3200</c:v>
                </c:pt>
                <c:pt idx="288">
                  <c:v>3200</c:v>
                </c:pt>
                <c:pt idx="289">
                  <c:v>3200</c:v>
                </c:pt>
                <c:pt idx="290">
                  <c:v>3200</c:v>
                </c:pt>
                <c:pt idx="291">
                  <c:v>3200</c:v>
                </c:pt>
                <c:pt idx="292">
                  <c:v>3200</c:v>
                </c:pt>
                <c:pt idx="293">
                  <c:v>3200</c:v>
                </c:pt>
                <c:pt idx="294">
                  <c:v>3200</c:v>
                </c:pt>
                <c:pt idx="295">
                  <c:v>3200</c:v>
                </c:pt>
                <c:pt idx="296">
                  <c:v>3200</c:v>
                </c:pt>
                <c:pt idx="297">
                  <c:v>3200</c:v>
                </c:pt>
                <c:pt idx="298">
                  <c:v>3200</c:v>
                </c:pt>
                <c:pt idx="299">
                  <c:v>3200</c:v>
                </c:pt>
                <c:pt idx="300">
                  <c:v>3200</c:v>
                </c:pt>
                <c:pt idx="301">
                  <c:v>3200</c:v>
                </c:pt>
                <c:pt idx="302">
                  <c:v>3200</c:v>
                </c:pt>
                <c:pt idx="303">
                  <c:v>3200</c:v>
                </c:pt>
                <c:pt idx="304">
                  <c:v>3200</c:v>
                </c:pt>
                <c:pt idx="305">
                  <c:v>3200</c:v>
                </c:pt>
                <c:pt idx="306">
                  <c:v>3200</c:v>
                </c:pt>
                <c:pt idx="307">
                  <c:v>3200</c:v>
                </c:pt>
                <c:pt idx="308">
                  <c:v>3200</c:v>
                </c:pt>
                <c:pt idx="309">
                  <c:v>3200</c:v>
                </c:pt>
                <c:pt idx="310">
                  <c:v>3200</c:v>
                </c:pt>
                <c:pt idx="311">
                  <c:v>3200</c:v>
                </c:pt>
                <c:pt idx="312">
                  <c:v>3200</c:v>
                </c:pt>
                <c:pt idx="313">
                  <c:v>3200</c:v>
                </c:pt>
                <c:pt idx="314">
                  <c:v>3200</c:v>
                </c:pt>
                <c:pt idx="315">
                  <c:v>3200</c:v>
                </c:pt>
                <c:pt idx="316">
                  <c:v>3200</c:v>
                </c:pt>
                <c:pt idx="317">
                  <c:v>3200</c:v>
                </c:pt>
                <c:pt idx="318">
                  <c:v>3200</c:v>
                </c:pt>
                <c:pt idx="319">
                  <c:v>3200</c:v>
                </c:pt>
                <c:pt idx="320">
                  <c:v>3200</c:v>
                </c:pt>
                <c:pt idx="321">
                  <c:v>3200</c:v>
                </c:pt>
                <c:pt idx="322">
                  <c:v>3200</c:v>
                </c:pt>
                <c:pt idx="323">
                  <c:v>3200</c:v>
                </c:pt>
                <c:pt idx="324">
                  <c:v>3200</c:v>
                </c:pt>
                <c:pt idx="325">
                  <c:v>3200</c:v>
                </c:pt>
                <c:pt idx="326">
                  <c:v>3200</c:v>
                </c:pt>
                <c:pt idx="327">
                  <c:v>3200</c:v>
                </c:pt>
                <c:pt idx="328">
                  <c:v>3200</c:v>
                </c:pt>
                <c:pt idx="329">
                  <c:v>3200</c:v>
                </c:pt>
                <c:pt idx="330">
                  <c:v>3200</c:v>
                </c:pt>
                <c:pt idx="331">
                  <c:v>3200</c:v>
                </c:pt>
                <c:pt idx="332">
                  <c:v>3200</c:v>
                </c:pt>
                <c:pt idx="333">
                  <c:v>3200</c:v>
                </c:pt>
                <c:pt idx="334">
                  <c:v>3200</c:v>
                </c:pt>
                <c:pt idx="335">
                  <c:v>3200</c:v>
                </c:pt>
                <c:pt idx="336">
                  <c:v>3200</c:v>
                </c:pt>
                <c:pt idx="337">
                  <c:v>3200</c:v>
                </c:pt>
                <c:pt idx="338">
                  <c:v>3200</c:v>
                </c:pt>
                <c:pt idx="339">
                  <c:v>3200</c:v>
                </c:pt>
                <c:pt idx="340">
                  <c:v>3200</c:v>
                </c:pt>
                <c:pt idx="341">
                  <c:v>3200</c:v>
                </c:pt>
                <c:pt idx="342">
                  <c:v>3200</c:v>
                </c:pt>
                <c:pt idx="343">
                  <c:v>3200</c:v>
                </c:pt>
                <c:pt idx="344">
                  <c:v>3200</c:v>
                </c:pt>
                <c:pt idx="345">
                  <c:v>3200</c:v>
                </c:pt>
                <c:pt idx="346">
                  <c:v>3200</c:v>
                </c:pt>
                <c:pt idx="347">
                  <c:v>3200</c:v>
                </c:pt>
                <c:pt idx="348">
                  <c:v>3200</c:v>
                </c:pt>
                <c:pt idx="349">
                  <c:v>3200</c:v>
                </c:pt>
                <c:pt idx="350">
                  <c:v>3200</c:v>
                </c:pt>
                <c:pt idx="351">
                  <c:v>3200</c:v>
                </c:pt>
                <c:pt idx="352">
                  <c:v>3200</c:v>
                </c:pt>
                <c:pt idx="353">
                  <c:v>3200</c:v>
                </c:pt>
                <c:pt idx="354">
                  <c:v>3200</c:v>
                </c:pt>
                <c:pt idx="355">
                  <c:v>3200</c:v>
                </c:pt>
                <c:pt idx="356">
                  <c:v>3200</c:v>
                </c:pt>
                <c:pt idx="357">
                  <c:v>3200</c:v>
                </c:pt>
                <c:pt idx="358">
                  <c:v>3200</c:v>
                </c:pt>
                <c:pt idx="359">
                  <c:v>3200</c:v>
                </c:pt>
                <c:pt idx="360">
                  <c:v>3200</c:v>
                </c:pt>
                <c:pt idx="361">
                  <c:v>3200</c:v>
                </c:pt>
                <c:pt idx="362">
                  <c:v>3200</c:v>
                </c:pt>
                <c:pt idx="363">
                  <c:v>3200</c:v>
                </c:pt>
                <c:pt idx="364">
                  <c:v>3200</c:v>
                </c:pt>
                <c:pt idx="365">
                  <c:v>3200</c:v>
                </c:pt>
                <c:pt idx="366">
                  <c:v>3200</c:v>
                </c:pt>
                <c:pt idx="367">
                  <c:v>3200</c:v>
                </c:pt>
                <c:pt idx="368">
                  <c:v>3200</c:v>
                </c:pt>
                <c:pt idx="369">
                  <c:v>3200</c:v>
                </c:pt>
                <c:pt idx="370">
                  <c:v>3200</c:v>
                </c:pt>
                <c:pt idx="371">
                  <c:v>3200</c:v>
                </c:pt>
                <c:pt idx="372">
                  <c:v>3200</c:v>
                </c:pt>
                <c:pt idx="373">
                  <c:v>3200</c:v>
                </c:pt>
                <c:pt idx="374">
                  <c:v>3200</c:v>
                </c:pt>
                <c:pt idx="375">
                  <c:v>3200</c:v>
                </c:pt>
                <c:pt idx="376">
                  <c:v>3200</c:v>
                </c:pt>
                <c:pt idx="377">
                  <c:v>3200</c:v>
                </c:pt>
                <c:pt idx="378">
                  <c:v>3200</c:v>
                </c:pt>
                <c:pt idx="379">
                  <c:v>3200</c:v>
                </c:pt>
                <c:pt idx="380">
                  <c:v>3200</c:v>
                </c:pt>
                <c:pt idx="381">
                  <c:v>3200</c:v>
                </c:pt>
                <c:pt idx="382">
                  <c:v>3200</c:v>
                </c:pt>
                <c:pt idx="383">
                  <c:v>3200</c:v>
                </c:pt>
                <c:pt idx="384">
                  <c:v>3200</c:v>
                </c:pt>
                <c:pt idx="385">
                  <c:v>3200</c:v>
                </c:pt>
                <c:pt idx="386">
                  <c:v>3200</c:v>
                </c:pt>
                <c:pt idx="387">
                  <c:v>3200</c:v>
                </c:pt>
                <c:pt idx="388">
                  <c:v>3200</c:v>
                </c:pt>
                <c:pt idx="389">
                  <c:v>3200</c:v>
                </c:pt>
                <c:pt idx="390">
                  <c:v>3200</c:v>
                </c:pt>
                <c:pt idx="391">
                  <c:v>3200</c:v>
                </c:pt>
                <c:pt idx="392">
                  <c:v>3200</c:v>
                </c:pt>
                <c:pt idx="393">
                  <c:v>3200</c:v>
                </c:pt>
                <c:pt idx="394">
                  <c:v>3200</c:v>
                </c:pt>
                <c:pt idx="395">
                  <c:v>3200</c:v>
                </c:pt>
                <c:pt idx="396">
                  <c:v>3200</c:v>
                </c:pt>
                <c:pt idx="397">
                  <c:v>3200</c:v>
                </c:pt>
                <c:pt idx="398">
                  <c:v>3200</c:v>
                </c:pt>
                <c:pt idx="399">
                  <c:v>3199.9999999996362</c:v>
                </c:pt>
                <c:pt idx="400">
                  <c:v>3103.9999999997235</c:v>
                </c:pt>
                <c:pt idx="401">
                  <c:v>3007.9999999996289</c:v>
                </c:pt>
                <c:pt idx="402">
                  <c:v>2911.9999999997162</c:v>
                </c:pt>
                <c:pt idx="403">
                  <c:v>2815.9999999996217</c:v>
                </c:pt>
                <c:pt idx="404">
                  <c:v>2719.999999999709</c:v>
                </c:pt>
                <c:pt idx="405">
                  <c:v>2623.9999999997963</c:v>
                </c:pt>
                <c:pt idx="406">
                  <c:v>2527.9999999997017</c:v>
                </c:pt>
                <c:pt idx="407">
                  <c:v>2431.999999999789</c:v>
                </c:pt>
                <c:pt idx="408">
                  <c:v>2335.9999999996944</c:v>
                </c:pt>
                <c:pt idx="409">
                  <c:v>2239.9999999997817</c:v>
                </c:pt>
                <c:pt idx="410">
                  <c:v>2143.9999999996871</c:v>
                </c:pt>
                <c:pt idx="411">
                  <c:v>2047.9999999997744</c:v>
                </c:pt>
                <c:pt idx="412">
                  <c:v>1951.9999999996799</c:v>
                </c:pt>
                <c:pt idx="413">
                  <c:v>1855.9999999997672</c:v>
                </c:pt>
                <c:pt idx="414">
                  <c:v>1759.9999999996726</c:v>
                </c:pt>
                <c:pt idx="415">
                  <c:v>1663.9999999997599</c:v>
                </c:pt>
                <c:pt idx="416">
                  <c:v>1567.9999999996653</c:v>
                </c:pt>
                <c:pt idx="417">
                  <c:v>1471.9999999997526</c:v>
                </c:pt>
                <c:pt idx="418">
                  <c:v>1375.999999999658</c:v>
                </c:pt>
                <c:pt idx="419">
                  <c:v>1279.9999999997453</c:v>
                </c:pt>
                <c:pt idx="420">
                  <c:v>1183.9999999996508</c:v>
                </c:pt>
                <c:pt idx="421">
                  <c:v>1087.9999999997381</c:v>
                </c:pt>
                <c:pt idx="422">
                  <c:v>991.99999999964348</c:v>
                </c:pt>
                <c:pt idx="423">
                  <c:v>895.99999999973079</c:v>
                </c:pt>
                <c:pt idx="424">
                  <c:v>799.9999999996362</c:v>
                </c:pt>
                <c:pt idx="425">
                  <c:v>703.99999999972351</c:v>
                </c:pt>
                <c:pt idx="426">
                  <c:v>607.99999999962893</c:v>
                </c:pt>
                <c:pt idx="427">
                  <c:v>511.99999999971624</c:v>
                </c:pt>
                <c:pt idx="428">
                  <c:v>415.99999999962165</c:v>
                </c:pt>
                <c:pt idx="429">
                  <c:v>319.99999999970896</c:v>
                </c:pt>
                <c:pt idx="430">
                  <c:v>223.99999999961437</c:v>
                </c:pt>
                <c:pt idx="431">
                  <c:v>127.99999999970169</c:v>
                </c:pt>
                <c:pt idx="432">
                  <c:v>31.999999999607098</c:v>
                </c:pt>
                <c:pt idx="433">
                  <c:v>1.3333333334230701</c:v>
                </c:pt>
                <c:pt idx="434">
                  <c:v>1.3333333334230701</c:v>
                </c:pt>
                <c:pt idx="435">
                  <c:v>1.3333333334230701</c:v>
                </c:pt>
                <c:pt idx="436">
                  <c:v>1.3333333334230701</c:v>
                </c:pt>
                <c:pt idx="437">
                  <c:v>1.3333333334230701</c:v>
                </c:pt>
                <c:pt idx="438">
                  <c:v>1.3333333334230701</c:v>
                </c:pt>
                <c:pt idx="439">
                  <c:v>1.3333333334230701</c:v>
                </c:pt>
                <c:pt idx="440">
                  <c:v>1.3333333334230701</c:v>
                </c:pt>
                <c:pt idx="441">
                  <c:v>1.3333333334230701</c:v>
                </c:pt>
                <c:pt idx="442">
                  <c:v>1.3333333334230701</c:v>
                </c:pt>
                <c:pt idx="443">
                  <c:v>1.3333333334230701</c:v>
                </c:pt>
                <c:pt idx="444">
                  <c:v>1.3333333334230701</c:v>
                </c:pt>
                <c:pt idx="445">
                  <c:v>1.3333333334230701</c:v>
                </c:pt>
                <c:pt idx="446">
                  <c:v>1.3333333334230701</c:v>
                </c:pt>
                <c:pt idx="447">
                  <c:v>1.3333333334230701</c:v>
                </c:pt>
                <c:pt idx="448">
                  <c:v>1.3333333334230701</c:v>
                </c:pt>
                <c:pt idx="449">
                  <c:v>1.3333333334230701</c:v>
                </c:pt>
                <c:pt idx="450">
                  <c:v>1.3333333334230701</c:v>
                </c:pt>
                <c:pt idx="451">
                  <c:v>1.3333333334230701</c:v>
                </c:pt>
                <c:pt idx="452">
                  <c:v>1.3333333334230701</c:v>
                </c:pt>
                <c:pt idx="453">
                  <c:v>1.3333333334230701</c:v>
                </c:pt>
                <c:pt idx="454">
                  <c:v>1.3333333334230701</c:v>
                </c:pt>
                <c:pt idx="455">
                  <c:v>1.3333333334230701</c:v>
                </c:pt>
                <c:pt idx="456">
                  <c:v>1.3333333334230701</c:v>
                </c:pt>
                <c:pt idx="457">
                  <c:v>1.3333333334230701</c:v>
                </c:pt>
                <c:pt idx="458">
                  <c:v>1.3333333334230701</c:v>
                </c:pt>
                <c:pt idx="459">
                  <c:v>1.3333333334230701</c:v>
                </c:pt>
                <c:pt idx="460">
                  <c:v>1.3333333334230701</c:v>
                </c:pt>
                <c:pt idx="461">
                  <c:v>1.3333333334230701</c:v>
                </c:pt>
                <c:pt idx="462">
                  <c:v>1.3333333334230701</c:v>
                </c:pt>
                <c:pt idx="463">
                  <c:v>1.3333333334230701</c:v>
                </c:pt>
                <c:pt idx="464">
                  <c:v>1.3333333334230701</c:v>
                </c:pt>
                <c:pt idx="465">
                  <c:v>1.3333333334230701</c:v>
                </c:pt>
                <c:pt idx="466">
                  <c:v>1.3333333334230701</c:v>
                </c:pt>
                <c:pt idx="467">
                  <c:v>1.3333333334230701</c:v>
                </c:pt>
                <c:pt idx="468">
                  <c:v>1.3333333334230701</c:v>
                </c:pt>
                <c:pt idx="469">
                  <c:v>1.3333333334230701</c:v>
                </c:pt>
                <c:pt idx="470">
                  <c:v>1.3333333334230701</c:v>
                </c:pt>
                <c:pt idx="471">
                  <c:v>1.3333333334230701</c:v>
                </c:pt>
                <c:pt idx="472">
                  <c:v>1.3333333334230701</c:v>
                </c:pt>
                <c:pt idx="473">
                  <c:v>1.3333333334230701</c:v>
                </c:pt>
                <c:pt idx="474">
                  <c:v>1.3333333334230701</c:v>
                </c:pt>
                <c:pt idx="475">
                  <c:v>1.3333333334230701</c:v>
                </c:pt>
                <c:pt idx="476">
                  <c:v>1.3333333334230701</c:v>
                </c:pt>
                <c:pt idx="477">
                  <c:v>1.3333333334230701</c:v>
                </c:pt>
                <c:pt idx="478">
                  <c:v>1.3333333334230701</c:v>
                </c:pt>
                <c:pt idx="479">
                  <c:v>1.3333333334230701</c:v>
                </c:pt>
                <c:pt idx="480">
                  <c:v>1.3333333334230701</c:v>
                </c:pt>
                <c:pt idx="481">
                  <c:v>1.3333333334230701</c:v>
                </c:pt>
                <c:pt idx="482">
                  <c:v>1.3333333334230701</c:v>
                </c:pt>
                <c:pt idx="483">
                  <c:v>1.3333333334230701</c:v>
                </c:pt>
                <c:pt idx="484">
                  <c:v>1.3333333334230701</c:v>
                </c:pt>
                <c:pt idx="485">
                  <c:v>1.3333333334230701</c:v>
                </c:pt>
                <c:pt idx="486">
                  <c:v>1.3333333334230701</c:v>
                </c:pt>
                <c:pt idx="487">
                  <c:v>1.3333333334230701</c:v>
                </c:pt>
                <c:pt idx="488">
                  <c:v>1.3333333334230701</c:v>
                </c:pt>
                <c:pt idx="489">
                  <c:v>1.3333333334230701</c:v>
                </c:pt>
                <c:pt idx="490">
                  <c:v>1.3333333334230701</c:v>
                </c:pt>
                <c:pt idx="491">
                  <c:v>1.3333333334230701</c:v>
                </c:pt>
                <c:pt idx="492">
                  <c:v>1.3333333334230701</c:v>
                </c:pt>
              </c:numCache>
            </c:numRef>
          </c:val>
        </c:ser>
        <c:marker val="1"/>
        <c:axId val="50843648"/>
        <c:axId val="50845184"/>
      </c:lineChart>
      <c:catAx>
        <c:axId val="50843648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50845184"/>
        <c:crosses val="autoZero"/>
        <c:auto val="1"/>
        <c:lblAlgn val="ctr"/>
        <c:lblOffset val="100"/>
        <c:tickMarkSkip val="10"/>
      </c:catAx>
      <c:valAx>
        <c:axId val="50845184"/>
        <c:scaling>
          <c:orientation val="minMax"/>
        </c:scaling>
        <c:axPos val="l"/>
        <c:majorGridlines/>
        <c:numFmt formatCode="General" sourceLinked="1"/>
        <c:tickLblPos val="nextTo"/>
        <c:crossAx val="5084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0,18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87891968"/>
        <c:axId val="87893504"/>
      </c:lineChart>
      <c:catAx>
        <c:axId val="87891968"/>
        <c:scaling>
          <c:orientation val="minMax"/>
        </c:scaling>
        <c:axPos val="b"/>
        <c:numFmt formatCode="General" sourceLinked="1"/>
        <c:tickLblPos val="nextTo"/>
        <c:crossAx val="87893504"/>
        <c:crosses val="autoZero"/>
        <c:auto val="1"/>
        <c:lblAlgn val="ctr"/>
        <c:lblOffset val="100"/>
      </c:catAx>
      <c:valAx>
        <c:axId val="87893504"/>
        <c:scaling>
          <c:orientation val="minMax"/>
        </c:scaling>
        <c:axPos val="l"/>
        <c:majorGridlines/>
        <c:numFmt formatCode="General" sourceLinked="1"/>
        <c:tickLblPos val="nextTo"/>
        <c:crossAx val="8789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88503808"/>
        <c:axId val="88505344"/>
      </c:lineChart>
      <c:catAx>
        <c:axId val="88503808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8505344"/>
        <c:crosses val="autoZero"/>
        <c:auto val="1"/>
        <c:lblAlgn val="ctr"/>
        <c:lblOffset val="100"/>
      </c:catAx>
      <c:valAx>
        <c:axId val="88505344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8850380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29" t="s">
        <v>5</v>
      </c>
      <c r="D2" s="29"/>
      <c r="E2" s="29"/>
      <c r="F2" s="29"/>
      <c r="G2" s="29"/>
      <c r="H2" s="29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1" workbookViewId="0">
      <selection activeCell="I7" sqref="I7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8.570312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30" t="s">
        <v>12</v>
      </c>
      <c r="E4" s="30"/>
      <c r="F4" s="30"/>
      <c r="G4" s="30"/>
    </row>
    <row r="5" spans="2:10">
      <c r="B5" s="5"/>
      <c r="C5" s="5"/>
      <c r="D5" s="5"/>
      <c r="E5" s="5"/>
    </row>
    <row r="6" spans="2:10" ht="18">
      <c r="D6" s="6"/>
      <c r="E6" s="6"/>
      <c r="F6" s="24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</row>
    <row r="12" spans="2:10" ht="15.75" thickBot="1">
      <c r="D12" s="11">
        <f>C8*F9</f>
        <v>3200000000</v>
      </c>
      <c r="E12" s="7">
        <f>C8*F9/(D9*E9*G9)</f>
        <v>80000000</v>
      </c>
    </row>
    <row r="13" spans="2:10">
      <c r="D13" s="7">
        <f>(D9*E9*G9)</f>
        <v>40</v>
      </c>
      <c r="E13" s="7"/>
    </row>
    <row r="14" spans="2:10" ht="15.75" thickBot="1">
      <c r="E14" t="s">
        <v>20</v>
      </c>
      <c r="J14" s="13"/>
    </row>
    <row r="15" spans="2:10" ht="15.75" thickBot="1">
      <c r="C15" s="22" t="s">
        <v>19</v>
      </c>
      <c r="D15" s="21"/>
      <c r="J15" s="3"/>
    </row>
    <row r="16" spans="2:10">
      <c r="C16" s="19" t="s">
        <v>14</v>
      </c>
      <c r="D16" s="20">
        <f>200*16</f>
        <v>3200</v>
      </c>
      <c r="E16" t="s">
        <v>21</v>
      </c>
      <c r="F16" s="3">
        <f t="shared" ref="F16:F24" si="0">IF(D16&lt;0.000001,D16*1000000000,IF(D16&lt;0.001,D16*1000000,IF(D16&lt;1,D16*1000,IF(D16&gt;1000000,D16/1000000,IF(D16&gt;1000,D16/1000,D16)))))</f>
        <v>3.2</v>
      </c>
      <c r="G16" t="str">
        <f t="shared" ref="G16:G24" si="1">CONCATENATE(IF(D16&lt;0.000001,"n",IF(D16&lt;0.001,"u",IF(D16&lt;1,"m",IF(D16&gt;1000000,"M",IF(D16&gt;1000,"K",""))))),E16)</f>
        <v>Kstep</v>
      </c>
    </row>
    <row r="17" spans="3:9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</row>
    <row r="18" spans="3:9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>
        <f>1/D18</f>
        <v>4.1666666666666666E-3</v>
      </c>
    </row>
    <row r="19" spans="3:9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</row>
    <row r="20" spans="3:9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</row>
    <row r="21" spans="3:9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</row>
    <row r="22" spans="3:9">
      <c r="C22" s="27" t="s">
        <v>26</v>
      </c>
      <c r="D22">
        <f>$H$8*D20</f>
        <v>3000000</v>
      </c>
      <c r="E22" t="s">
        <v>27</v>
      </c>
      <c r="F22" s="3">
        <f t="shared" si="0"/>
        <v>3</v>
      </c>
      <c r="G22" t="str">
        <f t="shared" si="1"/>
        <v>Mcomands</v>
      </c>
    </row>
    <row r="23" spans="3:9">
      <c r="C23" s="27" t="s">
        <v>29</v>
      </c>
      <c r="D23">
        <f>$I$7</f>
        <v>1.9999999999999999E-7</v>
      </c>
      <c r="E23" t="s">
        <v>13</v>
      </c>
      <c r="F23" s="3">
        <f t="shared" si="0"/>
        <v>200</v>
      </c>
      <c r="G23" t="str">
        <f t="shared" si="1"/>
        <v>ns</v>
      </c>
    </row>
    <row r="24" spans="3:9" ht="15.75" thickBot="1">
      <c r="C24" s="27" t="s">
        <v>31</v>
      </c>
      <c r="D24">
        <f>65536/D21</f>
        <v>0.17476266666666668</v>
      </c>
      <c r="F24" s="3">
        <f t="shared" si="0"/>
        <v>174.76266666666669</v>
      </c>
      <c r="G24" t="str">
        <f t="shared" si="1"/>
        <v>m</v>
      </c>
    </row>
    <row r="25" spans="3:9" ht="15.75" thickBot="1">
      <c r="C25" s="28" t="s">
        <v>28</v>
      </c>
      <c r="D25" s="21">
        <v>5</v>
      </c>
    </row>
    <row r="26" spans="3:9">
      <c r="C26" s="19" t="s">
        <v>14</v>
      </c>
      <c r="D26" s="20">
        <f>200*16</f>
        <v>3200</v>
      </c>
      <c r="E26" t="s">
        <v>21</v>
      </c>
      <c r="F26" s="3">
        <f t="shared" ref="F26:F33" si="2">IF(D26&lt;0.000001,D26*1000000000,IF(D26&lt;0.001,D26*1000000,IF(D26&lt;1,D26*1000,IF(D26&gt;1000000,D26/1000000,IF(D26&gt;1000,D26/1000,D26)))))</f>
        <v>3.2</v>
      </c>
      <c r="G26" t="str">
        <f t="shared" ref="G26:G33" si="3">CONCATENATE(IF(D26&lt;0.000001,"n",IF(D26&lt;0.001,"u",IF(D26&lt;1,"m",IF(D26&gt;1000000,"M",IF(D26&gt;1000,"K",""))))),E26)</f>
        <v>Kstep</v>
      </c>
    </row>
    <row r="27" spans="3:9">
      <c r="C27" s="14" t="s">
        <v>15</v>
      </c>
      <c r="D27" s="15">
        <v>1</v>
      </c>
      <c r="E27" s="23" t="s">
        <v>30</v>
      </c>
      <c r="F27" s="3">
        <f t="shared" si="2"/>
        <v>1</v>
      </c>
      <c r="G27" t="str">
        <f t="shared" si="3"/>
        <v>˚</v>
      </c>
    </row>
    <row r="28" spans="3:9">
      <c r="C28" s="14" t="s">
        <v>16</v>
      </c>
      <c r="D28" s="16">
        <f>1/D25</f>
        <v>0.2</v>
      </c>
      <c r="E28" t="s">
        <v>13</v>
      </c>
      <c r="F28" s="3">
        <f t="shared" si="2"/>
        <v>200</v>
      </c>
      <c r="G28" t="str">
        <f t="shared" si="3"/>
        <v>ms</v>
      </c>
    </row>
    <row r="29" spans="3:9">
      <c r="C29" s="14" t="s">
        <v>17</v>
      </c>
      <c r="D29" s="15">
        <f>D26/D28</f>
        <v>16000</v>
      </c>
      <c r="E29" t="s">
        <v>23</v>
      </c>
      <c r="F29" s="3">
        <f t="shared" si="2"/>
        <v>16</v>
      </c>
      <c r="G29" t="str">
        <f t="shared" si="3"/>
        <v>KHz</v>
      </c>
    </row>
    <row r="30" spans="3:9" ht="15.75" thickBot="1">
      <c r="C30" s="17" t="s">
        <v>18</v>
      </c>
      <c r="D30" s="18">
        <f>1/D29</f>
        <v>6.2500000000000001E-5</v>
      </c>
      <c r="E30" t="s">
        <v>13</v>
      </c>
      <c r="F30" s="3">
        <f t="shared" si="2"/>
        <v>62.5</v>
      </c>
      <c r="G30" t="str">
        <f t="shared" si="3"/>
        <v>us</v>
      </c>
    </row>
    <row r="31" spans="3:9">
      <c r="C31" s="27" t="s">
        <v>24</v>
      </c>
      <c r="D31">
        <f>D30/$I$7</f>
        <v>312.5</v>
      </c>
      <c r="E31" t="s">
        <v>25</v>
      </c>
      <c r="F31" s="3">
        <f t="shared" si="2"/>
        <v>312.5</v>
      </c>
      <c r="G31" t="str">
        <f t="shared" si="3"/>
        <v>tact</v>
      </c>
    </row>
    <row r="32" spans="3:9">
      <c r="C32" s="27" t="s">
        <v>26</v>
      </c>
      <c r="D32">
        <f>$H$8*D30</f>
        <v>2500</v>
      </c>
      <c r="E32" t="s">
        <v>27</v>
      </c>
      <c r="F32" s="3">
        <f t="shared" si="2"/>
        <v>2.5</v>
      </c>
      <c r="G32" t="str">
        <f t="shared" si="3"/>
        <v>Kcomands</v>
      </c>
    </row>
    <row r="33" spans="3:7">
      <c r="C33" s="27" t="s">
        <v>31</v>
      </c>
      <c r="D33">
        <f>65536/D31</f>
        <v>209.71520000000001</v>
      </c>
      <c r="F33" s="3">
        <f t="shared" si="2"/>
        <v>209.71520000000001</v>
      </c>
      <c r="G33" t="str">
        <f t="shared" si="3"/>
        <v/>
      </c>
    </row>
    <row r="34" spans="3:7" ht="15.75" thickBot="1"/>
    <row r="35" spans="3:7" ht="15.75" thickBot="1">
      <c r="C35" s="28" t="s">
        <v>28</v>
      </c>
      <c r="D35" s="21">
        <v>20</v>
      </c>
    </row>
    <row r="36" spans="3:7">
      <c r="C36" s="19" t="s">
        <v>14</v>
      </c>
      <c r="D36" s="20">
        <f>200*16</f>
        <v>3200</v>
      </c>
      <c r="E36" t="s">
        <v>21</v>
      </c>
      <c r="F36" s="3">
        <f t="shared" ref="F36:F43" si="4">IF(D36&lt;0.000001,D36*1000000000,IF(D36&lt;0.001,D36*1000000,IF(D36&lt;1,D36*1000,IF(D36&gt;1000000,D36/1000000,IF(D36&gt;1000,D36/1000,D36)))))</f>
        <v>3.2</v>
      </c>
      <c r="G36" t="str">
        <f t="shared" ref="G36:G43" si="5">CONCATENATE(IF(D36&lt;0.000001,"n",IF(D36&lt;0.001,"u",IF(D36&lt;1,"m",IF(D36&gt;1000000,"M",IF(D36&gt;1000,"K",""))))),E36)</f>
        <v>Kstep</v>
      </c>
    </row>
    <row r="37" spans="3:7">
      <c r="C37" s="14" t="s">
        <v>15</v>
      </c>
      <c r="D37" s="15">
        <v>1</v>
      </c>
      <c r="E37" s="23" t="s">
        <v>30</v>
      </c>
      <c r="F37" s="3">
        <f t="shared" si="4"/>
        <v>1</v>
      </c>
      <c r="G37" t="str">
        <f t="shared" si="5"/>
        <v>˚</v>
      </c>
    </row>
    <row r="38" spans="3:7">
      <c r="C38" s="14" t="s">
        <v>16</v>
      </c>
      <c r="D38" s="16">
        <f>1/D35</f>
        <v>0.05</v>
      </c>
      <c r="E38" t="s">
        <v>13</v>
      </c>
      <c r="F38" s="3">
        <f t="shared" si="4"/>
        <v>50</v>
      </c>
      <c r="G38" t="str">
        <f t="shared" si="5"/>
        <v>ms</v>
      </c>
    </row>
    <row r="39" spans="3:7">
      <c r="C39" s="14" t="s">
        <v>17</v>
      </c>
      <c r="D39" s="15">
        <f>D36/D38</f>
        <v>64000</v>
      </c>
      <c r="E39" t="s">
        <v>23</v>
      </c>
      <c r="F39" s="3">
        <f t="shared" si="4"/>
        <v>64</v>
      </c>
      <c r="G39" t="str">
        <f t="shared" si="5"/>
        <v>KHz</v>
      </c>
    </row>
    <row r="40" spans="3:7" ht="15.75" thickBot="1">
      <c r="C40" s="17" t="s">
        <v>18</v>
      </c>
      <c r="D40" s="18">
        <f>1/D39</f>
        <v>1.5625E-5</v>
      </c>
      <c r="E40" t="s">
        <v>13</v>
      </c>
      <c r="F40" s="3">
        <f t="shared" si="4"/>
        <v>15.625</v>
      </c>
      <c r="G40" t="str">
        <f t="shared" si="5"/>
        <v>us</v>
      </c>
    </row>
    <row r="41" spans="3:7">
      <c r="C41" s="27" t="s">
        <v>24</v>
      </c>
      <c r="D41">
        <f>D40/$I$7</f>
        <v>78.125</v>
      </c>
      <c r="E41" t="s">
        <v>25</v>
      </c>
      <c r="F41" s="3">
        <f t="shared" si="4"/>
        <v>78.125</v>
      </c>
      <c r="G41" t="str">
        <f t="shared" si="5"/>
        <v>tact</v>
      </c>
    </row>
    <row r="42" spans="3:7">
      <c r="C42" s="27" t="s">
        <v>26</v>
      </c>
      <c r="D42">
        <f>$H$8*D40</f>
        <v>625</v>
      </c>
      <c r="E42" t="s">
        <v>27</v>
      </c>
      <c r="F42" s="3">
        <f t="shared" si="4"/>
        <v>625</v>
      </c>
      <c r="G42" t="str">
        <f t="shared" si="5"/>
        <v>comands</v>
      </c>
    </row>
    <row r="43" spans="3:7">
      <c r="C43" s="27" t="s">
        <v>31</v>
      </c>
      <c r="D43">
        <f>65536/D41</f>
        <v>838.86080000000004</v>
      </c>
      <c r="F43" s="3">
        <f t="shared" si="4"/>
        <v>838.86080000000004</v>
      </c>
      <c r="G43" t="str">
        <f t="shared" si="5"/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D2" sqref="D1:D1048576"/>
    </sheetView>
  </sheetViews>
  <sheetFormatPr defaultRowHeight="15"/>
  <cols>
    <col min="3" max="3" width="10" bestFit="1" customWidth="1"/>
    <col min="5" max="5" width="11.28515625" customWidth="1"/>
    <col min="6" max="6" width="15" style="3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3</v>
      </c>
    </row>
    <row r="5" spans="1:7" ht="18">
      <c r="A5" t="s">
        <v>41</v>
      </c>
      <c r="B5">
        <v>0</v>
      </c>
      <c r="C5" t="s">
        <v>38</v>
      </c>
      <c r="D5">
        <v>10</v>
      </c>
      <c r="E5" t="s">
        <v>39</v>
      </c>
      <c r="F5" s="3">
        <v>4.1666666666666666E-3</v>
      </c>
    </row>
    <row r="6" spans="1:7" ht="18.75">
      <c r="A6" t="s">
        <v>40</v>
      </c>
      <c r="B6">
        <v>0.1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s="3" t="s">
        <v>42</v>
      </c>
    </row>
    <row r="8" spans="1:7">
      <c r="B8">
        <f>B5+B6</f>
        <v>0.1</v>
      </c>
      <c r="C8">
        <f t="shared" ref="C8:C22" si="0">IF(B8&lt;=$D$1,IF($D$3+B8*$D$4&gt;=$D$5,$D$5,$D$3+B8*$D$4),IF($D$5+(B8-$D$1)*(-$D$4)&gt;$F$5,$D$5+(B8-$D$1)*(-$D$4),$F$5))</f>
        <v>0.30000000000000004</v>
      </c>
      <c r="D8">
        <f>$B$6*(C8)+D2</f>
        <v>3.0000000000000006E-2</v>
      </c>
      <c r="E8">
        <f>(D8-0)*16*200</f>
        <v>96.000000000000014</v>
      </c>
      <c r="F8" s="3">
        <f>$B$6/E8</f>
        <v>1.0416666666666667E-3</v>
      </c>
      <c r="G8">
        <f>F8/$G$3</f>
        <v>5208.3333333333339</v>
      </c>
    </row>
    <row r="9" spans="1:7">
      <c r="B9">
        <f>B8+$B$6</f>
        <v>0.2</v>
      </c>
      <c r="C9">
        <f t="shared" si="0"/>
        <v>0.60000000000000009</v>
      </c>
      <c r="D9">
        <f>$B$6*(C9)+D8</f>
        <v>9.0000000000000024E-2</v>
      </c>
      <c r="E9">
        <f>(D9-D8)*16*200</f>
        <v>192.00000000000006</v>
      </c>
      <c r="F9" s="3">
        <f t="shared" ref="F9:F72" si="1">$B$6/E9</f>
        <v>5.2083333333333322E-4</v>
      </c>
      <c r="G9">
        <f t="shared" ref="G9:G72" si="2">F9/$G$3</f>
        <v>2604.1666666666661</v>
      </c>
    </row>
    <row r="10" spans="1:7">
      <c r="B10">
        <f t="shared" ref="B10:B58" si="3">B9+$B$6</f>
        <v>0.30000000000000004</v>
      </c>
      <c r="C10">
        <f t="shared" si="0"/>
        <v>0.90000000000000013</v>
      </c>
      <c r="D10">
        <f t="shared" ref="D10:D58" si="4">$B$6*(C10)+D9</f>
        <v>0.18000000000000005</v>
      </c>
      <c r="E10">
        <f t="shared" ref="E10:E73" si="5">(D10-D9)*16*200</f>
        <v>288.00000000000006</v>
      </c>
      <c r="F10" s="3">
        <f t="shared" si="1"/>
        <v>3.4722222222222218E-4</v>
      </c>
      <c r="G10">
        <f t="shared" si="2"/>
        <v>1736.1111111111111</v>
      </c>
    </row>
    <row r="11" spans="1:7">
      <c r="B11">
        <f t="shared" si="3"/>
        <v>0.4</v>
      </c>
      <c r="C11">
        <f t="shared" si="0"/>
        <v>1.2000000000000002</v>
      </c>
      <c r="D11">
        <f t="shared" si="4"/>
        <v>0.30000000000000004</v>
      </c>
      <c r="E11">
        <f t="shared" si="5"/>
        <v>384</v>
      </c>
      <c r="F11" s="3">
        <f t="shared" si="1"/>
        <v>2.6041666666666666E-4</v>
      </c>
      <c r="G11">
        <f t="shared" si="2"/>
        <v>1302.0833333333335</v>
      </c>
    </row>
    <row r="12" spans="1:7">
      <c r="B12">
        <f t="shared" si="3"/>
        <v>0.5</v>
      </c>
      <c r="C12">
        <f t="shared" si="0"/>
        <v>1.5</v>
      </c>
      <c r="D12">
        <f t="shared" si="4"/>
        <v>0.45000000000000007</v>
      </c>
      <c r="E12">
        <f t="shared" si="5"/>
        <v>480.00000000000006</v>
      </c>
      <c r="F12" s="3">
        <f t="shared" si="1"/>
        <v>2.0833333333333332E-4</v>
      </c>
      <c r="G12">
        <f t="shared" si="2"/>
        <v>1041.6666666666667</v>
      </c>
    </row>
    <row r="13" spans="1:7">
      <c r="B13">
        <f t="shared" si="3"/>
        <v>0.6</v>
      </c>
      <c r="C13">
        <f t="shared" si="0"/>
        <v>1.7999999999999998</v>
      </c>
      <c r="D13">
        <f t="shared" si="4"/>
        <v>0.63000000000000012</v>
      </c>
      <c r="E13">
        <f t="shared" si="5"/>
        <v>576.00000000000011</v>
      </c>
      <c r="F13" s="3">
        <f t="shared" si="1"/>
        <v>1.7361111111111109E-4</v>
      </c>
      <c r="G13">
        <f t="shared" si="2"/>
        <v>868.05555555555554</v>
      </c>
    </row>
    <row r="14" spans="1:7">
      <c r="B14">
        <f t="shared" si="3"/>
        <v>0.7</v>
      </c>
      <c r="C14">
        <f t="shared" si="0"/>
        <v>2.0999999999999996</v>
      </c>
      <c r="D14">
        <f t="shared" si="4"/>
        <v>0.84000000000000008</v>
      </c>
      <c r="E14">
        <f t="shared" si="5"/>
        <v>671.99999999999989</v>
      </c>
      <c r="F14" s="3">
        <f t="shared" si="1"/>
        <v>1.4880952380952385E-4</v>
      </c>
      <c r="G14">
        <f t="shared" si="2"/>
        <v>744.04761904761926</v>
      </c>
    </row>
    <row r="15" spans="1:7">
      <c r="B15">
        <f t="shared" si="3"/>
        <v>0.79999999999999993</v>
      </c>
      <c r="C15">
        <f t="shared" si="0"/>
        <v>2.4</v>
      </c>
      <c r="D15">
        <f t="shared" si="4"/>
        <v>1.08</v>
      </c>
      <c r="E15">
        <f t="shared" si="5"/>
        <v>768</v>
      </c>
      <c r="F15" s="3">
        <f t="shared" si="1"/>
        <v>1.3020833333333333E-4</v>
      </c>
      <c r="G15">
        <f t="shared" si="2"/>
        <v>651.04166666666674</v>
      </c>
    </row>
    <row r="16" spans="1:7">
      <c r="B16">
        <f t="shared" si="3"/>
        <v>0.89999999999999991</v>
      </c>
      <c r="C16">
        <f t="shared" si="0"/>
        <v>2.6999999999999997</v>
      </c>
      <c r="D16">
        <f t="shared" si="4"/>
        <v>1.35</v>
      </c>
      <c r="E16">
        <f t="shared" si="5"/>
        <v>864</v>
      </c>
      <c r="F16" s="3">
        <f t="shared" si="1"/>
        <v>1.1574074074074075E-4</v>
      </c>
      <c r="G16">
        <f t="shared" si="2"/>
        <v>578.7037037037037</v>
      </c>
    </row>
    <row r="17" spans="2:7">
      <c r="B17">
        <f t="shared" si="3"/>
        <v>0.99999999999999989</v>
      </c>
      <c r="C17">
        <f t="shared" si="0"/>
        <v>2.9999999999999996</v>
      </c>
      <c r="D17">
        <f t="shared" si="4"/>
        <v>1.6500000000000001</v>
      </c>
      <c r="E17">
        <f t="shared" si="5"/>
        <v>960.00000000000011</v>
      </c>
      <c r="F17" s="3">
        <f t="shared" si="1"/>
        <v>1.0416666666666666E-4</v>
      </c>
      <c r="G17">
        <f t="shared" si="2"/>
        <v>520.83333333333337</v>
      </c>
    </row>
    <row r="18" spans="2:7">
      <c r="B18">
        <f t="shared" si="3"/>
        <v>1.0999999999999999</v>
      </c>
      <c r="C18">
        <f t="shared" si="0"/>
        <v>3.3</v>
      </c>
      <c r="D18">
        <f t="shared" si="4"/>
        <v>1.9800000000000002</v>
      </c>
      <c r="E18">
        <f t="shared" si="5"/>
        <v>1056.0000000000002</v>
      </c>
      <c r="F18" s="3">
        <f t="shared" si="1"/>
        <v>9.4696969696969683E-5</v>
      </c>
      <c r="G18">
        <f t="shared" si="2"/>
        <v>473.48484848484844</v>
      </c>
    </row>
    <row r="19" spans="2:7">
      <c r="B19">
        <f t="shared" si="3"/>
        <v>1.2</v>
      </c>
      <c r="C19">
        <f t="shared" si="0"/>
        <v>3.5999999999999996</v>
      </c>
      <c r="D19">
        <f t="shared" si="4"/>
        <v>2.3400000000000003</v>
      </c>
      <c r="E19">
        <f t="shared" si="5"/>
        <v>1152.0000000000002</v>
      </c>
      <c r="F19" s="3">
        <f t="shared" si="1"/>
        <v>8.6805555555555545E-5</v>
      </c>
      <c r="G19">
        <f t="shared" si="2"/>
        <v>434.02777777777777</v>
      </c>
    </row>
    <row r="20" spans="2:7">
      <c r="B20">
        <f t="shared" si="3"/>
        <v>1.3</v>
      </c>
      <c r="C20">
        <f t="shared" si="0"/>
        <v>3.9000000000000004</v>
      </c>
      <c r="D20">
        <f t="shared" si="4"/>
        <v>2.7300000000000004</v>
      </c>
      <c r="E20">
        <f t="shared" si="5"/>
        <v>1248.0000000000005</v>
      </c>
      <c r="F20" s="3">
        <f t="shared" si="1"/>
        <v>8.0128205128205101E-5</v>
      </c>
      <c r="G20">
        <f t="shared" si="2"/>
        <v>400.64102564102552</v>
      </c>
    </row>
    <row r="21" spans="2:7">
      <c r="B21">
        <f t="shared" si="3"/>
        <v>1.4000000000000001</v>
      </c>
      <c r="C21">
        <f t="shared" si="0"/>
        <v>4.2</v>
      </c>
      <c r="D21">
        <f t="shared" si="4"/>
        <v>3.1500000000000004</v>
      </c>
      <c r="E21">
        <f t="shared" si="5"/>
        <v>1343.9999999999998</v>
      </c>
      <c r="F21" s="3">
        <f t="shared" si="1"/>
        <v>7.4404761904761925E-5</v>
      </c>
      <c r="G21">
        <f t="shared" si="2"/>
        <v>372.02380952380963</v>
      </c>
    </row>
    <row r="22" spans="2:7">
      <c r="B22">
        <f t="shared" si="3"/>
        <v>1.5000000000000002</v>
      </c>
      <c r="C22">
        <f t="shared" si="0"/>
        <v>4.5000000000000009</v>
      </c>
      <c r="D22">
        <f t="shared" si="4"/>
        <v>3.6000000000000005</v>
      </c>
      <c r="E22">
        <f t="shared" si="5"/>
        <v>1440.0000000000005</v>
      </c>
      <c r="F22" s="3">
        <f t="shared" si="1"/>
        <v>6.9444444444444431E-5</v>
      </c>
      <c r="G22">
        <f t="shared" si="2"/>
        <v>347.22222222222217</v>
      </c>
    </row>
    <row r="23" spans="2:7">
      <c r="B23">
        <f t="shared" si="3"/>
        <v>1.6000000000000003</v>
      </c>
      <c r="C23">
        <f>IF(B23&lt;=$D$1,IF($D$3+B23*$D$4&gt;=$D$5,$D$5,$D$3+B23*$D$4),IF($D$5+(B23-$D$1)*(-$D$4)&gt;$F$5,$D$5+(B23-$D$1)*(-$D$4),$F$5))</f>
        <v>4.8000000000000007</v>
      </c>
      <c r="D23">
        <f t="shared" si="4"/>
        <v>4.080000000000001</v>
      </c>
      <c r="E23">
        <f t="shared" si="5"/>
        <v>1536.0000000000014</v>
      </c>
      <c r="F23" s="3">
        <f t="shared" si="1"/>
        <v>6.5104166666666612E-5</v>
      </c>
      <c r="G23">
        <f t="shared" si="2"/>
        <v>325.52083333333309</v>
      </c>
    </row>
    <row r="24" spans="2:7">
      <c r="B24">
        <f t="shared" si="3"/>
        <v>1.7000000000000004</v>
      </c>
      <c r="C24">
        <f t="shared" ref="C24:C87" si="6">IF(B24&lt;=$D$1,IF($D$3+B24*$D$4&gt;=$D$5,$D$5,$D$3+B24*$D$4),IF($D$5+(B24-$D$1)*(-$D$4)&gt;$F$5,$D$5+(B24-$D$1)*(-$D$4),$F$5))</f>
        <v>5.1000000000000014</v>
      </c>
      <c r="D24">
        <f t="shared" si="4"/>
        <v>4.5900000000000007</v>
      </c>
      <c r="E24">
        <f t="shared" si="5"/>
        <v>1631.9999999999993</v>
      </c>
      <c r="F24" s="3">
        <f t="shared" si="1"/>
        <v>6.1274509803921595E-5</v>
      </c>
      <c r="G24">
        <f t="shared" si="2"/>
        <v>306.37254901960802</v>
      </c>
    </row>
    <row r="25" spans="2:7">
      <c r="B25">
        <f t="shared" si="3"/>
        <v>1.8000000000000005</v>
      </c>
      <c r="C25">
        <f t="shared" si="6"/>
        <v>5.4000000000000012</v>
      </c>
      <c r="D25">
        <f t="shared" si="4"/>
        <v>5.1300000000000008</v>
      </c>
      <c r="E25">
        <f t="shared" si="5"/>
        <v>1728</v>
      </c>
      <c r="F25" s="3">
        <f t="shared" si="1"/>
        <v>5.7870370370370373E-5</v>
      </c>
      <c r="G25">
        <f t="shared" si="2"/>
        <v>289.35185185185185</v>
      </c>
    </row>
    <row r="26" spans="2:7">
      <c r="B26">
        <f t="shared" si="3"/>
        <v>1.9000000000000006</v>
      </c>
      <c r="C26">
        <f t="shared" si="6"/>
        <v>5.700000000000002</v>
      </c>
      <c r="D26">
        <f t="shared" si="4"/>
        <v>5.7000000000000011</v>
      </c>
      <c r="E26">
        <f t="shared" si="5"/>
        <v>1824.0000000000009</v>
      </c>
      <c r="F26" s="3">
        <f t="shared" si="1"/>
        <v>5.4824561403508746E-5</v>
      </c>
      <c r="G26">
        <f t="shared" si="2"/>
        <v>274.12280701754372</v>
      </c>
    </row>
    <row r="27" spans="2:7">
      <c r="B27">
        <f t="shared" si="3"/>
        <v>2.0000000000000004</v>
      </c>
      <c r="C27">
        <f t="shared" si="6"/>
        <v>6.0000000000000018</v>
      </c>
      <c r="D27">
        <f t="shared" si="4"/>
        <v>6.3000000000000016</v>
      </c>
      <c r="E27">
        <f t="shared" si="5"/>
        <v>1920.0000000000018</v>
      </c>
      <c r="F27" s="3">
        <f t="shared" si="1"/>
        <v>5.2083333333333289E-5</v>
      </c>
      <c r="G27">
        <f t="shared" si="2"/>
        <v>260.41666666666646</v>
      </c>
    </row>
    <row r="28" spans="2:7">
      <c r="B28">
        <f t="shared" si="3"/>
        <v>2.1000000000000005</v>
      </c>
      <c r="C28">
        <f t="shared" si="6"/>
        <v>6.3000000000000016</v>
      </c>
      <c r="D28">
        <f t="shared" si="4"/>
        <v>6.9300000000000015</v>
      </c>
      <c r="E28">
        <f t="shared" si="5"/>
        <v>2015.9999999999995</v>
      </c>
      <c r="F28" s="3">
        <f t="shared" si="1"/>
        <v>4.9603174603174617E-5</v>
      </c>
      <c r="G28">
        <f t="shared" si="2"/>
        <v>248.0158730158731</v>
      </c>
    </row>
    <row r="29" spans="2:7">
      <c r="B29">
        <f t="shared" si="3"/>
        <v>2.2000000000000006</v>
      </c>
      <c r="C29">
        <f t="shared" si="6"/>
        <v>6.6000000000000014</v>
      </c>
      <c r="D29">
        <f t="shared" si="4"/>
        <v>7.5900000000000016</v>
      </c>
      <c r="E29">
        <f t="shared" si="5"/>
        <v>2112.0000000000005</v>
      </c>
      <c r="F29" s="3">
        <f t="shared" si="1"/>
        <v>4.7348484848484842E-5</v>
      </c>
      <c r="G29">
        <f t="shared" si="2"/>
        <v>236.74242424242422</v>
      </c>
    </row>
    <row r="30" spans="2:7">
      <c r="B30">
        <f t="shared" si="3"/>
        <v>2.3000000000000007</v>
      </c>
      <c r="C30">
        <f t="shared" si="6"/>
        <v>6.9000000000000021</v>
      </c>
      <c r="D30">
        <f t="shared" si="4"/>
        <v>8.2800000000000011</v>
      </c>
      <c r="E30">
        <f t="shared" si="5"/>
        <v>2207.9999999999982</v>
      </c>
      <c r="F30" s="3">
        <f t="shared" si="1"/>
        <v>4.5289855072463809E-5</v>
      </c>
      <c r="G30">
        <f t="shared" si="2"/>
        <v>226.44927536231907</v>
      </c>
    </row>
    <row r="31" spans="2:7">
      <c r="B31">
        <f t="shared" si="3"/>
        <v>2.4000000000000008</v>
      </c>
      <c r="C31">
        <f t="shared" si="6"/>
        <v>7.2000000000000028</v>
      </c>
      <c r="D31">
        <f t="shared" si="4"/>
        <v>9.0000000000000018</v>
      </c>
      <c r="E31">
        <f t="shared" si="5"/>
        <v>2304.0000000000018</v>
      </c>
      <c r="F31" s="3">
        <f t="shared" si="1"/>
        <v>4.3402777777777746E-5</v>
      </c>
      <c r="G31">
        <f t="shared" si="2"/>
        <v>217.01388888888874</v>
      </c>
    </row>
    <row r="32" spans="2:7">
      <c r="B32">
        <f t="shared" si="3"/>
        <v>2.5000000000000009</v>
      </c>
      <c r="C32">
        <f t="shared" si="6"/>
        <v>7.5000000000000027</v>
      </c>
      <c r="D32">
        <f t="shared" si="4"/>
        <v>9.7500000000000018</v>
      </c>
      <c r="E32">
        <f t="shared" si="5"/>
        <v>2400</v>
      </c>
      <c r="F32" s="3">
        <f t="shared" si="1"/>
        <v>4.1666666666666672E-5</v>
      </c>
      <c r="G32">
        <f t="shared" si="2"/>
        <v>208.33333333333337</v>
      </c>
    </row>
    <row r="33" spans="2:7">
      <c r="B33">
        <f t="shared" si="3"/>
        <v>2.600000000000001</v>
      </c>
      <c r="C33">
        <f t="shared" si="6"/>
        <v>7.8000000000000025</v>
      </c>
      <c r="D33">
        <f t="shared" si="4"/>
        <v>10.530000000000001</v>
      </c>
      <c r="E33">
        <f t="shared" si="5"/>
        <v>2495.9999999999982</v>
      </c>
      <c r="F33" s="3">
        <f t="shared" si="1"/>
        <v>4.0064102564102598E-5</v>
      </c>
      <c r="G33">
        <f t="shared" si="2"/>
        <v>200.32051282051299</v>
      </c>
    </row>
    <row r="34" spans="2:7">
      <c r="B34">
        <f t="shared" si="3"/>
        <v>2.7000000000000011</v>
      </c>
      <c r="C34">
        <f t="shared" si="6"/>
        <v>8.1000000000000032</v>
      </c>
      <c r="D34">
        <f t="shared" si="4"/>
        <v>11.340000000000002</v>
      </c>
      <c r="E34">
        <f t="shared" si="5"/>
        <v>2592.0000000000018</v>
      </c>
      <c r="F34" s="3">
        <f t="shared" si="1"/>
        <v>3.8580246913580219E-5</v>
      </c>
      <c r="G34">
        <f t="shared" si="2"/>
        <v>192.9012345679011</v>
      </c>
    </row>
    <row r="35" spans="2:7">
      <c r="B35">
        <f t="shared" si="3"/>
        <v>2.8000000000000012</v>
      </c>
      <c r="C35">
        <f t="shared" si="6"/>
        <v>8.4000000000000039</v>
      </c>
      <c r="D35">
        <f t="shared" si="4"/>
        <v>12.180000000000001</v>
      </c>
      <c r="E35">
        <f t="shared" si="5"/>
        <v>2687.9999999999995</v>
      </c>
      <c r="F35" s="3">
        <f t="shared" si="1"/>
        <v>3.7202380952380963E-5</v>
      </c>
      <c r="G35">
        <f t="shared" si="2"/>
        <v>186.01190476190482</v>
      </c>
    </row>
    <row r="36" spans="2:7">
      <c r="B36">
        <f t="shared" si="3"/>
        <v>2.9000000000000012</v>
      </c>
      <c r="C36">
        <f t="shared" si="6"/>
        <v>8.7000000000000028</v>
      </c>
      <c r="D36">
        <f t="shared" si="4"/>
        <v>13.050000000000002</v>
      </c>
      <c r="E36">
        <f t="shared" si="5"/>
        <v>2784.0000000000032</v>
      </c>
      <c r="F36" s="3">
        <f t="shared" si="1"/>
        <v>3.5919540229885016E-5</v>
      </c>
      <c r="G36">
        <f t="shared" si="2"/>
        <v>179.59770114942509</v>
      </c>
    </row>
    <row r="37" spans="2:7">
      <c r="B37">
        <f t="shared" si="3"/>
        <v>3.0000000000000013</v>
      </c>
      <c r="C37">
        <f t="shared" si="6"/>
        <v>9.0000000000000036</v>
      </c>
      <c r="D37">
        <f t="shared" si="4"/>
        <v>13.950000000000003</v>
      </c>
      <c r="E37">
        <f t="shared" si="5"/>
        <v>2880.0000000000009</v>
      </c>
      <c r="F37" s="3">
        <f t="shared" si="1"/>
        <v>3.4722222222222215E-5</v>
      </c>
      <c r="G37">
        <f t="shared" si="2"/>
        <v>173.61111111111109</v>
      </c>
    </row>
    <row r="38" spans="2:7">
      <c r="B38">
        <f t="shared" si="3"/>
        <v>3.1000000000000014</v>
      </c>
      <c r="C38">
        <f t="shared" si="6"/>
        <v>9.3000000000000043</v>
      </c>
      <c r="D38">
        <f t="shared" si="4"/>
        <v>14.880000000000003</v>
      </c>
      <c r="E38">
        <f t="shared" si="5"/>
        <v>2975.9999999999991</v>
      </c>
      <c r="F38" s="3">
        <f t="shared" si="1"/>
        <v>3.3602150537634422E-5</v>
      </c>
      <c r="G38">
        <f t="shared" si="2"/>
        <v>168.01075268817212</v>
      </c>
    </row>
    <row r="39" spans="2:7">
      <c r="B39">
        <f t="shared" si="3"/>
        <v>3.2000000000000015</v>
      </c>
      <c r="C39">
        <f>IF(B39&lt;=$D$1,IF($D$3+B39*$D$4&gt;=$D$5,$D$5,$D$3+B39*$D$4),IF($D$5+(B39-$D$1)*(-$D$4)&gt;$F$5,$D$5+(B39-$D$1)*(-$D$4),$F$5))</f>
        <v>9.600000000000005</v>
      </c>
      <c r="D39">
        <f t="shared" si="4"/>
        <v>15.840000000000003</v>
      </c>
      <c r="E39">
        <f t="shared" si="5"/>
        <v>3072.0000000000027</v>
      </c>
      <c r="F39" s="3">
        <f t="shared" si="1"/>
        <v>3.2552083333333306E-5</v>
      </c>
      <c r="G39">
        <f t="shared" si="2"/>
        <v>162.76041666666654</v>
      </c>
    </row>
    <row r="40" spans="2:7">
      <c r="B40">
        <f t="shared" si="3"/>
        <v>3.3000000000000016</v>
      </c>
      <c r="C40">
        <f t="shared" si="6"/>
        <v>9.9000000000000057</v>
      </c>
      <c r="D40">
        <f t="shared" si="4"/>
        <v>16.830000000000005</v>
      </c>
      <c r="E40">
        <f t="shared" si="5"/>
        <v>3168.0000000000064</v>
      </c>
      <c r="F40" s="3">
        <f t="shared" si="1"/>
        <v>3.1565656565656505E-5</v>
      </c>
      <c r="G40">
        <f t="shared" si="2"/>
        <v>157.82828282828254</v>
      </c>
    </row>
    <row r="41" spans="2:7">
      <c r="B41">
        <f t="shared" si="3"/>
        <v>3.4000000000000017</v>
      </c>
      <c r="C41">
        <f t="shared" si="6"/>
        <v>10</v>
      </c>
      <c r="D41">
        <f t="shared" si="4"/>
        <v>17.830000000000005</v>
      </c>
      <c r="E41">
        <f t="shared" si="5"/>
        <v>3200</v>
      </c>
      <c r="F41" s="3">
        <f t="shared" si="1"/>
        <v>3.1250000000000001E-5</v>
      </c>
      <c r="G41">
        <f t="shared" si="2"/>
        <v>156.25</v>
      </c>
    </row>
    <row r="42" spans="2:7">
      <c r="B42">
        <f t="shared" si="3"/>
        <v>3.5000000000000018</v>
      </c>
      <c r="C42">
        <f t="shared" si="6"/>
        <v>10</v>
      </c>
      <c r="D42">
        <f t="shared" si="4"/>
        <v>18.830000000000005</v>
      </c>
      <c r="E42">
        <f t="shared" si="5"/>
        <v>3200</v>
      </c>
      <c r="F42" s="3">
        <f t="shared" si="1"/>
        <v>3.1250000000000001E-5</v>
      </c>
      <c r="G42">
        <f t="shared" si="2"/>
        <v>156.25</v>
      </c>
    </row>
    <row r="43" spans="2:7">
      <c r="B43">
        <f t="shared" si="3"/>
        <v>3.6000000000000019</v>
      </c>
      <c r="C43">
        <f t="shared" si="6"/>
        <v>10</v>
      </c>
      <c r="D43">
        <f t="shared" si="4"/>
        <v>19.830000000000005</v>
      </c>
      <c r="E43">
        <f t="shared" si="5"/>
        <v>3200</v>
      </c>
      <c r="F43" s="3">
        <f t="shared" si="1"/>
        <v>3.1250000000000001E-5</v>
      </c>
      <c r="G43">
        <f t="shared" si="2"/>
        <v>156.25</v>
      </c>
    </row>
    <row r="44" spans="2:7">
      <c r="B44">
        <f t="shared" si="3"/>
        <v>3.700000000000002</v>
      </c>
      <c r="C44">
        <f t="shared" si="6"/>
        <v>10</v>
      </c>
      <c r="D44">
        <f t="shared" si="4"/>
        <v>20.830000000000005</v>
      </c>
      <c r="E44">
        <f t="shared" si="5"/>
        <v>3200</v>
      </c>
      <c r="F44" s="3">
        <f t="shared" si="1"/>
        <v>3.1250000000000001E-5</v>
      </c>
      <c r="G44">
        <f t="shared" si="2"/>
        <v>156.25</v>
      </c>
    </row>
    <row r="45" spans="2:7">
      <c r="B45">
        <f t="shared" si="3"/>
        <v>3.800000000000002</v>
      </c>
      <c r="C45">
        <f t="shared" si="6"/>
        <v>10</v>
      </c>
      <c r="D45">
        <f t="shared" si="4"/>
        <v>21.830000000000005</v>
      </c>
      <c r="E45">
        <f t="shared" si="5"/>
        <v>3200</v>
      </c>
      <c r="F45" s="3">
        <f t="shared" si="1"/>
        <v>3.1250000000000001E-5</v>
      </c>
      <c r="G45">
        <f t="shared" si="2"/>
        <v>156.25</v>
      </c>
    </row>
    <row r="46" spans="2:7">
      <c r="B46">
        <f t="shared" si="3"/>
        <v>3.9000000000000021</v>
      </c>
      <c r="C46">
        <f t="shared" si="6"/>
        <v>10</v>
      </c>
      <c r="D46">
        <f t="shared" si="4"/>
        <v>22.830000000000005</v>
      </c>
      <c r="E46">
        <f t="shared" si="5"/>
        <v>3200</v>
      </c>
      <c r="F46" s="3">
        <f t="shared" si="1"/>
        <v>3.1250000000000001E-5</v>
      </c>
      <c r="G46">
        <f t="shared" si="2"/>
        <v>156.25</v>
      </c>
    </row>
    <row r="47" spans="2:7">
      <c r="B47">
        <f t="shared" si="3"/>
        <v>4.0000000000000018</v>
      </c>
      <c r="C47">
        <f t="shared" si="6"/>
        <v>10</v>
      </c>
      <c r="D47">
        <f t="shared" si="4"/>
        <v>23.830000000000005</v>
      </c>
      <c r="E47">
        <f t="shared" si="5"/>
        <v>3200</v>
      </c>
      <c r="F47" s="3">
        <f t="shared" si="1"/>
        <v>3.1250000000000001E-5</v>
      </c>
      <c r="G47">
        <f t="shared" si="2"/>
        <v>156.25</v>
      </c>
    </row>
    <row r="48" spans="2:7">
      <c r="B48">
        <f t="shared" si="3"/>
        <v>4.1000000000000014</v>
      </c>
      <c r="C48">
        <f t="shared" si="6"/>
        <v>10</v>
      </c>
      <c r="D48">
        <f t="shared" si="4"/>
        <v>24.830000000000005</v>
      </c>
      <c r="E48">
        <f t="shared" si="5"/>
        <v>3200</v>
      </c>
      <c r="F48" s="3">
        <f t="shared" si="1"/>
        <v>3.1250000000000001E-5</v>
      </c>
      <c r="G48">
        <f t="shared" si="2"/>
        <v>156.25</v>
      </c>
    </row>
    <row r="49" spans="2:7">
      <c r="B49">
        <f t="shared" si="3"/>
        <v>4.2000000000000011</v>
      </c>
      <c r="C49">
        <f t="shared" si="6"/>
        <v>10</v>
      </c>
      <c r="D49">
        <f t="shared" si="4"/>
        <v>25.830000000000005</v>
      </c>
      <c r="E49">
        <f t="shared" si="5"/>
        <v>3200</v>
      </c>
      <c r="F49" s="3">
        <f t="shared" si="1"/>
        <v>3.1250000000000001E-5</v>
      </c>
      <c r="G49">
        <f t="shared" si="2"/>
        <v>156.25</v>
      </c>
    </row>
    <row r="50" spans="2:7">
      <c r="B50">
        <f t="shared" si="3"/>
        <v>4.3000000000000007</v>
      </c>
      <c r="C50">
        <f t="shared" si="6"/>
        <v>10</v>
      </c>
      <c r="D50">
        <f t="shared" si="4"/>
        <v>26.830000000000005</v>
      </c>
      <c r="E50">
        <f t="shared" si="5"/>
        <v>3200</v>
      </c>
      <c r="F50" s="3">
        <f t="shared" si="1"/>
        <v>3.1250000000000001E-5</v>
      </c>
      <c r="G50">
        <f t="shared" si="2"/>
        <v>156.25</v>
      </c>
    </row>
    <row r="51" spans="2:7">
      <c r="B51">
        <f t="shared" si="3"/>
        <v>4.4000000000000004</v>
      </c>
      <c r="C51">
        <f t="shared" si="6"/>
        <v>10</v>
      </c>
      <c r="D51">
        <f t="shared" si="4"/>
        <v>27.830000000000005</v>
      </c>
      <c r="E51">
        <f t="shared" si="5"/>
        <v>3200</v>
      </c>
      <c r="F51" s="3">
        <f t="shared" si="1"/>
        <v>3.1250000000000001E-5</v>
      </c>
      <c r="G51">
        <f t="shared" si="2"/>
        <v>156.25</v>
      </c>
    </row>
    <row r="52" spans="2:7">
      <c r="B52">
        <f t="shared" si="3"/>
        <v>4.5</v>
      </c>
      <c r="C52">
        <f t="shared" si="6"/>
        <v>10</v>
      </c>
      <c r="D52">
        <f t="shared" si="4"/>
        <v>28.830000000000005</v>
      </c>
      <c r="E52">
        <f t="shared" si="5"/>
        <v>3200</v>
      </c>
      <c r="F52" s="3">
        <f t="shared" si="1"/>
        <v>3.1250000000000001E-5</v>
      </c>
      <c r="G52">
        <f t="shared" si="2"/>
        <v>156.25</v>
      </c>
    </row>
    <row r="53" spans="2:7">
      <c r="B53">
        <f t="shared" si="3"/>
        <v>4.5999999999999996</v>
      </c>
      <c r="C53">
        <f t="shared" si="6"/>
        <v>10</v>
      </c>
      <c r="D53">
        <f t="shared" si="4"/>
        <v>29.830000000000005</v>
      </c>
      <c r="E53">
        <f t="shared" si="5"/>
        <v>3200</v>
      </c>
      <c r="F53" s="3">
        <f t="shared" si="1"/>
        <v>3.1250000000000001E-5</v>
      </c>
      <c r="G53">
        <f t="shared" si="2"/>
        <v>156.25</v>
      </c>
    </row>
    <row r="54" spans="2:7">
      <c r="B54">
        <f t="shared" si="3"/>
        <v>4.6999999999999993</v>
      </c>
      <c r="C54">
        <f t="shared" si="6"/>
        <v>10</v>
      </c>
      <c r="D54">
        <f t="shared" si="4"/>
        <v>30.830000000000005</v>
      </c>
      <c r="E54">
        <f t="shared" si="5"/>
        <v>3200</v>
      </c>
      <c r="F54" s="3">
        <f t="shared" si="1"/>
        <v>3.1250000000000001E-5</v>
      </c>
      <c r="G54">
        <f t="shared" si="2"/>
        <v>156.25</v>
      </c>
    </row>
    <row r="55" spans="2:7">
      <c r="B55">
        <f t="shared" si="3"/>
        <v>4.7999999999999989</v>
      </c>
      <c r="C55">
        <f t="shared" si="6"/>
        <v>10</v>
      </c>
      <c r="D55">
        <f t="shared" si="4"/>
        <v>31.830000000000005</v>
      </c>
      <c r="E55">
        <f t="shared" si="5"/>
        <v>3200</v>
      </c>
      <c r="F55" s="3">
        <f t="shared" si="1"/>
        <v>3.1250000000000001E-5</v>
      </c>
      <c r="G55">
        <f t="shared" si="2"/>
        <v>156.25</v>
      </c>
    </row>
    <row r="56" spans="2:7">
      <c r="B56">
        <f t="shared" si="3"/>
        <v>4.8999999999999986</v>
      </c>
      <c r="C56">
        <f t="shared" si="6"/>
        <v>10</v>
      </c>
      <c r="D56">
        <f t="shared" si="4"/>
        <v>32.830000000000005</v>
      </c>
      <c r="E56">
        <f t="shared" si="5"/>
        <v>3200</v>
      </c>
      <c r="F56" s="3">
        <f t="shared" si="1"/>
        <v>3.1250000000000001E-5</v>
      </c>
      <c r="G56">
        <f t="shared" si="2"/>
        <v>156.25</v>
      </c>
    </row>
    <row r="57" spans="2:7">
      <c r="B57">
        <f t="shared" si="3"/>
        <v>4.9999999999999982</v>
      </c>
      <c r="C57">
        <f t="shared" si="6"/>
        <v>10</v>
      </c>
      <c r="D57">
        <f t="shared" si="4"/>
        <v>33.830000000000005</v>
      </c>
      <c r="E57">
        <f t="shared" si="5"/>
        <v>3200</v>
      </c>
      <c r="F57" s="3">
        <f t="shared" si="1"/>
        <v>3.1250000000000001E-5</v>
      </c>
      <c r="G57">
        <f t="shared" si="2"/>
        <v>156.25</v>
      </c>
    </row>
    <row r="58" spans="2:7">
      <c r="B58">
        <f t="shared" si="3"/>
        <v>5.0999999999999979</v>
      </c>
      <c r="C58">
        <f t="shared" si="6"/>
        <v>10</v>
      </c>
      <c r="D58">
        <f t="shared" si="4"/>
        <v>34.830000000000005</v>
      </c>
      <c r="E58">
        <f t="shared" si="5"/>
        <v>3200</v>
      </c>
      <c r="F58" s="3">
        <f t="shared" si="1"/>
        <v>3.1250000000000001E-5</v>
      </c>
      <c r="G58">
        <f t="shared" si="2"/>
        <v>156.25</v>
      </c>
    </row>
    <row r="59" spans="2:7">
      <c r="B59">
        <f t="shared" ref="B59:B122" si="7">B58+$B$6</f>
        <v>5.1999999999999975</v>
      </c>
      <c r="C59">
        <f t="shared" si="6"/>
        <v>10</v>
      </c>
      <c r="D59">
        <f t="shared" ref="D59:D122" si="8">$B$6*(C59)+D58</f>
        <v>35.830000000000005</v>
      </c>
      <c r="E59">
        <f t="shared" si="5"/>
        <v>3200</v>
      </c>
      <c r="F59" s="3">
        <f t="shared" si="1"/>
        <v>3.1250000000000001E-5</v>
      </c>
      <c r="G59">
        <f t="shared" si="2"/>
        <v>156.25</v>
      </c>
    </row>
    <row r="60" spans="2:7">
      <c r="B60">
        <f t="shared" si="7"/>
        <v>5.2999999999999972</v>
      </c>
      <c r="C60">
        <f t="shared" si="6"/>
        <v>10</v>
      </c>
      <c r="D60">
        <f t="shared" si="8"/>
        <v>36.830000000000005</v>
      </c>
      <c r="E60">
        <f t="shared" si="5"/>
        <v>3200</v>
      </c>
      <c r="F60" s="3">
        <f t="shared" si="1"/>
        <v>3.1250000000000001E-5</v>
      </c>
      <c r="G60">
        <f t="shared" si="2"/>
        <v>156.25</v>
      </c>
    </row>
    <row r="61" spans="2:7">
      <c r="B61">
        <f t="shared" si="7"/>
        <v>5.3999999999999968</v>
      </c>
      <c r="C61">
        <f t="shared" si="6"/>
        <v>10</v>
      </c>
      <c r="D61">
        <f t="shared" si="8"/>
        <v>37.830000000000005</v>
      </c>
      <c r="E61">
        <f t="shared" si="5"/>
        <v>3200</v>
      </c>
      <c r="F61" s="3">
        <f t="shared" si="1"/>
        <v>3.1250000000000001E-5</v>
      </c>
      <c r="G61">
        <f t="shared" si="2"/>
        <v>156.25</v>
      </c>
    </row>
    <row r="62" spans="2:7">
      <c r="B62">
        <f t="shared" si="7"/>
        <v>5.4999999999999964</v>
      </c>
      <c r="C62">
        <f t="shared" si="6"/>
        <v>10</v>
      </c>
      <c r="D62">
        <f t="shared" si="8"/>
        <v>38.830000000000005</v>
      </c>
      <c r="E62">
        <f t="shared" si="5"/>
        <v>3200</v>
      </c>
      <c r="F62" s="3">
        <f t="shared" si="1"/>
        <v>3.1250000000000001E-5</v>
      </c>
      <c r="G62">
        <f t="shared" si="2"/>
        <v>156.25</v>
      </c>
    </row>
    <row r="63" spans="2:7">
      <c r="B63">
        <f t="shared" si="7"/>
        <v>5.5999999999999961</v>
      </c>
      <c r="C63">
        <f t="shared" si="6"/>
        <v>10</v>
      </c>
      <c r="D63">
        <f t="shared" si="8"/>
        <v>39.830000000000005</v>
      </c>
      <c r="E63">
        <f t="shared" si="5"/>
        <v>3200</v>
      </c>
      <c r="F63" s="3">
        <f t="shared" si="1"/>
        <v>3.1250000000000001E-5</v>
      </c>
      <c r="G63">
        <f t="shared" si="2"/>
        <v>156.25</v>
      </c>
    </row>
    <row r="64" spans="2:7">
      <c r="B64">
        <f t="shared" si="7"/>
        <v>5.6999999999999957</v>
      </c>
      <c r="C64">
        <f t="shared" si="6"/>
        <v>10</v>
      </c>
      <c r="D64">
        <f t="shared" si="8"/>
        <v>40.830000000000005</v>
      </c>
      <c r="E64">
        <f t="shared" si="5"/>
        <v>3200</v>
      </c>
      <c r="F64" s="3">
        <f t="shared" si="1"/>
        <v>3.1250000000000001E-5</v>
      </c>
      <c r="G64">
        <f t="shared" si="2"/>
        <v>156.25</v>
      </c>
    </row>
    <row r="65" spans="2:7">
      <c r="B65">
        <f t="shared" si="7"/>
        <v>5.7999999999999954</v>
      </c>
      <c r="C65">
        <f t="shared" si="6"/>
        <v>10</v>
      </c>
      <c r="D65">
        <f t="shared" si="8"/>
        <v>41.830000000000005</v>
      </c>
      <c r="E65">
        <f t="shared" si="5"/>
        <v>3200</v>
      </c>
      <c r="F65" s="3">
        <f t="shared" si="1"/>
        <v>3.1250000000000001E-5</v>
      </c>
      <c r="G65">
        <f t="shared" si="2"/>
        <v>156.25</v>
      </c>
    </row>
    <row r="66" spans="2:7">
      <c r="B66">
        <f t="shared" si="7"/>
        <v>5.899999999999995</v>
      </c>
      <c r="C66">
        <f t="shared" si="6"/>
        <v>10</v>
      </c>
      <c r="D66">
        <f t="shared" si="8"/>
        <v>42.830000000000005</v>
      </c>
      <c r="E66">
        <f t="shared" si="5"/>
        <v>3200</v>
      </c>
      <c r="F66" s="3">
        <f t="shared" si="1"/>
        <v>3.1250000000000001E-5</v>
      </c>
      <c r="G66">
        <f t="shared" si="2"/>
        <v>156.25</v>
      </c>
    </row>
    <row r="67" spans="2:7">
      <c r="B67">
        <f t="shared" si="7"/>
        <v>5.9999999999999947</v>
      </c>
      <c r="C67">
        <f t="shared" si="6"/>
        <v>10</v>
      </c>
      <c r="D67">
        <f t="shared" si="8"/>
        <v>43.830000000000005</v>
      </c>
      <c r="E67">
        <f t="shared" si="5"/>
        <v>3200</v>
      </c>
      <c r="F67" s="3">
        <f t="shared" si="1"/>
        <v>3.1250000000000001E-5</v>
      </c>
      <c r="G67">
        <f t="shared" si="2"/>
        <v>156.25</v>
      </c>
    </row>
    <row r="68" spans="2:7">
      <c r="B68">
        <f t="shared" si="7"/>
        <v>6.0999999999999943</v>
      </c>
      <c r="C68">
        <f t="shared" si="6"/>
        <v>10</v>
      </c>
      <c r="D68">
        <f t="shared" si="8"/>
        <v>44.830000000000005</v>
      </c>
      <c r="E68">
        <f t="shared" si="5"/>
        <v>3200</v>
      </c>
      <c r="F68" s="3">
        <f t="shared" si="1"/>
        <v>3.1250000000000001E-5</v>
      </c>
      <c r="G68">
        <f t="shared" si="2"/>
        <v>156.25</v>
      </c>
    </row>
    <row r="69" spans="2:7">
      <c r="B69">
        <f t="shared" si="7"/>
        <v>6.199999999999994</v>
      </c>
      <c r="C69">
        <f t="shared" si="6"/>
        <v>10</v>
      </c>
      <c r="D69">
        <f t="shared" si="8"/>
        <v>45.830000000000005</v>
      </c>
      <c r="E69">
        <f t="shared" si="5"/>
        <v>3200</v>
      </c>
      <c r="F69" s="3">
        <f t="shared" si="1"/>
        <v>3.1250000000000001E-5</v>
      </c>
      <c r="G69">
        <f t="shared" si="2"/>
        <v>156.25</v>
      </c>
    </row>
    <row r="70" spans="2:7">
      <c r="B70">
        <f t="shared" si="7"/>
        <v>6.2999999999999936</v>
      </c>
      <c r="C70">
        <f t="shared" si="6"/>
        <v>10</v>
      </c>
      <c r="D70">
        <f t="shared" si="8"/>
        <v>46.830000000000005</v>
      </c>
      <c r="E70">
        <f t="shared" si="5"/>
        <v>3200</v>
      </c>
      <c r="F70" s="3">
        <f t="shared" si="1"/>
        <v>3.1250000000000001E-5</v>
      </c>
      <c r="G70">
        <f t="shared" si="2"/>
        <v>156.25</v>
      </c>
    </row>
    <row r="71" spans="2:7">
      <c r="B71">
        <f t="shared" si="7"/>
        <v>6.3999999999999932</v>
      </c>
      <c r="C71">
        <f t="shared" si="6"/>
        <v>10</v>
      </c>
      <c r="D71">
        <f t="shared" si="8"/>
        <v>47.830000000000005</v>
      </c>
      <c r="E71">
        <f t="shared" si="5"/>
        <v>3200</v>
      </c>
      <c r="F71" s="3">
        <f t="shared" si="1"/>
        <v>3.1250000000000001E-5</v>
      </c>
      <c r="G71">
        <f t="shared" si="2"/>
        <v>156.25</v>
      </c>
    </row>
    <row r="72" spans="2:7">
      <c r="B72">
        <f t="shared" si="7"/>
        <v>6.4999999999999929</v>
      </c>
      <c r="C72">
        <f t="shared" si="6"/>
        <v>10</v>
      </c>
      <c r="D72">
        <f t="shared" si="8"/>
        <v>48.830000000000005</v>
      </c>
      <c r="E72">
        <f t="shared" si="5"/>
        <v>3200</v>
      </c>
      <c r="F72" s="3">
        <f t="shared" si="1"/>
        <v>3.1250000000000001E-5</v>
      </c>
      <c r="G72">
        <f t="shared" si="2"/>
        <v>156.25</v>
      </c>
    </row>
    <row r="73" spans="2:7">
      <c r="B73">
        <f t="shared" si="7"/>
        <v>6.5999999999999925</v>
      </c>
      <c r="C73">
        <f t="shared" si="6"/>
        <v>10</v>
      </c>
      <c r="D73">
        <f t="shared" si="8"/>
        <v>49.830000000000005</v>
      </c>
      <c r="E73">
        <f t="shared" si="5"/>
        <v>3200</v>
      </c>
      <c r="F73" s="3">
        <f t="shared" ref="F73:F136" si="9">$B$6/E73</f>
        <v>3.1250000000000001E-5</v>
      </c>
      <c r="G73">
        <f t="shared" ref="G73:G136" si="10">F73/$G$3</f>
        <v>156.25</v>
      </c>
    </row>
    <row r="74" spans="2:7">
      <c r="B74">
        <f t="shared" si="7"/>
        <v>6.6999999999999922</v>
      </c>
      <c r="C74">
        <f t="shared" si="6"/>
        <v>10</v>
      </c>
      <c r="D74">
        <f t="shared" si="8"/>
        <v>50.830000000000005</v>
      </c>
      <c r="E74">
        <f t="shared" ref="E74:E137" si="11">(D74-D73)*16*200</f>
        <v>3200</v>
      </c>
      <c r="F74" s="3">
        <f t="shared" si="9"/>
        <v>3.1250000000000001E-5</v>
      </c>
      <c r="G74">
        <f t="shared" si="10"/>
        <v>156.25</v>
      </c>
    </row>
    <row r="75" spans="2:7">
      <c r="B75">
        <f t="shared" si="7"/>
        <v>6.7999999999999918</v>
      </c>
      <c r="C75">
        <f t="shared" si="6"/>
        <v>10</v>
      </c>
      <c r="D75">
        <f t="shared" si="8"/>
        <v>51.830000000000005</v>
      </c>
      <c r="E75">
        <f t="shared" si="11"/>
        <v>3200</v>
      </c>
      <c r="F75" s="3">
        <f t="shared" si="9"/>
        <v>3.1250000000000001E-5</v>
      </c>
      <c r="G75">
        <f t="shared" si="10"/>
        <v>156.25</v>
      </c>
    </row>
    <row r="76" spans="2:7">
      <c r="B76">
        <f t="shared" si="7"/>
        <v>6.8999999999999915</v>
      </c>
      <c r="C76">
        <f t="shared" si="6"/>
        <v>10</v>
      </c>
      <c r="D76">
        <f t="shared" si="8"/>
        <v>52.830000000000005</v>
      </c>
      <c r="E76">
        <f t="shared" si="11"/>
        <v>3200</v>
      </c>
      <c r="F76" s="3">
        <f t="shared" si="9"/>
        <v>3.1250000000000001E-5</v>
      </c>
      <c r="G76">
        <f t="shared" si="10"/>
        <v>156.25</v>
      </c>
    </row>
    <row r="77" spans="2:7">
      <c r="B77">
        <f t="shared" si="7"/>
        <v>6.9999999999999911</v>
      </c>
      <c r="C77">
        <f t="shared" si="6"/>
        <v>10</v>
      </c>
      <c r="D77">
        <f t="shared" si="8"/>
        <v>53.830000000000005</v>
      </c>
      <c r="E77">
        <f t="shared" si="11"/>
        <v>3200</v>
      </c>
      <c r="F77" s="3">
        <f t="shared" si="9"/>
        <v>3.1250000000000001E-5</v>
      </c>
      <c r="G77">
        <f t="shared" si="10"/>
        <v>156.25</v>
      </c>
    </row>
    <row r="78" spans="2:7">
      <c r="B78">
        <f t="shared" si="7"/>
        <v>7.0999999999999908</v>
      </c>
      <c r="C78">
        <f t="shared" si="6"/>
        <v>10</v>
      </c>
      <c r="D78">
        <f t="shared" si="8"/>
        <v>54.830000000000005</v>
      </c>
      <c r="E78">
        <f t="shared" si="11"/>
        <v>3200</v>
      </c>
      <c r="F78" s="3">
        <f t="shared" si="9"/>
        <v>3.1250000000000001E-5</v>
      </c>
      <c r="G78">
        <f t="shared" si="10"/>
        <v>156.25</v>
      </c>
    </row>
    <row r="79" spans="2:7">
      <c r="B79">
        <f t="shared" si="7"/>
        <v>7.1999999999999904</v>
      </c>
      <c r="C79">
        <f t="shared" si="6"/>
        <v>10</v>
      </c>
      <c r="D79">
        <f t="shared" si="8"/>
        <v>55.830000000000005</v>
      </c>
      <c r="E79">
        <f t="shared" si="11"/>
        <v>3200</v>
      </c>
      <c r="F79" s="3">
        <f t="shared" si="9"/>
        <v>3.1250000000000001E-5</v>
      </c>
      <c r="G79">
        <f t="shared" si="10"/>
        <v>156.25</v>
      </c>
    </row>
    <row r="80" spans="2:7">
      <c r="B80">
        <f t="shared" si="7"/>
        <v>7.2999999999999901</v>
      </c>
      <c r="C80">
        <f t="shared" si="6"/>
        <v>10</v>
      </c>
      <c r="D80">
        <f t="shared" si="8"/>
        <v>56.830000000000005</v>
      </c>
      <c r="E80">
        <f t="shared" si="11"/>
        <v>3200</v>
      </c>
      <c r="F80" s="3">
        <f t="shared" si="9"/>
        <v>3.1250000000000001E-5</v>
      </c>
      <c r="G80">
        <f t="shared" si="10"/>
        <v>156.25</v>
      </c>
    </row>
    <row r="81" spans="2:7">
      <c r="B81">
        <f t="shared" si="7"/>
        <v>7.3999999999999897</v>
      </c>
      <c r="C81">
        <f t="shared" si="6"/>
        <v>10</v>
      </c>
      <c r="D81">
        <f t="shared" si="8"/>
        <v>57.830000000000005</v>
      </c>
      <c r="E81">
        <f t="shared" si="11"/>
        <v>3200</v>
      </c>
      <c r="F81" s="3">
        <f t="shared" si="9"/>
        <v>3.1250000000000001E-5</v>
      </c>
      <c r="G81">
        <f t="shared" si="10"/>
        <v>156.25</v>
      </c>
    </row>
    <row r="82" spans="2:7">
      <c r="B82">
        <f t="shared" si="7"/>
        <v>7.4999999999999893</v>
      </c>
      <c r="C82">
        <f t="shared" si="6"/>
        <v>10</v>
      </c>
      <c r="D82">
        <f t="shared" si="8"/>
        <v>58.830000000000005</v>
      </c>
      <c r="E82">
        <f t="shared" si="11"/>
        <v>3200</v>
      </c>
      <c r="F82" s="3">
        <f t="shared" si="9"/>
        <v>3.1250000000000001E-5</v>
      </c>
      <c r="G82">
        <f t="shared" si="10"/>
        <v>156.25</v>
      </c>
    </row>
    <row r="83" spans="2:7">
      <c r="B83">
        <f t="shared" si="7"/>
        <v>7.599999999999989</v>
      </c>
      <c r="C83">
        <f t="shared" si="6"/>
        <v>10</v>
      </c>
      <c r="D83">
        <f t="shared" si="8"/>
        <v>59.830000000000005</v>
      </c>
      <c r="E83">
        <f t="shared" si="11"/>
        <v>3200</v>
      </c>
      <c r="F83" s="3">
        <f t="shared" si="9"/>
        <v>3.1250000000000001E-5</v>
      </c>
      <c r="G83">
        <f t="shared" si="10"/>
        <v>156.25</v>
      </c>
    </row>
    <row r="84" spans="2:7">
      <c r="B84">
        <f t="shared" si="7"/>
        <v>7.6999999999999886</v>
      </c>
      <c r="C84">
        <f t="shared" si="6"/>
        <v>10</v>
      </c>
      <c r="D84">
        <f t="shared" si="8"/>
        <v>60.830000000000005</v>
      </c>
      <c r="E84">
        <f t="shared" si="11"/>
        <v>3200</v>
      </c>
      <c r="F84" s="3">
        <f t="shared" si="9"/>
        <v>3.1250000000000001E-5</v>
      </c>
      <c r="G84">
        <f t="shared" si="10"/>
        <v>156.25</v>
      </c>
    </row>
    <row r="85" spans="2:7">
      <c r="B85">
        <f t="shared" si="7"/>
        <v>7.7999999999999883</v>
      </c>
      <c r="C85">
        <f t="shared" si="6"/>
        <v>10</v>
      </c>
      <c r="D85">
        <f t="shared" si="8"/>
        <v>61.830000000000005</v>
      </c>
      <c r="E85">
        <f t="shared" si="11"/>
        <v>3200</v>
      </c>
      <c r="F85" s="3">
        <f t="shared" si="9"/>
        <v>3.1250000000000001E-5</v>
      </c>
      <c r="G85">
        <f t="shared" si="10"/>
        <v>156.25</v>
      </c>
    </row>
    <row r="86" spans="2:7">
      <c r="B86">
        <f t="shared" si="7"/>
        <v>7.8999999999999879</v>
      </c>
      <c r="C86">
        <f t="shared" si="6"/>
        <v>10</v>
      </c>
      <c r="D86">
        <f t="shared" si="8"/>
        <v>62.830000000000005</v>
      </c>
      <c r="E86">
        <f t="shared" si="11"/>
        <v>3200</v>
      </c>
      <c r="F86" s="3">
        <f t="shared" si="9"/>
        <v>3.1250000000000001E-5</v>
      </c>
      <c r="G86">
        <f t="shared" si="10"/>
        <v>156.25</v>
      </c>
    </row>
    <row r="87" spans="2:7">
      <c r="B87">
        <f t="shared" si="7"/>
        <v>7.9999999999999876</v>
      </c>
      <c r="C87">
        <f t="shared" si="6"/>
        <v>10</v>
      </c>
      <c r="D87">
        <f t="shared" si="8"/>
        <v>63.830000000000005</v>
      </c>
      <c r="E87">
        <f t="shared" si="11"/>
        <v>3200</v>
      </c>
      <c r="F87" s="3">
        <f t="shared" si="9"/>
        <v>3.1250000000000001E-5</v>
      </c>
      <c r="G87">
        <f t="shared" si="10"/>
        <v>156.25</v>
      </c>
    </row>
    <row r="88" spans="2:7">
      <c r="B88">
        <f t="shared" si="7"/>
        <v>8.0999999999999872</v>
      </c>
      <c r="C88">
        <f t="shared" ref="C88:C151" si="12">IF(B88&lt;=$D$1,IF($D$3+B88*$D$4&gt;=$D$5,$D$5,$D$3+B88*$D$4),IF($D$5+(B88-$D$1)*(-$D$4)&gt;$F$5,$D$5+(B88-$D$1)*(-$D$4),$F$5))</f>
        <v>10</v>
      </c>
      <c r="D88">
        <f t="shared" si="8"/>
        <v>64.830000000000013</v>
      </c>
      <c r="E88">
        <f t="shared" si="11"/>
        <v>3200.0000000000227</v>
      </c>
      <c r="F88" s="3">
        <f t="shared" si="9"/>
        <v>3.1249999999999777E-5</v>
      </c>
      <c r="G88">
        <f t="shared" si="10"/>
        <v>156.24999999999889</v>
      </c>
    </row>
    <row r="89" spans="2:7">
      <c r="B89">
        <f t="shared" si="7"/>
        <v>8.1999999999999869</v>
      </c>
      <c r="C89">
        <f t="shared" si="12"/>
        <v>10</v>
      </c>
      <c r="D89">
        <f t="shared" si="8"/>
        <v>65.830000000000013</v>
      </c>
      <c r="E89">
        <f t="shared" si="11"/>
        <v>3200</v>
      </c>
      <c r="F89" s="3">
        <f t="shared" si="9"/>
        <v>3.1250000000000001E-5</v>
      </c>
      <c r="G89">
        <f t="shared" si="10"/>
        <v>156.25</v>
      </c>
    </row>
    <row r="90" spans="2:7">
      <c r="B90">
        <f t="shared" si="7"/>
        <v>8.2999999999999865</v>
      </c>
      <c r="C90">
        <f t="shared" si="12"/>
        <v>10</v>
      </c>
      <c r="D90">
        <f t="shared" si="8"/>
        <v>66.830000000000013</v>
      </c>
      <c r="E90">
        <f t="shared" si="11"/>
        <v>3200</v>
      </c>
      <c r="F90" s="3">
        <f t="shared" si="9"/>
        <v>3.1250000000000001E-5</v>
      </c>
      <c r="G90">
        <f t="shared" si="10"/>
        <v>156.25</v>
      </c>
    </row>
    <row r="91" spans="2:7">
      <c r="B91">
        <f t="shared" si="7"/>
        <v>8.3999999999999861</v>
      </c>
      <c r="C91">
        <f t="shared" si="12"/>
        <v>10</v>
      </c>
      <c r="D91">
        <f t="shared" si="8"/>
        <v>67.830000000000013</v>
      </c>
      <c r="E91">
        <f t="shared" si="11"/>
        <v>3200</v>
      </c>
      <c r="F91" s="3">
        <f t="shared" si="9"/>
        <v>3.1250000000000001E-5</v>
      </c>
      <c r="G91">
        <f t="shared" si="10"/>
        <v>156.25</v>
      </c>
    </row>
    <row r="92" spans="2:7">
      <c r="B92">
        <f t="shared" si="7"/>
        <v>8.4999999999999858</v>
      </c>
      <c r="C92">
        <f t="shared" si="12"/>
        <v>10</v>
      </c>
      <c r="D92">
        <f t="shared" si="8"/>
        <v>68.830000000000013</v>
      </c>
      <c r="E92">
        <f t="shared" si="11"/>
        <v>3200</v>
      </c>
      <c r="F92" s="3">
        <f t="shared" si="9"/>
        <v>3.1250000000000001E-5</v>
      </c>
      <c r="G92">
        <f t="shared" si="10"/>
        <v>156.25</v>
      </c>
    </row>
    <row r="93" spans="2:7">
      <c r="B93">
        <f t="shared" si="7"/>
        <v>8.5999999999999854</v>
      </c>
      <c r="C93">
        <f t="shared" si="12"/>
        <v>10</v>
      </c>
      <c r="D93">
        <f t="shared" si="8"/>
        <v>69.830000000000013</v>
      </c>
      <c r="E93">
        <f t="shared" si="11"/>
        <v>3200</v>
      </c>
      <c r="F93" s="3">
        <f t="shared" si="9"/>
        <v>3.1250000000000001E-5</v>
      </c>
      <c r="G93">
        <f t="shared" si="10"/>
        <v>156.25</v>
      </c>
    </row>
    <row r="94" spans="2:7">
      <c r="B94">
        <f t="shared" si="7"/>
        <v>8.6999999999999851</v>
      </c>
      <c r="C94">
        <f t="shared" si="12"/>
        <v>10</v>
      </c>
      <c r="D94">
        <f t="shared" si="8"/>
        <v>70.830000000000013</v>
      </c>
      <c r="E94">
        <f t="shared" si="11"/>
        <v>3200</v>
      </c>
      <c r="F94" s="3">
        <f t="shared" si="9"/>
        <v>3.1250000000000001E-5</v>
      </c>
      <c r="G94">
        <f t="shared" si="10"/>
        <v>156.25</v>
      </c>
    </row>
    <row r="95" spans="2:7">
      <c r="B95">
        <f t="shared" si="7"/>
        <v>8.7999999999999847</v>
      </c>
      <c r="C95">
        <f t="shared" si="12"/>
        <v>10</v>
      </c>
      <c r="D95">
        <f t="shared" si="8"/>
        <v>71.830000000000013</v>
      </c>
      <c r="E95">
        <f t="shared" si="11"/>
        <v>3200</v>
      </c>
      <c r="F95" s="3">
        <f t="shared" si="9"/>
        <v>3.1250000000000001E-5</v>
      </c>
      <c r="G95">
        <f t="shared" si="10"/>
        <v>156.25</v>
      </c>
    </row>
    <row r="96" spans="2:7">
      <c r="B96">
        <f t="shared" si="7"/>
        <v>8.8999999999999844</v>
      </c>
      <c r="C96">
        <f t="shared" si="12"/>
        <v>10</v>
      </c>
      <c r="D96">
        <f t="shared" si="8"/>
        <v>72.830000000000013</v>
      </c>
      <c r="E96">
        <f t="shared" si="11"/>
        <v>3200</v>
      </c>
      <c r="F96" s="3">
        <f t="shared" si="9"/>
        <v>3.1250000000000001E-5</v>
      </c>
      <c r="G96">
        <f t="shared" si="10"/>
        <v>156.25</v>
      </c>
    </row>
    <row r="97" spans="2:7">
      <c r="B97">
        <f t="shared" si="7"/>
        <v>8.999999999999984</v>
      </c>
      <c r="C97">
        <f t="shared" si="12"/>
        <v>10</v>
      </c>
      <c r="D97">
        <f t="shared" si="8"/>
        <v>73.830000000000013</v>
      </c>
      <c r="E97">
        <f t="shared" si="11"/>
        <v>3200</v>
      </c>
      <c r="F97" s="3">
        <f t="shared" si="9"/>
        <v>3.1250000000000001E-5</v>
      </c>
      <c r="G97">
        <f t="shared" si="10"/>
        <v>156.25</v>
      </c>
    </row>
    <row r="98" spans="2:7">
      <c r="B98">
        <f t="shared" si="7"/>
        <v>9.0999999999999837</v>
      </c>
      <c r="C98">
        <f t="shared" si="12"/>
        <v>10</v>
      </c>
      <c r="D98">
        <f t="shared" si="8"/>
        <v>74.830000000000013</v>
      </c>
      <c r="E98">
        <f t="shared" si="11"/>
        <v>3200</v>
      </c>
      <c r="F98" s="3">
        <f t="shared" si="9"/>
        <v>3.1250000000000001E-5</v>
      </c>
      <c r="G98">
        <f t="shared" si="10"/>
        <v>156.25</v>
      </c>
    </row>
    <row r="99" spans="2:7">
      <c r="B99">
        <f t="shared" si="7"/>
        <v>9.1999999999999833</v>
      </c>
      <c r="C99">
        <f t="shared" si="12"/>
        <v>10</v>
      </c>
      <c r="D99">
        <f t="shared" si="8"/>
        <v>75.830000000000013</v>
      </c>
      <c r="E99">
        <f t="shared" si="11"/>
        <v>3200</v>
      </c>
      <c r="F99" s="3">
        <f t="shared" si="9"/>
        <v>3.1250000000000001E-5</v>
      </c>
      <c r="G99">
        <f t="shared" si="10"/>
        <v>156.25</v>
      </c>
    </row>
    <row r="100" spans="2:7">
      <c r="B100">
        <f t="shared" si="7"/>
        <v>9.2999999999999829</v>
      </c>
      <c r="C100">
        <f t="shared" si="12"/>
        <v>10</v>
      </c>
      <c r="D100">
        <f t="shared" si="8"/>
        <v>76.830000000000013</v>
      </c>
      <c r="E100">
        <f t="shared" si="11"/>
        <v>3200</v>
      </c>
      <c r="F100" s="3">
        <f t="shared" si="9"/>
        <v>3.1250000000000001E-5</v>
      </c>
      <c r="G100">
        <f t="shared" si="10"/>
        <v>156.25</v>
      </c>
    </row>
    <row r="101" spans="2:7">
      <c r="B101">
        <f t="shared" si="7"/>
        <v>9.3999999999999826</v>
      </c>
      <c r="C101">
        <f t="shared" si="12"/>
        <v>10</v>
      </c>
      <c r="D101">
        <f t="shared" si="8"/>
        <v>77.830000000000013</v>
      </c>
      <c r="E101">
        <f t="shared" si="11"/>
        <v>3200</v>
      </c>
      <c r="F101" s="3">
        <f t="shared" si="9"/>
        <v>3.1250000000000001E-5</v>
      </c>
      <c r="G101">
        <f t="shared" si="10"/>
        <v>156.25</v>
      </c>
    </row>
    <row r="102" spans="2:7">
      <c r="B102">
        <f t="shared" si="7"/>
        <v>9.4999999999999822</v>
      </c>
      <c r="C102">
        <f t="shared" si="12"/>
        <v>10</v>
      </c>
      <c r="D102">
        <f t="shared" si="8"/>
        <v>78.830000000000013</v>
      </c>
      <c r="E102">
        <f t="shared" si="11"/>
        <v>3200</v>
      </c>
      <c r="F102" s="3">
        <f t="shared" si="9"/>
        <v>3.1250000000000001E-5</v>
      </c>
      <c r="G102">
        <f t="shared" si="10"/>
        <v>156.25</v>
      </c>
    </row>
    <row r="103" spans="2:7">
      <c r="B103">
        <f t="shared" si="7"/>
        <v>9.5999999999999819</v>
      </c>
      <c r="C103">
        <f t="shared" si="12"/>
        <v>10</v>
      </c>
      <c r="D103">
        <f t="shared" si="8"/>
        <v>79.830000000000013</v>
      </c>
      <c r="E103">
        <f t="shared" si="11"/>
        <v>3200</v>
      </c>
      <c r="F103" s="3">
        <f t="shared" si="9"/>
        <v>3.1250000000000001E-5</v>
      </c>
      <c r="G103">
        <f t="shared" si="10"/>
        <v>156.25</v>
      </c>
    </row>
    <row r="104" spans="2:7">
      <c r="B104">
        <f t="shared" si="7"/>
        <v>9.6999999999999815</v>
      </c>
      <c r="C104">
        <f t="shared" si="12"/>
        <v>10</v>
      </c>
      <c r="D104">
        <f t="shared" si="8"/>
        <v>80.830000000000013</v>
      </c>
      <c r="E104">
        <f t="shared" si="11"/>
        <v>3200</v>
      </c>
      <c r="F104" s="3">
        <f t="shared" si="9"/>
        <v>3.1250000000000001E-5</v>
      </c>
      <c r="G104">
        <f t="shared" si="10"/>
        <v>156.25</v>
      </c>
    </row>
    <row r="105" spans="2:7">
      <c r="B105">
        <f t="shared" si="7"/>
        <v>9.7999999999999812</v>
      </c>
      <c r="C105">
        <f t="shared" si="12"/>
        <v>10</v>
      </c>
      <c r="D105">
        <f t="shared" si="8"/>
        <v>81.830000000000013</v>
      </c>
      <c r="E105">
        <f t="shared" si="11"/>
        <v>3200</v>
      </c>
      <c r="F105" s="3">
        <f t="shared" si="9"/>
        <v>3.1250000000000001E-5</v>
      </c>
      <c r="G105">
        <f t="shared" si="10"/>
        <v>156.25</v>
      </c>
    </row>
    <row r="106" spans="2:7">
      <c r="B106">
        <f t="shared" si="7"/>
        <v>9.8999999999999808</v>
      </c>
      <c r="C106">
        <f t="shared" si="12"/>
        <v>10</v>
      </c>
      <c r="D106">
        <f t="shared" si="8"/>
        <v>82.830000000000013</v>
      </c>
      <c r="E106">
        <f t="shared" si="11"/>
        <v>3200</v>
      </c>
      <c r="F106" s="3">
        <f t="shared" si="9"/>
        <v>3.1250000000000001E-5</v>
      </c>
      <c r="G106">
        <f t="shared" si="10"/>
        <v>156.25</v>
      </c>
    </row>
    <row r="107" spans="2:7">
      <c r="B107">
        <f t="shared" si="7"/>
        <v>9.9999999999999805</v>
      </c>
      <c r="C107">
        <f t="shared" si="12"/>
        <v>10</v>
      </c>
      <c r="D107">
        <f t="shared" si="8"/>
        <v>83.830000000000013</v>
      </c>
      <c r="E107">
        <f t="shared" si="11"/>
        <v>3200</v>
      </c>
      <c r="F107" s="3">
        <f t="shared" si="9"/>
        <v>3.1250000000000001E-5</v>
      </c>
      <c r="G107">
        <f t="shared" si="10"/>
        <v>156.25</v>
      </c>
    </row>
    <row r="108" spans="2:7">
      <c r="B108">
        <f t="shared" si="7"/>
        <v>10.09999999999998</v>
      </c>
      <c r="C108">
        <f t="shared" si="12"/>
        <v>10</v>
      </c>
      <c r="D108">
        <f t="shared" si="8"/>
        <v>84.830000000000013</v>
      </c>
      <c r="E108">
        <f t="shared" si="11"/>
        <v>3200</v>
      </c>
      <c r="F108" s="3">
        <f t="shared" si="9"/>
        <v>3.1250000000000001E-5</v>
      </c>
      <c r="G108">
        <f t="shared" si="10"/>
        <v>156.25</v>
      </c>
    </row>
    <row r="109" spans="2:7">
      <c r="B109">
        <f t="shared" si="7"/>
        <v>10.19999999999998</v>
      </c>
      <c r="C109">
        <f t="shared" si="12"/>
        <v>10</v>
      </c>
      <c r="D109">
        <f t="shared" si="8"/>
        <v>85.830000000000013</v>
      </c>
      <c r="E109">
        <f t="shared" si="11"/>
        <v>3200</v>
      </c>
      <c r="F109" s="3">
        <f t="shared" si="9"/>
        <v>3.1250000000000001E-5</v>
      </c>
      <c r="G109">
        <f t="shared" si="10"/>
        <v>156.25</v>
      </c>
    </row>
    <row r="110" spans="2:7">
      <c r="B110">
        <f t="shared" si="7"/>
        <v>10.299999999999979</v>
      </c>
      <c r="C110">
        <f t="shared" si="12"/>
        <v>10</v>
      </c>
      <c r="D110">
        <f t="shared" si="8"/>
        <v>86.830000000000013</v>
      </c>
      <c r="E110">
        <f t="shared" si="11"/>
        <v>3200</v>
      </c>
      <c r="F110" s="3">
        <f t="shared" si="9"/>
        <v>3.1250000000000001E-5</v>
      </c>
      <c r="G110">
        <f t="shared" si="10"/>
        <v>156.25</v>
      </c>
    </row>
    <row r="111" spans="2:7">
      <c r="B111">
        <f t="shared" si="7"/>
        <v>10.399999999999979</v>
      </c>
      <c r="C111">
        <f t="shared" si="12"/>
        <v>10</v>
      </c>
      <c r="D111">
        <f t="shared" si="8"/>
        <v>87.830000000000013</v>
      </c>
      <c r="E111">
        <f t="shared" si="11"/>
        <v>3200</v>
      </c>
      <c r="F111" s="3">
        <f t="shared" si="9"/>
        <v>3.1250000000000001E-5</v>
      </c>
      <c r="G111">
        <f t="shared" si="10"/>
        <v>156.25</v>
      </c>
    </row>
    <row r="112" spans="2:7">
      <c r="B112">
        <f t="shared" si="7"/>
        <v>10.499999999999979</v>
      </c>
      <c r="C112">
        <f t="shared" si="12"/>
        <v>10</v>
      </c>
      <c r="D112">
        <f t="shared" si="8"/>
        <v>88.830000000000013</v>
      </c>
      <c r="E112">
        <f t="shared" si="11"/>
        <v>3200</v>
      </c>
      <c r="F112" s="3">
        <f t="shared" si="9"/>
        <v>3.1250000000000001E-5</v>
      </c>
      <c r="G112">
        <f t="shared" si="10"/>
        <v>156.25</v>
      </c>
    </row>
    <row r="113" spans="2:7">
      <c r="B113">
        <f t="shared" si="7"/>
        <v>10.599999999999978</v>
      </c>
      <c r="C113">
        <f t="shared" si="12"/>
        <v>10</v>
      </c>
      <c r="D113">
        <f t="shared" si="8"/>
        <v>89.830000000000013</v>
      </c>
      <c r="E113">
        <f t="shared" si="11"/>
        <v>3200</v>
      </c>
      <c r="F113" s="3">
        <f t="shared" si="9"/>
        <v>3.1250000000000001E-5</v>
      </c>
      <c r="G113">
        <f t="shared" si="10"/>
        <v>156.25</v>
      </c>
    </row>
    <row r="114" spans="2:7">
      <c r="B114">
        <f t="shared" si="7"/>
        <v>10.699999999999978</v>
      </c>
      <c r="C114">
        <f t="shared" si="12"/>
        <v>10</v>
      </c>
      <c r="D114">
        <f t="shared" si="8"/>
        <v>90.830000000000013</v>
      </c>
      <c r="E114">
        <f t="shared" si="11"/>
        <v>3200</v>
      </c>
      <c r="F114" s="3">
        <f t="shared" si="9"/>
        <v>3.1250000000000001E-5</v>
      </c>
      <c r="G114">
        <f t="shared" si="10"/>
        <v>156.25</v>
      </c>
    </row>
    <row r="115" spans="2:7">
      <c r="B115">
        <f t="shared" si="7"/>
        <v>10.799999999999978</v>
      </c>
      <c r="C115">
        <f t="shared" si="12"/>
        <v>10</v>
      </c>
      <c r="D115">
        <f t="shared" si="8"/>
        <v>91.830000000000013</v>
      </c>
      <c r="E115">
        <f t="shared" si="11"/>
        <v>3200</v>
      </c>
      <c r="F115" s="3">
        <f t="shared" si="9"/>
        <v>3.1250000000000001E-5</v>
      </c>
      <c r="G115">
        <f t="shared" si="10"/>
        <v>156.25</v>
      </c>
    </row>
    <row r="116" spans="2:7">
      <c r="B116">
        <f t="shared" si="7"/>
        <v>10.899999999999977</v>
      </c>
      <c r="C116">
        <f t="shared" si="12"/>
        <v>10</v>
      </c>
      <c r="D116">
        <f t="shared" si="8"/>
        <v>92.830000000000013</v>
      </c>
      <c r="E116">
        <f t="shared" si="11"/>
        <v>3200</v>
      </c>
      <c r="F116" s="3">
        <f t="shared" si="9"/>
        <v>3.1250000000000001E-5</v>
      </c>
      <c r="G116">
        <f t="shared" si="10"/>
        <v>156.25</v>
      </c>
    </row>
    <row r="117" spans="2:7">
      <c r="B117">
        <f t="shared" si="7"/>
        <v>10.999999999999977</v>
      </c>
      <c r="C117">
        <f t="shared" si="12"/>
        <v>10</v>
      </c>
      <c r="D117">
        <f t="shared" si="8"/>
        <v>93.830000000000013</v>
      </c>
      <c r="E117">
        <f t="shared" si="11"/>
        <v>3200</v>
      </c>
      <c r="F117" s="3">
        <f t="shared" si="9"/>
        <v>3.1250000000000001E-5</v>
      </c>
      <c r="G117">
        <f t="shared" si="10"/>
        <v>156.25</v>
      </c>
    </row>
    <row r="118" spans="2:7">
      <c r="B118">
        <f t="shared" si="7"/>
        <v>11.099999999999977</v>
      </c>
      <c r="C118">
        <f t="shared" si="12"/>
        <v>10</v>
      </c>
      <c r="D118">
        <f t="shared" si="8"/>
        <v>94.830000000000013</v>
      </c>
      <c r="E118">
        <f t="shared" si="11"/>
        <v>3200</v>
      </c>
      <c r="F118" s="3">
        <f t="shared" si="9"/>
        <v>3.1250000000000001E-5</v>
      </c>
      <c r="G118">
        <f t="shared" si="10"/>
        <v>156.25</v>
      </c>
    </row>
    <row r="119" spans="2:7">
      <c r="B119">
        <f t="shared" si="7"/>
        <v>11.199999999999976</v>
      </c>
      <c r="C119">
        <f t="shared" si="12"/>
        <v>10</v>
      </c>
      <c r="D119">
        <f t="shared" si="8"/>
        <v>95.830000000000013</v>
      </c>
      <c r="E119">
        <f t="shared" si="11"/>
        <v>3200</v>
      </c>
      <c r="F119" s="3">
        <f t="shared" si="9"/>
        <v>3.1250000000000001E-5</v>
      </c>
      <c r="G119">
        <f t="shared" si="10"/>
        <v>156.25</v>
      </c>
    </row>
    <row r="120" spans="2:7">
      <c r="B120">
        <f t="shared" si="7"/>
        <v>11.299999999999976</v>
      </c>
      <c r="C120">
        <f t="shared" si="12"/>
        <v>10</v>
      </c>
      <c r="D120">
        <f t="shared" si="8"/>
        <v>96.830000000000013</v>
      </c>
      <c r="E120">
        <f t="shared" si="11"/>
        <v>3200</v>
      </c>
      <c r="F120" s="3">
        <f t="shared" si="9"/>
        <v>3.1250000000000001E-5</v>
      </c>
      <c r="G120">
        <f t="shared" si="10"/>
        <v>156.25</v>
      </c>
    </row>
    <row r="121" spans="2:7">
      <c r="B121">
        <f t="shared" si="7"/>
        <v>11.399999999999975</v>
      </c>
      <c r="C121">
        <f t="shared" si="12"/>
        <v>10</v>
      </c>
      <c r="D121">
        <f t="shared" si="8"/>
        <v>97.830000000000013</v>
      </c>
      <c r="E121">
        <f t="shared" si="11"/>
        <v>3200</v>
      </c>
      <c r="F121" s="3">
        <f t="shared" si="9"/>
        <v>3.1250000000000001E-5</v>
      </c>
      <c r="G121">
        <f t="shared" si="10"/>
        <v>156.25</v>
      </c>
    </row>
    <row r="122" spans="2:7">
      <c r="B122">
        <f t="shared" si="7"/>
        <v>11.499999999999975</v>
      </c>
      <c r="C122">
        <f t="shared" si="12"/>
        <v>10</v>
      </c>
      <c r="D122">
        <f t="shared" si="8"/>
        <v>98.830000000000013</v>
      </c>
      <c r="E122">
        <f t="shared" si="11"/>
        <v>3200</v>
      </c>
      <c r="F122" s="3">
        <f t="shared" si="9"/>
        <v>3.1250000000000001E-5</v>
      </c>
      <c r="G122">
        <f t="shared" si="10"/>
        <v>156.25</v>
      </c>
    </row>
    <row r="123" spans="2:7">
      <c r="B123">
        <f t="shared" ref="B123:B186" si="13">B122+$B$6</f>
        <v>11.599999999999975</v>
      </c>
      <c r="C123">
        <f t="shared" si="12"/>
        <v>10</v>
      </c>
      <c r="D123">
        <f t="shared" ref="D123:D186" si="14">$B$6*(C123)+D122</f>
        <v>99.830000000000013</v>
      </c>
      <c r="E123">
        <f t="shared" si="11"/>
        <v>3200</v>
      </c>
      <c r="F123" s="3">
        <f t="shared" si="9"/>
        <v>3.1250000000000001E-5</v>
      </c>
      <c r="G123">
        <f t="shared" si="10"/>
        <v>156.25</v>
      </c>
    </row>
    <row r="124" spans="2:7">
      <c r="B124">
        <f t="shared" si="13"/>
        <v>11.699999999999974</v>
      </c>
      <c r="C124">
        <f t="shared" si="12"/>
        <v>10</v>
      </c>
      <c r="D124">
        <f t="shared" si="14"/>
        <v>100.83000000000001</v>
      </c>
      <c r="E124">
        <f t="shared" si="11"/>
        <v>3200</v>
      </c>
      <c r="F124" s="3">
        <f t="shared" si="9"/>
        <v>3.1250000000000001E-5</v>
      </c>
      <c r="G124">
        <f t="shared" si="10"/>
        <v>156.25</v>
      </c>
    </row>
    <row r="125" spans="2:7">
      <c r="B125">
        <f t="shared" si="13"/>
        <v>11.799999999999974</v>
      </c>
      <c r="C125">
        <f t="shared" si="12"/>
        <v>10</v>
      </c>
      <c r="D125">
        <f t="shared" si="14"/>
        <v>101.83000000000001</v>
      </c>
      <c r="E125">
        <f t="shared" si="11"/>
        <v>3200</v>
      </c>
      <c r="F125" s="3">
        <f t="shared" si="9"/>
        <v>3.1250000000000001E-5</v>
      </c>
      <c r="G125">
        <f t="shared" si="10"/>
        <v>156.25</v>
      </c>
    </row>
    <row r="126" spans="2:7">
      <c r="B126">
        <f t="shared" si="13"/>
        <v>11.899999999999974</v>
      </c>
      <c r="C126">
        <f t="shared" si="12"/>
        <v>10</v>
      </c>
      <c r="D126">
        <f t="shared" si="14"/>
        <v>102.83000000000001</v>
      </c>
      <c r="E126">
        <f t="shared" si="11"/>
        <v>3200</v>
      </c>
      <c r="F126" s="3">
        <f t="shared" si="9"/>
        <v>3.1250000000000001E-5</v>
      </c>
      <c r="G126">
        <f t="shared" si="10"/>
        <v>156.25</v>
      </c>
    </row>
    <row r="127" spans="2:7">
      <c r="B127">
        <f t="shared" si="13"/>
        <v>11.999999999999973</v>
      </c>
      <c r="C127">
        <f t="shared" si="12"/>
        <v>10</v>
      </c>
      <c r="D127">
        <f t="shared" si="14"/>
        <v>103.83000000000001</v>
      </c>
      <c r="E127">
        <f t="shared" si="11"/>
        <v>3200</v>
      </c>
      <c r="F127" s="3">
        <f t="shared" si="9"/>
        <v>3.1250000000000001E-5</v>
      </c>
      <c r="G127">
        <f t="shared" si="10"/>
        <v>156.25</v>
      </c>
    </row>
    <row r="128" spans="2:7">
      <c r="B128">
        <f t="shared" si="13"/>
        <v>12.099999999999973</v>
      </c>
      <c r="C128">
        <f t="shared" si="12"/>
        <v>10</v>
      </c>
      <c r="D128">
        <f t="shared" si="14"/>
        <v>104.83000000000001</v>
      </c>
      <c r="E128">
        <f t="shared" si="11"/>
        <v>3200</v>
      </c>
      <c r="F128" s="3">
        <f t="shared" si="9"/>
        <v>3.1250000000000001E-5</v>
      </c>
      <c r="G128">
        <f t="shared" si="10"/>
        <v>156.25</v>
      </c>
    </row>
    <row r="129" spans="2:7">
      <c r="B129">
        <f t="shared" si="13"/>
        <v>12.199999999999973</v>
      </c>
      <c r="C129">
        <f t="shared" si="12"/>
        <v>10</v>
      </c>
      <c r="D129">
        <f t="shared" si="14"/>
        <v>105.83000000000001</v>
      </c>
      <c r="E129">
        <f t="shared" si="11"/>
        <v>3200</v>
      </c>
      <c r="F129" s="3">
        <f t="shared" si="9"/>
        <v>3.1250000000000001E-5</v>
      </c>
      <c r="G129">
        <f t="shared" si="10"/>
        <v>156.25</v>
      </c>
    </row>
    <row r="130" spans="2:7">
      <c r="B130">
        <f t="shared" si="13"/>
        <v>12.299999999999972</v>
      </c>
      <c r="C130">
        <f t="shared" si="12"/>
        <v>10</v>
      </c>
      <c r="D130">
        <f t="shared" si="14"/>
        <v>106.83000000000001</v>
      </c>
      <c r="E130">
        <f t="shared" si="11"/>
        <v>3200</v>
      </c>
      <c r="F130" s="3">
        <f t="shared" si="9"/>
        <v>3.1250000000000001E-5</v>
      </c>
      <c r="G130">
        <f t="shared" si="10"/>
        <v>156.25</v>
      </c>
    </row>
    <row r="131" spans="2:7">
      <c r="B131">
        <f t="shared" si="13"/>
        <v>12.399999999999972</v>
      </c>
      <c r="C131">
        <f t="shared" si="12"/>
        <v>10</v>
      </c>
      <c r="D131">
        <f t="shared" si="14"/>
        <v>107.83000000000001</v>
      </c>
      <c r="E131">
        <f t="shared" si="11"/>
        <v>3200</v>
      </c>
      <c r="F131" s="3">
        <f t="shared" si="9"/>
        <v>3.1250000000000001E-5</v>
      </c>
      <c r="G131">
        <f t="shared" si="10"/>
        <v>156.25</v>
      </c>
    </row>
    <row r="132" spans="2:7">
      <c r="B132">
        <f t="shared" si="13"/>
        <v>12.499999999999972</v>
      </c>
      <c r="C132">
        <f t="shared" si="12"/>
        <v>10</v>
      </c>
      <c r="D132">
        <f t="shared" si="14"/>
        <v>108.83000000000001</v>
      </c>
      <c r="E132">
        <f t="shared" si="11"/>
        <v>3200</v>
      </c>
      <c r="F132" s="3">
        <f t="shared" si="9"/>
        <v>3.1250000000000001E-5</v>
      </c>
      <c r="G132">
        <f t="shared" si="10"/>
        <v>156.25</v>
      </c>
    </row>
    <row r="133" spans="2:7">
      <c r="B133">
        <f t="shared" si="13"/>
        <v>12.599999999999971</v>
      </c>
      <c r="C133">
        <f t="shared" si="12"/>
        <v>10</v>
      </c>
      <c r="D133">
        <f t="shared" si="14"/>
        <v>109.83000000000001</v>
      </c>
      <c r="E133">
        <f t="shared" si="11"/>
        <v>3200</v>
      </c>
      <c r="F133" s="3">
        <f t="shared" si="9"/>
        <v>3.1250000000000001E-5</v>
      </c>
      <c r="G133">
        <f t="shared" si="10"/>
        <v>156.25</v>
      </c>
    </row>
    <row r="134" spans="2:7">
      <c r="B134">
        <f t="shared" si="13"/>
        <v>12.699999999999971</v>
      </c>
      <c r="C134">
        <f t="shared" si="12"/>
        <v>10</v>
      </c>
      <c r="D134">
        <f t="shared" si="14"/>
        <v>110.83000000000001</v>
      </c>
      <c r="E134">
        <f t="shared" si="11"/>
        <v>3200</v>
      </c>
      <c r="F134" s="3">
        <f t="shared" si="9"/>
        <v>3.1250000000000001E-5</v>
      </c>
      <c r="G134">
        <f t="shared" si="10"/>
        <v>156.25</v>
      </c>
    </row>
    <row r="135" spans="2:7">
      <c r="B135">
        <f t="shared" si="13"/>
        <v>12.799999999999971</v>
      </c>
      <c r="C135">
        <f t="shared" si="12"/>
        <v>10</v>
      </c>
      <c r="D135">
        <f t="shared" si="14"/>
        <v>111.83000000000001</v>
      </c>
      <c r="E135">
        <f t="shared" si="11"/>
        <v>3200</v>
      </c>
      <c r="F135" s="3">
        <f t="shared" si="9"/>
        <v>3.1250000000000001E-5</v>
      </c>
      <c r="G135">
        <f t="shared" si="10"/>
        <v>156.25</v>
      </c>
    </row>
    <row r="136" spans="2:7">
      <c r="B136">
        <f t="shared" si="13"/>
        <v>12.89999999999997</v>
      </c>
      <c r="C136">
        <f t="shared" si="12"/>
        <v>10</v>
      </c>
      <c r="D136">
        <f t="shared" si="14"/>
        <v>112.83000000000001</v>
      </c>
      <c r="E136">
        <f t="shared" si="11"/>
        <v>3200</v>
      </c>
      <c r="F136" s="3">
        <f t="shared" si="9"/>
        <v>3.1250000000000001E-5</v>
      </c>
      <c r="G136">
        <f t="shared" si="10"/>
        <v>156.25</v>
      </c>
    </row>
    <row r="137" spans="2:7">
      <c r="B137">
        <f t="shared" si="13"/>
        <v>12.99999999999997</v>
      </c>
      <c r="C137">
        <f t="shared" si="12"/>
        <v>10</v>
      </c>
      <c r="D137">
        <f t="shared" si="14"/>
        <v>113.83000000000001</v>
      </c>
      <c r="E137">
        <f t="shared" si="11"/>
        <v>3200</v>
      </c>
      <c r="F137" s="3">
        <f t="shared" ref="F137:F200" si="15">$B$6/E137</f>
        <v>3.1250000000000001E-5</v>
      </c>
      <c r="G137">
        <f t="shared" ref="G137:G200" si="16">F137/$G$3</f>
        <v>156.25</v>
      </c>
    </row>
    <row r="138" spans="2:7">
      <c r="B138">
        <f t="shared" si="13"/>
        <v>13.099999999999969</v>
      </c>
      <c r="C138">
        <f t="shared" si="12"/>
        <v>10</v>
      </c>
      <c r="D138">
        <f t="shared" si="14"/>
        <v>114.83000000000001</v>
      </c>
      <c r="E138">
        <f t="shared" ref="E138:E201" si="17">(D138-D137)*16*200</f>
        <v>3200</v>
      </c>
      <c r="F138" s="3">
        <f t="shared" si="15"/>
        <v>3.1250000000000001E-5</v>
      </c>
      <c r="G138">
        <f t="shared" si="16"/>
        <v>156.25</v>
      </c>
    </row>
    <row r="139" spans="2:7">
      <c r="B139">
        <f t="shared" si="13"/>
        <v>13.199999999999969</v>
      </c>
      <c r="C139">
        <f t="shared" si="12"/>
        <v>10</v>
      </c>
      <c r="D139">
        <f t="shared" si="14"/>
        <v>115.83000000000001</v>
      </c>
      <c r="E139">
        <f t="shared" si="17"/>
        <v>3200</v>
      </c>
      <c r="F139" s="3">
        <f t="shared" si="15"/>
        <v>3.1250000000000001E-5</v>
      </c>
      <c r="G139">
        <f t="shared" si="16"/>
        <v>156.25</v>
      </c>
    </row>
    <row r="140" spans="2:7">
      <c r="B140">
        <f t="shared" si="13"/>
        <v>13.299999999999969</v>
      </c>
      <c r="C140">
        <f t="shared" si="12"/>
        <v>10</v>
      </c>
      <c r="D140">
        <f t="shared" si="14"/>
        <v>116.83000000000001</v>
      </c>
      <c r="E140">
        <f t="shared" si="17"/>
        <v>3200</v>
      </c>
      <c r="F140" s="3">
        <f t="shared" si="15"/>
        <v>3.1250000000000001E-5</v>
      </c>
      <c r="G140">
        <f t="shared" si="16"/>
        <v>156.25</v>
      </c>
    </row>
    <row r="141" spans="2:7">
      <c r="B141">
        <f t="shared" si="13"/>
        <v>13.399999999999968</v>
      </c>
      <c r="C141">
        <f t="shared" si="12"/>
        <v>10</v>
      </c>
      <c r="D141">
        <f t="shared" si="14"/>
        <v>117.83000000000001</v>
      </c>
      <c r="E141">
        <f t="shared" si="17"/>
        <v>3200</v>
      </c>
      <c r="F141" s="3">
        <f t="shared" si="15"/>
        <v>3.1250000000000001E-5</v>
      </c>
      <c r="G141">
        <f t="shared" si="16"/>
        <v>156.25</v>
      </c>
    </row>
    <row r="142" spans="2:7">
      <c r="B142">
        <f t="shared" si="13"/>
        <v>13.499999999999968</v>
      </c>
      <c r="C142">
        <f t="shared" si="12"/>
        <v>10</v>
      </c>
      <c r="D142">
        <f t="shared" si="14"/>
        <v>118.83000000000001</v>
      </c>
      <c r="E142">
        <f t="shared" si="17"/>
        <v>3200</v>
      </c>
      <c r="F142" s="3">
        <f t="shared" si="15"/>
        <v>3.1250000000000001E-5</v>
      </c>
      <c r="G142">
        <f t="shared" si="16"/>
        <v>156.25</v>
      </c>
    </row>
    <row r="143" spans="2:7">
      <c r="B143">
        <f t="shared" si="13"/>
        <v>13.599999999999968</v>
      </c>
      <c r="C143">
        <f t="shared" si="12"/>
        <v>10</v>
      </c>
      <c r="D143">
        <f t="shared" si="14"/>
        <v>119.83000000000001</v>
      </c>
      <c r="E143">
        <f t="shared" si="17"/>
        <v>3200</v>
      </c>
      <c r="F143" s="3">
        <f t="shared" si="15"/>
        <v>3.1250000000000001E-5</v>
      </c>
      <c r="G143">
        <f t="shared" si="16"/>
        <v>156.25</v>
      </c>
    </row>
    <row r="144" spans="2:7">
      <c r="B144">
        <f t="shared" si="13"/>
        <v>13.699999999999967</v>
      </c>
      <c r="C144">
        <f t="shared" si="12"/>
        <v>10</v>
      </c>
      <c r="D144">
        <f t="shared" si="14"/>
        <v>120.83000000000001</v>
      </c>
      <c r="E144">
        <f t="shared" si="17"/>
        <v>3200</v>
      </c>
      <c r="F144" s="3">
        <f t="shared" si="15"/>
        <v>3.1250000000000001E-5</v>
      </c>
      <c r="G144">
        <f t="shared" si="16"/>
        <v>156.25</v>
      </c>
    </row>
    <row r="145" spans="2:7">
      <c r="B145">
        <f t="shared" si="13"/>
        <v>13.799999999999967</v>
      </c>
      <c r="C145">
        <f t="shared" si="12"/>
        <v>10</v>
      </c>
      <c r="D145">
        <f t="shared" si="14"/>
        <v>121.83000000000001</v>
      </c>
      <c r="E145">
        <f t="shared" si="17"/>
        <v>3200</v>
      </c>
      <c r="F145" s="3">
        <f t="shared" si="15"/>
        <v>3.1250000000000001E-5</v>
      </c>
      <c r="G145">
        <f t="shared" si="16"/>
        <v>156.25</v>
      </c>
    </row>
    <row r="146" spans="2:7">
      <c r="B146">
        <f t="shared" si="13"/>
        <v>13.899999999999967</v>
      </c>
      <c r="C146">
        <f t="shared" si="12"/>
        <v>10</v>
      </c>
      <c r="D146">
        <f t="shared" si="14"/>
        <v>122.83000000000001</v>
      </c>
      <c r="E146">
        <f t="shared" si="17"/>
        <v>3200</v>
      </c>
      <c r="F146" s="3">
        <f t="shared" si="15"/>
        <v>3.1250000000000001E-5</v>
      </c>
      <c r="G146">
        <f t="shared" si="16"/>
        <v>156.25</v>
      </c>
    </row>
    <row r="147" spans="2:7">
      <c r="B147">
        <f t="shared" si="13"/>
        <v>13.999999999999966</v>
      </c>
      <c r="C147">
        <f t="shared" si="12"/>
        <v>10</v>
      </c>
      <c r="D147">
        <f t="shared" si="14"/>
        <v>123.83000000000001</v>
      </c>
      <c r="E147">
        <f t="shared" si="17"/>
        <v>3200</v>
      </c>
      <c r="F147" s="3">
        <f t="shared" si="15"/>
        <v>3.1250000000000001E-5</v>
      </c>
      <c r="G147">
        <f t="shared" si="16"/>
        <v>156.25</v>
      </c>
    </row>
    <row r="148" spans="2:7">
      <c r="B148">
        <f t="shared" si="13"/>
        <v>14.099999999999966</v>
      </c>
      <c r="C148">
        <f t="shared" si="12"/>
        <v>10</v>
      </c>
      <c r="D148">
        <f t="shared" si="14"/>
        <v>124.83000000000001</v>
      </c>
      <c r="E148">
        <f t="shared" si="17"/>
        <v>3200</v>
      </c>
      <c r="F148" s="3">
        <f t="shared" si="15"/>
        <v>3.1250000000000001E-5</v>
      </c>
      <c r="G148">
        <f t="shared" si="16"/>
        <v>156.25</v>
      </c>
    </row>
    <row r="149" spans="2:7">
      <c r="B149">
        <f t="shared" si="13"/>
        <v>14.199999999999966</v>
      </c>
      <c r="C149">
        <f t="shared" si="12"/>
        <v>10</v>
      </c>
      <c r="D149">
        <f t="shared" si="14"/>
        <v>125.83000000000001</v>
      </c>
      <c r="E149">
        <f t="shared" si="17"/>
        <v>3200</v>
      </c>
      <c r="F149" s="3">
        <f t="shared" si="15"/>
        <v>3.1250000000000001E-5</v>
      </c>
      <c r="G149">
        <f t="shared" si="16"/>
        <v>156.25</v>
      </c>
    </row>
    <row r="150" spans="2:7">
      <c r="B150">
        <f t="shared" si="13"/>
        <v>14.299999999999965</v>
      </c>
      <c r="C150">
        <f t="shared" si="12"/>
        <v>10</v>
      </c>
      <c r="D150">
        <f t="shared" si="14"/>
        <v>126.83000000000001</v>
      </c>
      <c r="E150">
        <f t="shared" si="17"/>
        <v>3200</v>
      </c>
      <c r="F150" s="3">
        <f t="shared" si="15"/>
        <v>3.1250000000000001E-5</v>
      </c>
      <c r="G150">
        <f t="shared" si="16"/>
        <v>156.25</v>
      </c>
    </row>
    <row r="151" spans="2:7">
      <c r="B151">
        <f t="shared" si="13"/>
        <v>14.399999999999965</v>
      </c>
      <c r="C151">
        <f t="shared" si="12"/>
        <v>10</v>
      </c>
      <c r="D151">
        <f t="shared" si="14"/>
        <v>127.83000000000001</v>
      </c>
      <c r="E151">
        <f t="shared" si="17"/>
        <v>3200</v>
      </c>
      <c r="F151" s="3">
        <f t="shared" si="15"/>
        <v>3.1250000000000001E-5</v>
      </c>
      <c r="G151">
        <f t="shared" si="16"/>
        <v>156.25</v>
      </c>
    </row>
    <row r="152" spans="2:7">
      <c r="B152">
        <f t="shared" si="13"/>
        <v>14.499999999999964</v>
      </c>
      <c r="C152">
        <f t="shared" ref="C152:C215" si="18">IF(B152&lt;=$D$1,IF($D$3+B152*$D$4&gt;=$D$5,$D$5,$D$3+B152*$D$4),IF($D$5+(B152-$D$1)*(-$D$4)&gt;$F$5,$D$5+(B152-$D$1)*(-$D$4),$F$5))</f>
        <v>10</v>
      </c>
      <c r="D152">
        <f t="shared" si="14"/>
        <v>128.83000000000001</v>
      </c>
      <c r="E152">
        <f t="shared" si="17"/>
        <v>3200</v>
      </c>
      <c r="F152" s="3">
        <f t="shared" si="15"/>
        <v>3.1250000000000001E-5</v>
      </c>
      <c r="G152">
        <f t="shared" si="16"/>
        <v>156.25</v>
      </c>
    </row>
    <row r="153" spans="2:7">
      <c r="B153">
        <f t="shared" si="13"/>
        <v>14.599999999999964</v>
      </c>
      <c r="C153">
        <f t="shared" si="18"/>
        <v>10</v>
      </c>
      <c r="D153">
        <f t="shared" si="14"/>
        <v>129.83000000000001</v>
      </c>
      <c r="E153">
        <f t="shared" si="17"/>
        <v>3200</v>
      </c>
      <c r="F153" s="3">
        <f t="shared" si="15"/>
        <v>3.1250000000000001E-5</v>
      </c>
      <c r="G153">
        <f t="shared" si="16"/>
        <v>156.25</v>
      </c>
    </row>
    <row r="154" spans="2:7">
      <c r="B154">
        <f t="shared" si="13"/>
        <v>14.699999999999964</v>
      </c>
      <c r="C154">
        <f t="shared" si="18"/>
        <v>10</v>
      </c>
      <c r="D154">
        <f t="shared" si="14"/>
        <v>130.83000000000001</v>
      </c>
      <c r="E154">
        <f t="shared" si="17"/>
        <v>3200</v>
      </c>
      <c r="F154" s="3">
        <f t="shared" si="15"/>
        <v>3.1250000000000001E-5</v>
      </c>
      <c r="G154">
        <f t="shared" si="16"/>
        <v>156.25</v>
      </c>
    </row>
    <row r="155" spans="2:7">
      <c r="B155">
        <f t="shared" si="13"/>
        <v>14.799999999999963</v>
      </c>
      <c r="C155">
        <f t="shared" si="18"/>
        <v>10</v>
      </c>
      <c r="D155">
        <f t="shared" si="14"/>
        <v>131.83000000000001</v>
      </c>
      <c r="E155">
        <f t="shared" si="17"/>
        <v>3200</v>
      </c>
      <c r="F155" s="3">
        <f t="shared" si="15"/>
        <v>3.1250000000000001E-5</v>
      </c>
      <c r="G155">
        <f t="shared" si="16"/>
        <v>156.25</v>
      </c>
    </row>
    <row r="156" spans="2:7">
      <c r="B156">
        <f t="shared" si="13"/>
        <v>14.899999999999963</v>
      </c>
      <c r="C156">
        <f t="shared" si="18"/>
        <v>10</v>
      </c>
      <c r="D156">
        <f t="shared" si="14"/>
        <v>132.83000000000001</v>
      </c>
      <c r="E156">
        <f t="shared" si="17"/>
        <v>3200</v>
      </c>
      <c r="F156" s="3">
        <f t="shared" si="15"/>
        <v>3.1250000000000001E-5</v>
      </c>
      <c r="G156">
        <f t="shared" si="16"/>
        <v>156.25</v>
      </c>
    </row>
    <row r="157" spans="2:7">
      <c r="B157">
        <f t="shared" si="13"/>
        <v>14.999999999999963</v>
      </c>
      <c r="C157">
        <f t="shared" si="18"/>
        <v>10</v>
      </c>
      <c r="D157">
        <f t="shared" si="14"/>
        <v>133.83000000000001</v>
      </c>
      <c r="E157">
        <f t="shared" si="17"/>
        <v>3200</v>
      </c>
      <c r="F157" s="3">
        <f t="shared" si="15"/>
        <v>3.1250000000000001E-5</v>
      </c>
      <c r="G157">
        <f t="shared" si="16"/>
        <v>156.25</v>
      </c>
    </row>
    <row r="158" spans="2:7">
      <c r="B158">
        <f t="shared" si="13"/>
        <v>15.099999999999962</v>
      </c>
      <c r="C158">
        <f t="shared" si="18"/>
        <v>10</v>
      </c>
      <c r="D158">
        <f t="shared" si="14"/>
        <v>134.83000000000001</v>
      </c>
      <c r="E158">
        <f t="shared" si="17"/>
        <v>3200</v>
      </c>
      <c r="F158" s="3">
        <f t="shared" si="15"/>
        <v>3.1250000000000001E-5</v>
      </c>
      <c r="G158">
        <f t="shared" si="16"/>
        <v>156.25</v>
      </c>
    </row>
    <row r="159" spans="2:7">
      <c r="B159">
        <f t="shared" si="13"/>
        <v>15.199999999999962</v>
      </c>
      <c r="C159">
        <f t="shared" si="18"/>
        <v>10</v>
      </c>
      <c r="D159">
        <f t="shared" si="14"/>
        <v>135.83000000000001</v>
      </c>
      <c r="E159">
        <f t="shared" si="17"/>
        <v>3200</v>
      </c>
      <c r="F159" s="3">
        <f t="shared" si="15"/>
        <v>3.1250000000000001E-5</v>
      </c>
      <c r="G159">
        <f t="shared" si="16"/>
        <v>156.25</v>
      </c>
    </row>
    <row r="160" spans="2:7">
      <c r="B160">
        <f t="shared" si="13"/>
        <v>15.299999999999962</v>
      </c>
      <c r="C160">
        <f t="shared" si="18"/>
        <v>10</v>
      </c>
      <c r="D160">
        <f t="shared" si="14"/>
        <v>136.83000000000001</v>
      </c>
      <c r="E160">
        <f t="shared" si="17"/>
        <v>3200</v>
      </c>
      <c r="F160" s="3">
        <f t="shared" si="15"/>
        <v>3.1250000000000001E-5</v>
      </c>
      <c r="G160">
        <f t="shared" si="16"/>
        <v>156.25</v>
      </c>
    </row>
    <row r="161" spans="2:7">
      <c r="B161">
        <f t="shared" si="13"/>
        <v>15.399999999999961</v>
      </c>
      <c r="C161">
        <f t="shared" si="18"/>
        <v>10</v>
      </c>
      <c r="D161">
        <f t="shared" si="14"/>
        <v>137.83000000000001</v>
      </c>
      <c r="E161">
        <f t="shared" si="17"/>
        <v>3200</v>
      </c>
      <c r="F161" s="3">
        <f t="shared" si="15"/>
        <v>3.1250000000000001E-5</v>
      </c>
      <c r="G161">
        <f t="shared" si="16"/>
        <v>156.25</v>
      </c>
    </row>
    <row r="162" spans="2:7">
      <c r="B162">
        <f t="shared" si="13"/>
        <v>15.499999999999961</v>
      </c>
      <c r="C162">
        <f t="shared" si="18"/>
        <v>10</v>
      </c>
      <c r="D162">
        <f t="shared" si="14"/>
        <v>138.83000000000001</v>
      </c>
      <c r="E162">
        <f t="shared" si="17"/>
        <v>3200</v>
      </c>
      <c r="F162" s="3">
        <f t="shared" si="15"/>
        <v>3.1250000000000001E-5</v>
      </c>
      <c r="G162">
        <f t="shared" si="16"/>
        <v>156.25</v>
      </c>
    </row>
    <row r="163" spans="2:7">
      <c r="B163">
        <f t="shared" si="13"/>
        <v>15.599999999999961</v>
      </c>
      <c r="C163">
        <f t="shared" si="18"/>
        <v>10</v>
      </c>
      <c r="D163">
        <f t="shared" si="14"/>
        <v>139.83000000000001</v>
      </c>
      <c r="E163">
        <f t="shared" si="17"/>
        <v>3200</v>
      </c>
      <c r="F163" s="3">
        <f t="shared" si="15"/>
        <v>3.1250000000000001E-5</v>
      </c>
      <c r="G163">
        <f t="shared" si="16"/>
        <v>156.25</v>
      </c>
    </row>
    <row r="164" spans="2:7">
      <c r="B164">
        <f t="shared" si="13"/>
        <v>15.69999999999996</v>
      </c>
      <c r="C164">
        <f t="shared" si="18"/>
        <v>10</v>
      </c>
      <c r="D164">
        <f t="shared" si="14"/>
        <v>140.83000000000001</v>
      </c>
      <c r="E164">
        <f t="shared" si="17"/>
        <v>3200</v>
      </c>
      <c r="F164" s="3">
        <f t="shared" si="15"/>
        <v>3.1250000000000001E-5</v>
      </c>
      <c r="G164">
        <f t="shared" si="16"/>
        <v>156.25</v>
      </c>
    </row>
    <row r="165" spans="2:7">
      <c r="B165">
        <f t="shared" si="13"/>
        <v>15.79999999999996</v>
      </c>
      <c r="C165">
        <f t="shared" si="18"/>
        <v>10</v>
      </c>
      <c r="D165">
        <f t="shared" si="14"/>
        <v>141.83000000000001</v>
      </c>
      <c r="E165">
        <f t="shared" si="17"/>
        <v>3200</v>
      </c>
      <c r="F165" s="3">
        <f t="shared" si="15"/>
        <v>3.1250000000000001E-5</v>
      </c>
      <c r="G165">
        <f t="shared" si="16"/>
        <v>156.25</v>
      </c>
    </row>
    <row r="166" spans="2:7">
      <c r="B166">
        <f t="shared" si="13"/>
        <v>15.899999999999959</v>
      </c>
      <c r="C166">
        <f t="shared" si="18"/>
        <v>10</v>
      </c>
      <c r="D166">
        <f t="shared" si="14"/>
        <v>142.83000000000001</v>
      </c>
      <c r="E166">
        <f t="shared" si="17"/>
        <v>3200</v>
      </c>
      <c r="F166" s="3">
        <f t="shared" si="15"/>
        <v>3.1250000000000001E-5</v>
      </c>
      <c r="G166">
        <f t="shared" si="16"/>
        <v>156.25</v>
      </c>
    </row>
    <row r="167" spans="2:7">
      <c r="B167">
        <f t="shared" si="13"/>
        <v>15.999999999999959</v>
      </c>
      <c r="C167">
        <f t="shared" si="18"/>
        <v>10</v>
      </c>
      <c r="D167">
        <f t="shared" si="14"/>
        <v>143.83000000000001</v>
      </c>
      <c r="E167">
        <f t="shared" si="17"/>
        <v>3200</v>
      </c>
      <c r="F167" s="3">
        <f t="shared" si="15"/>
        <v>3.1250000000000001E-5</v>
      </c>
      <c r="G167">
        <f t="shared" si="16"/>
        <v>156.25</v>
      </c>
    </row>
    <row r="168" spans="2:7">
      <c r="B168">
        <f t="shared" si="13"/>
        <v>16.099999999999959</v>
      </c>
      <c r="C168">
        <f t="shared" si="18"/>
        <v>10</v>
      </c>
      <c r="D168">
        <f t="shared" si="14"/>
        <v>144.83000000000001</v>
      </c>
      <c r="E168">
        <f t="shared" si="17"/>
        <v>3200</v>
      </c>
      <c r="F168" s="3">
        <f t="shared" si="15"/>
        <v>3.1250000000000001E-5</v>
      </c>
      <c r="G168">
        <f t="shared" si="16"/>
        <v>156.25</v>
      </c>
    </row>
    <row r="169" spans="2:7">
      <c r="B169">
        <f t="shared" si="13"/>
        <v>16.19999999999996</v>
      </c>
      <c r="C169">
        <f t="shared" si="18"/>
        <v>10</v>
      </c>
      <c r="D169">
        <f t="shared" si="14"/>
        <v>145.83000000000001</v>
      </c>
      <c r="E169">
        <f t="shared" si="17"/>
        <v>3200</v>
      </c>
      <c r="F169" s="3">
        <f t="shared" si="15"/>
        <v>3.1250000000000001E-5</v>
      </c>
      <c r="G169">
        <f t="shared" si="16"/>
        <v>156.25</v>
      </c>
    </row>
    <row r="170" spans="2:7">
      <c r="B170">
        <f t="shared" si="13"/>
        <v>16.299999999999962</v>
      </c>
      <c r="C170">
        <f t="shared" si="18"/>
        <v>10</v>
      </c>
      <c r="D170">
        <f t="shared" si="14"/>
        <v>146.83000000000001</v>
      </c>
      <c r="E170">
        <f t="shared" si="17"/>
        <v>3200</v>
      </c>
      <c r="F170" s="3">
        <f t="shared" si="15"/>
        <v>3.1250000000000001E-5</v>
      </c>
      <c r="G170">
        <f t="shared" si="16"/>
        <v>156.25</v>
      </c>
    </row>
    <row r="171" spans="2:7">
      <c r="B171">
        <f t="shared" si="13"/>
        <v>16.399999999999963</v>
      </c>
      <c r="C171">
        <f t="shared" si="18"/>
        <v>10</v>
      </c>
      <c r="D171">
        <f t="shared" si="14"/>
        <v>147.83000000000001</v>
      </c>
      <c r="E171">
        <f t="shared" si="17"/>
        <v>3200</v>
      </c>
      <c r="F171" s="3">
        <f t="shared" si="15"/>
        <v>3.1250000000000001E-5</v>
      </c>
      <c r="G171">
        <f t="shared" si="16"/>
        <v>156.25</v>
      </c>
    </row>
    <row r="172" spans="2:7">
      <c r="B172">
        <f t="shared" si="13"/>
        <v>16.499999999999964</v>
      </c>
      <c r="C172">
        <f t="shared" si="18"/>
        <v>10</v>
      </c>
      <c r="D172">
        <f t="shared" si="14"/>
        <v>148.83000000000001</v>
      </c>
      <c r="E172">
        <f t="shared" si="17"/>
        <v>3200</v>
      </c>
      <c r="F172" s="3">
        <f t="shared" si="15"/>
        <v>3.1250000000000001E-5</v>
      </c>
      <c r="G172">
        <f t="shared" si="16"/>
        <v>156.25</v>
      </c>
    </row>
    <row r="173" spans="2:7">
      <c r="B173">
        <f t="shared" si="13"/>
        <v>16.599999999999966</v>
      </c>
      <c r="C173">
        <f t="shared" si="18"/>
        <v>10</v>
      </c>
      <c r="D173">
        <f t="shared" si="14"/>
        <v>149.83000000000001</v>
      </c>
      <c r="E173">
        <f t="shared" si="17"/>
        <v>3200</v>
      </c>
      <c r="F173" s="3">
        <f t="shared" si="15"/>
        <v>3.1250000000000001E-5</v>
      </c>
      <c r="G173">
        <f t="shared" si="16"/>
        <v>156.25</v>
      </c>
    </row>
    <row r="174" spans="2:7">
      <c r="B174">
        <f t="shared" si="13"/>
        <v>16.699999999999967</v>
      </c>
      <c r="C174">
        <f t="shared" si="18"/>
        <v>10</v>
      </c>
      <c r="D174">
        <f t="shared" si="14"/>
        <v>150.83000000000001</v>
      </c>
      <c r="E174">
        <f t="shared" si="17"/>
        <v>3200</v>
      </c>
      <c r="F174" s="3">
        <f t="shared" si="15"/>
        <v>3.1250000000000001E-5</v>
      </c>
      <c r="G174">
        <f t="shared" si="16"/>
        <v>156.25</v>
      </c>
    </row>
    <row r="175" spans="2:7">
      <c r="B175">
        <f t="shared" si="13"/>
        <v>16.799999999999969</v>
      </c>
      <c r="C175">
        <f t="shared" si="18"/>
        <v>10</v>
      </c>
      <c r="D175">
        <f t="shared" si="14"/>
        <v>151.83000000000001</v>
      </c>
      <c r="E175">
        <f t="shared" si="17"/>
        <v>3200</v>
      </c>
      <c r="F175" s="3">
        <f t="shared" si="15"/>
        <v>3.1250000000000001E-5</v>
      </c>
      <c r="G175">
        <f t="shared" si="16"/>
        <v>156.25</v>
      </c>
    </row>
    <row r="176" spans="2:7">
      <c r="B176">
        <f t="shared" si="13"/>
        <v>16.89999999999997</v>
      </c>
      <c r="C176">
        <f t="shared" si="18"/>
        <v>10</v>
      </c>
      <c r="D176">
        <f t="shared" si="14"/>
        <v>152.83000000000001</v>
      </c>
      <c r="E176">
        <f t="shared" si="17"/>
        <v>3200</v>
      </c>
      <c r="F176" s="3">
        <f t="shared" si="15"/>
        <v>3.1250000000000001E-5</v>
      </c>
      <c r="G176">
        <f t="shared" si="16"/>
        <v>156.25</v>
      </c>
    </row>
    <row r="177" spans="2:7">
      <c r="B177">
        <f t="shared" si="13"/>
        <v>16.999999999999972</v>
      </c>
      <c r="C177">
        <f t="shared" si="18"/>
        <v>10</v>
      </c>
      <c r="D177">
        <f t="shared" si="14"/>
        <v>153.83000000000001</v>
      </c>
      <c r="E177">
        <f t="shared" si="17"/>
        <v>3200</v>
      </c>
      <c r="F177" s="3">
        <f t="shared" si="15"/>
        <v>3.1250000000000001E-5</v>
      </c>
      <c r="G177">
        <f t="shared" si="16"/>
        <v>156.25</v>
      </c>
    </row>
    <row r="178" spans="2:7">
      <c r="B178">
        <f t="shared" si="13"/>
        <v>17.099999999999973</v>
      </c>
      <c r="C178">
        <f t="shared" si="18"/>
        <v>10</v>
      </c>
      <c r="D178">
        <f t="shared" si="14"/>
        <v>154.83000000000001</v>
      </c>
      <c r="E178">
        <f t="shared" si="17"/>
        <v>3200</v>
      </c>
      <c r="F178" s="3">
        <f t="shared" si="15"/>
        <v>3.1250000000000001E-5</v>
      </c>
      <c r="G178">
        <f t="shared" si="16"/>
        <v>156.25</v>
      </c>
    </row>
    <row r="179" spans="2:7">
      <c r="B179">
        <f t="shared" si="13"/>
        <v>17.199999999999974</v>
      </c>
      <c r="C179">
        <f t="shared" si="18"/>
        <v>10</v>
      </c>
      <c r="D179">
        <f t="shared" si="14"/>
        <v>155.83000000000001</v>
      </c>
      <c r="E179">
        <f t="shared" si="17"/>
        <v>3200</v>
      </c>
      <c r="F179" s="3">
        <f t="shared" si="15"/>
        <v>3.1250000000000001E-5</v>
      </c>
      <c r="G179">
        <f t="shared" si="16"/>
        <v>156.25</v>
      </c>
    </row>
    <row r="180" spans="2:7">
      <c r="B180">
        <f t="shared" si="13"/>
        <v>17.299999999999976</v>
      </c>
      <c r="C180">
        <f t="shared" si="18"/>
        <v>10</v>
      </c>
      <c r="D180">
        <f t="shared" si="14"/>
        <v>156.83000000000001</v>
      </c>
      <c r="E180">
        <f t="shared" si="17"/>
        <v>3200</v>
      </c>
      <c r="F180" s="3">
        <f t="shared" si="15"/>
        <v>3.1250000000000001E-5</v>
      </c>
      <c r="G180">
        <f t="shared" si="16"/>
        <v>156.25</v>
      </c>
    </row>
    <row r="181" spans="2:7">
      <c r="B181">
        <f t="shared" si="13"/>
        <v>17.399999999999977</v>
      </c>
      <c r="C181">
        <f t="shared" si="18"/>
        <v>10</v>
      </c>
      <c r="D181">
        <f t="shared" si="14"/>
        <v>157.83000000000001</v>
      </c>
      <c r="E181">
        <f t="shared" si="17"/>
        <v>3200</v>
      </c>
      <c r="F181" s="3">
        <f t="shared" si="15"/>
        <v>3.1250000000000001E-5</v>
      </c>
      <c r="G181">
        <f t="shared" si="16"/>
        <v>156.25</v>
      </c>
    </row>
    <row r="182" spans="2:7">
      <c r="B182">
        <f t="shared" si="13"/>
        <v>17.499999999999979</v>
      </c>
      <c r="C182">
        <f t="shared" si="18"/>
        <v>10</v>
      </c>
      <c r="D182">
        <f t="shared" si="14"/>
        <v>158.83000000000001</v>
      </c>
      <c r="E182">
        <f t="shared" si="17"/>
        <v>3200</v>
      </c>
      <c r="F182" s="3">
        <f t="shared" si="15"/>
        <v>3.1250000000000001E-5</v>
      </c>
      <c r="G182">
        <f t="shared" si="16"/>
        <v>156.25</v>
      </c>
    </row>
    <row r="183" spans="2:7">
      <c r="B183">
        <f t="shared" si="13"/>
        <v>17.59999999999998</v>
      </c>
      <c r="C183">
        <f t="shared" si="18"/>
        <v>10</v>
      </c>
      <c r="D183">
        <f t="shared" si="14"/>
        <v>159.83000000000001</v>
      </c>
      <c r="E183">
        <f t="shared" si="17"/>
        <v>3200</v>
      </c>
      <c r="F183" s="3">
        <f t="shared" si="15"/>
        <v>3.1250000000000001E-5</v>
      </c>
      <c r="G183">
        <f t="shared" si="16"/>
        <v>156.25</v>
      </c>
    </row>
    <row r="184" spans="2:7">
      <c r="B184">
        <f t="shared" si="13"/>
        <v>17.699999999999982</v>
      </c>
      <c r="C184">
        <f t="shared" si="18"/>
        <v>10</v>
      </c>
      <c r="D184">
        <f t="shared" si="14"/>
        <v>160.83000000000001</v>
      </c>
      <c r="E184">
        <f t="shared" si="17"/>
        <v>3200</v>
      </c>
      <c r="F184" s="3">
        <f t="shared" si="15"/>
        <v>3.1250000000000001E-5</v>
      </c>
      <c r="G184">
        <f t="shared" si="16"/>
        <v>156.25</v>
      </c>
    </row>
    <row r="185" spans="2:7">
      <c r="B185">
        <f t="shared" si="13"/>
        <v>17.799999999999983</v>
      </c>
      <c r="C185">
        <f t="shared" si="18"/>
        <v>10</v>
      </c>
      <c r="D185">
        <f t="shared" si="14"/>
        <v>161.83000000000001</v>
      </c>
      <c r="E185">
        <f t="shared" si="17"/>
        <v>3200</v>
      </c>
      <c r="F185" s="3">
        <f t="shared" si="15"/>
        <v>3.1250000000000001E-5</v>
      </c>
      <c r="G185">
        <f t="shared" si="16"/>
        <v>156.25</v>
      </c>
    </row>
    <row r="186" spans="2:7">
      <c r="B186">
        <f t="shared" si="13"/>
        <v>17.899999999999984</v>
      </c>
      <c r="C186">
        <f t="shared" si="18"/>
        <v>10</v>
      </c>
      <c r="D186">
        <f t="shared" si="14"/>
        <v>162.83000000000001</v>
      </c>
      <c r="E186">
        <f t="shared" si="17"/>
        <v>3200</v>
      </c>
      <c r="F186" s="3">
        <f t="shared" si="15"/>
        <v>3.1250000000000001E-5</v>
      </c>
      <c r="G186">
        <f t="shared" si="16"/>
        <v>156.25</v>
      </c>
    </row>
    <row r="187" spans="2:7">
      <c r="B187">
        <f t="shared" ref="B187:B250" si="19">B186+$B$6</f>
        <v>17.999999999999986</v>
      </c>
      <c r="C187">
        <f t="shared" si="18"/>
        <v>10</v>
      </c>
      <c r="D187">
        <f t="shared" ref="D187:D250" si="20">$B$6*(C187)+D186</f>
        <v>163.83000000000001</v>
      </c>
      <c r="E187">
        <f t="shared" si="17"/>
        <v>3200</v>
      </c>
      <c r="F187" s="3">
        <f t="shared" si="15"/>
        <v>3.1250000000000001E-5</v>
      </c>
      <c r="G187">
        <f t="shared" si="16"/>
        <v>156.25</v>
      </c>
    </row>
    <row r="188" spans="2:7">
      <c r="B188">
        <f t="shared" si="19"/>
        <v>18.099999999999987</v>
      </c>
      <c r="C188">
        <f t="shared" si="18"/>
        <v>10</v>
      </c>
      <c r="D188">
        <f t="shared" si="20"/>
        <v>164.83</v>
      </c>
      <c r="E188">
        <f t="shared" si="17"/>
        <v>3200</v>
      </c>
      <c r="F188" s="3">
        <f t="shared" si="15"/>
        <v>3.1250000000000001E-5</v>
      </c>
      <c r="G188">
        <f t="shared" si="16"/>
        <v>156.25</v>
      </c>
    </row>
    <row r="189" spans="2:7">
      <c r="B189">
        <f t="shared" si="19"/>
        <v>18.199999999999989</v>
      </c>
      <c r="C189">
        <f t="shared" si="18"/>
        <v>10</v>
      </c>
      <c r="D189">
        <f t="shared" si="20"/>
        <v>165.83</v>
      </c>
      <c r="E189">
        <f t="shared" si="17"/>
        <v>3200</v>
      </c>
      <c r="F189" s="3">
        <f t="shared" si="15"/>
        <v>3.1250000000000001E-5</v>
      </c>
      <c r="G189">
        <f t="shared" si="16"/>
        <v>156.25</v>
      </c>
    </row>
    <row r="190" spans="2:7">
      <c r="B190">
        <f t="shared" si="19"/>
        <v>18.29999999999999</v>
      </c>
      <c r="C190">
        <f t="shared" si="18"/>
        <v>10</v>
      </c>
      <c r="D190">
        <f t="shared" si="20"/>
        <v>166.83</v>
      </c>
      <c r="E190">
        <f t="shared" si="17"/>
        <v>3200</v>
      </c>
      <c r="F190" s="3">
        <f t="shared" si="15"/>
        <v>3.1250000000000001E-5</v>
      </c>
      <c r="G190">
        <f t="shared" si="16"/>
        <v>156.25</v>
      </c>
    </row>
    <row r="191" spans="2:7">
      <c r="B191">
        <f t="shared" si="19"/>
        <v>18.399999999999991</v>
      </c>
      <c r="C191">
        <f t="shared" si="18"/>
        <v>10</v>
      </c>
      <c r="D191">
        <f t="shared" si="20"/>
        <v>167.83</v>
      </c>
      <c r="E191">
        <f t="shared" si="17"/>
        <v>3200</v>
      </c>
      <c r="F191" s="3">
        <f t="shared" si="15"/>
        <v>3.1250000000000001E-5</v>
      </c>
      <c r="G191">
        <f t="shared" si="16"/>
        <v>156.25</v>
      </c>
    </row>
    <row r="192" spans="2:7">
      <c r="B192">
        <f t="shared" si="19"/>
        <v>18.499999999999993</v>
      </c>
      <c r="C192">
        <f t="shared" si="18"/>
        <v>10</v>
      </c>
      <c r="D192">
        <f t="shared" si="20"/>
        <v>168.83</v>
      </c>
      <c r="E192">
        <f t="shared" si="17"/>
        <v>3200</v>
      </c>
      <c r="F192" s="3">
        <f t="shared" si="15"/>
        <v>3.1250000000000001E-5</v>
      </c>
      <c r="G192">
        <f t="shared" si="16"/>
        <v>156.25</v>
      </c>
    </row>
    <row r="193" spans="2:7">
      <c r="B193">
        <f t="shared" si="19"/>
        <v>18.599999999999994</v>
      </c>
      <c r="C193">
        <f t="shared" si="18"/>
        <v>10</v>
      </c>
      <c r="D193">
        <f t="shared" si="20"/>
        <v>169.83</v>
      </c>
      <c r="E193">
        <f t="shared" si="17"/>
        <v>3200</v>
      </c>
      <c r="F193" s="3">
        <f t="shared" si="15"/>
        <v>3.1250000000000001E-5</v>
      </c>
      <c r="G193">
        <f t="shared" si="16"/>
        <v>156.25</v>
      </c>
    </row>
    <row r="194" spans="2:7">
      <c r="B194">
        <f t="shared" si="19"/>
        <v>18.699999999999996</v>
      </c>
      <c r="C194">
        <f t="shared" si="18"/>
        <v>10</v>
      </c>
      <c r="D194">
        <f t="shared" si="20"/>
        <v>170.83</v>
      </c>
      <c r="E194">
        <f t="shared" si="17"/>
        <v>3200</v>
      </c>
      <c r="F194" s="3">
        <f t="shared" si="15"/>
        <v>3.1250000000000001E-5</v>
      </c>
      <c r="G194">
        <f t="shared" si="16"/>
        <v>156.25</v>
      </c>
    </row>
    <row r="195" spans="2:7">
      <c r="B195">
        <f t="shared" si="19"/>
        <v>18.799999999999997</v>
      </c>
      <c r="C195">
        <f t="shared" si="18"/>
        <v>10</v>
      </c>
      <c r="D195">
        <f t="shared" si="20"/>
        <v>171.83</v>
      </c>
      <c r="E195">
        <f t="shared" si="17"/>
        <v>3200</v>
      </c>
      <c r="F195" s="3">
        <f t="shared" si="15"/>
        <v>3.1250000000000001E-5</v>
      </c>
      <c r="G195">
        <f t="shared" si="16"/>
        <v>156.25</v>
      </c>
    </row>
    <row r="196" spans="2:7">
      <c r="B196">
        <f t="shared" si="19"/>
        <v>18.899999999999999</v>
      </c>
      <c r="C196">
        <f t="shared" si="18"/>
        <v>10</v>
      </c>
      <c r="D196">
        <f t="shared" si="20"/>
        <v>172.83</v>
      </c>
      <c r="E196">
        <f t="shared" si="17"/>
        <v>3200</v>
      </c>
      <c r="F196" s="3">
        <f t="shared" si="15"/>
        <v>3.1250000000000001E-5</v>
      </c>
      <c r="G196">
        <f t="shared" si="16"/>
        <v>156.25</v>
      </c>
    </row>
    <row r="197" spans="2:7">
      <c r="B197">
        <f t="shared" si="19"/>
        <v>19</v>
      </c>
      <c r="C197">
        <f t="shared" si="18"/>
        <v>10</v>
      </c>
      <c r="D197">
        <f t="shared" si="20"/>
        <v>173.83</v>
      </c>
      <c r="E197">
        <f t="shared" si="17"/>
        <v>3200</v>
      </c>
      <c r="F197" s="3">
        <f t="shared" si="15"/>
        <v>3.1250000000000001E-5</v>
      </c>
      <c r="G197">
        <f t="shared" si="16"/>
        <v>156.25</v>
      </c>
    </row>
    <row r="198" spans="2:7">
      <c r="B198">
        <f t="shared" si="19"/>
        <v>19.100000000000001</v>
      </c>
      <c r="C198">
        <f t="shared" si="18"/>
        <v>10</v>
      </c>
      <c r="D198">
        <f t="shared" si="20"/>
        <v>174.83</v>
      </c>
      <c r="E198">
        <f t="shared" si="17"/>
        <v>3200</v>
      </c>
      <c r="F198" s="3">
        <f t="shared" si="15"/>
        <v>3.1250000000000001E-5</v>
      </c>
      <c r="G198">
        <f t="shared" si="16"/>
        <v>156.25</v>
      </c>
    </row>
    <row r="199" spans="2:7">
      <c r="B199">
        <f t="shared" si="19"/>
        <v>19.200000000000003</v>
      </c>
      <c r="C199">
        <f t="shared" si="18"/>
        <v>10</v>
      </c>
      <c r="D199">
        <f t="shared" si="20"/>
        <v>175.83</v>
      </c>
      <c r="E199">
        <f t="shared" si="17"/>
        <v>3200</v>
      </c>
      <c r="F199" s="3">
        <f t="shared" si="15"/>
        <v>3.1250000000000001E-5</v>
      </c>
      <c r="G199">
        <f t="shared" si="16"/>
        <v>156.25</v>
      </c>
    </row>
    <row r="200" spans="2:7">
      <c r="B200">
        <f t="shared" si="19"/>
        <v>19.300000000000004</v>
      </c>
      <c r="C200">
        <f t="shared" si="18"/>
        <v>10</v>
      </c>
      <c r="D200">
        <f t="shared" si="20"/>
        <v>176.83</v>
      </c>
      <c r="E200">
        <f t="shared" si="17"/>
        <v>3200</v>
      </c>
      <c r="F200" s="3">
        <f t="shared" si="15"/>
        <v>3.1250000000000001E-5</v>
      </c>
      <c r="G200">
        <f t="shared" si="16"/>
        <v>156.25</v>
      </c>
    </row>
    <row r="201" spans="2:7">
      <c r="B201">
        <f t="shared" si="19"/>
        <v>19.400000000000006</v>
      </c>
      <c r="C201">
        <f t="shared" si="18"/>
        <v>10</v>
      </c>
      <c r="D201">
        <f t="shared" si="20"/>
        <v>177.83</v>
      </c>
      <c r="E201">
        <f t="shared" si="17"/>
        <v>3200</v>
      </c>
      <c r="F201" s="3">
        <f t="shared" ref="F201:F264" si="21">$B$6/E201</f>
        <v>3.1250000000000001E-5</v>
      </c>
      <c r="G201">
        <f t="shared" ref="G201:G264" si="22">F201/$G$3</f>
        <v>156.25</v>
      </c>
    </row>
    <row r="202" spans="2:7">
      <c r="B202">
        <f t="shared" si="19"/>
        <v>19.500000000000007</v>
      </c>
      <c r="C202">
        <f t="shared" si="18"/>
        <v>10</v>
      </c>
      <c r="D202">
        <f t="shared" si="20"/>
        <v>178.83</v>
      </c>
      <c r="E202">
        <f t="shared" ref="E202:E265" si="23">(D202-D201)*16*200</f>
        <v>3200</v>
      </c>
      <c r="F202" s="3">
        <f t="shared" si="21"/>
        <v>3.1250000000000001E-5</v>
      </c>
      <c r="G202">
        <f t="shared" si="22"/>
        <v>156.25</v>
      </c>
    </row>
    <row r="203" spans="2:7">
      <c r="B203">
        <f t="shared" si="19"/>
        <v>19.600000000000009</v>
      </c>
      <c r="C203">
        <f t="shared" si="18"/>
        <v>10</v>
      </c>
      <c r="D203">
        <f t="shared" si="20"/>
        <v>179.83</v>
      </c>
      <c r="E203">
        <f t="shared" si="23"/>
        <v>3200</v>
      </c>
      <c r="F203" s="3">
        <f t="shared" si="21"/>
        <v>3.1250000000000001E-5</v>
      </c>
      <c r="G203">
        <f t="shared" si="22"/>
        <v>156.25</v>
      </c>
    </row>
    <row r="204" spans="2:7">
      <c r="B204">
        <f t="shared" si="19"/>
        <v>19.70000000000001</v>
      </c>
      <c r="C204">
        <f t="shared" si="18"/>
        <v>10</v>
      </c>
      <c r="D204">
        <f t="shared" si="20"/>
        <v>180.83</v>
      </c>
      <c r="E204">
        <f t="shared" si="23"/>
        <v>3200</v>
      </c>
      <c r="F204" s="3">
        <f t="shared" si="21"/>
        <v>3.1250000000000001E-5</v>
      </c>
      <c r="G204">
        <f t="shared" si="22"/>
        <v>156.25</v>
      </c>
    </row>
    <row r="205" spans="2:7">
      <c r="B205">
        <f t="shared" si="19"/>
        <v>19.800000000000011</v>
      </c>
      <c r="C205">
        <f t="shared" si="18"/>
        <v>10</v>
      </c>
      <c r="D205">
        <f t="shared" si="20"/>
        <v>181.83</v>
      </c>
      <c r="E205">
        <f t="shared" si="23"/>
        <v>3200</v>
      </c>
      <c r="F205" s="3">
        <f t="shared" si="21"/>
        <v>3.1250000000000001E-5</v>
      </c>
      <c r="G205">
        <f t="shared" si="22"/>
        <v>156.25</v>
      </c>
    </row>
    <row r="206" spans="2:7">
      <c r="B206">
        <f t="shared" si="19"/>
        <v>19.900000000000013</v>
      </c>
      <c r="C206">
        <f t="shared" si="18"/>
        <v>10</v>
      </c>
      <c r="D206">
        <f t="shared" si="20"/>
        <v>182.83</v>
      </c>
      <c r="E206">
        <f t="shared" si="23"/>
        <v>3200</v>
      </c>
      <c r="F206" s="3">
        <f t="shared" si="21"/>
        <v>3.1250000000000001E-5</v>
      </c>
      <c r="G206">
        <f t="shared" si="22"/>
        <v>156.25</v>
      </c>
    </row>
    <row r="207" spans="2:7">
      <c r="B207">
        <f t="shared" si="19"/>
        <v>20.000000000000014</v>
      </c>
      <c r="C207">
        <f t="shared" si="18"/>
        <v>10</v>
      </c>
      <c r="D207">
        <f t="shared" si="20"/>
        <v>183.83</v>
      </c>
      <c r="E207">
        <f t="shared" si="23"/>
        <v>3200</v>
      </c>
      <c r="F207" s="3">
        <f t="shared" si="21"/>
        <v>3.1250000000000001E-5</v>
      </c>
      <c r="G207">
        <f t="shared" si="22"/>
        <v>156.25</v>
      </c>
    </row>
    <row r="208" spans="2:7">
      <c r="B208">
        <f t="shared" si="19"/>
        <v>20.100000000000016</v>
      </c>
      <c r="C208">
        <f t="shared" si="18"/>
        <v>10</v>
      </c>
      <c r="D208">
        <f t="shared" si="20"/>
        <v>184.83</v>
      </c>
      <c r="E208">
        <f t="shared" si="23"/>
        <v>3200</v>
      </c>
      <c r="F208" s="3">
        <f t="shared" si="21"/>
        <v>3.1250000000000001E-5</v>
      </c>
      <c r="G208">
        <f t="shared" si="22"/>
        <v>156.25</v>
      </c>
    </row>
    <row r="209" spans="2:7">
      <c r="B209">
        <f t="shared" si="19"/>
        <v>20.200000000000017</v>
      </c>
      <c r="C209">
        <f t="shared" si="18"/>
        <v>10</v>
      </c>
      <c r="D209">
        <f t="shared" si="20"/>
        <v>185.83</v>
      </c>
      <c r="E209">
        <f t="shared" si="23"/>
        <v>3200</v>
      </c>
      <c r="F209" s="3">
        <f t="shared" si="21"/>
        <v>3.1250000000000001E-5</v>
      </c>
      <c r="G209">
        <f t="shared" si="22"/>
        <v>156.25</v>
      </c>
    </row>
    <row r="210" spans="2:7">
      <c r="B210">
        <f t="shared" si="19"/>
        <v>20.300000000000018</v>
      </c>
      <c r="C210">
        <f t="shared" si="18"/>
        <v>10</v>
      </c>
      <c r="D210">
        <f t="shared" si="20"/>
        <v>186.83</v>
      </c>
      <c r="E210">
        <f t="shared" si="23"/>
        <v>3200</v>
      </c>
      <c r="F210" s="3">
        <f t="shared" si="21"/>
        <v>3.1250000000000001E-5</v>
      </c>
      <c r="G210">
        <f t="shared" si="22"/>
        <v>156.25</v>
      </c>
    </row>
    <row r="211" spans="2:7">
      <c r="B211">
        <f t="shared" si="19"/>
        <v>20.40000000000002</v>
      </c>
      <c r="C211">
        <f t="shared" si="18"/>
        <v>10</v>
      </c>
      <c r="D211">
        <f t="shared" si="20"/>
        <v>187.83</v>
      </c>
      <c r="E211">
        <f t="shared" si="23"/>
        <v>3200</v>
      </c>
      <c r="F211" s="3">
        <f t="shared" si="21"/>
        <v>3.1250000000000001E-5</v>
      </c>
      <c r="G211">
        <f t="shared" si="22"/>
        <v>156.25</v>
      </c>
    </row>
    <row r="212" spans="2:7">
      <c r="B212">
        <f t="shared" si="19"/>
        <v>20.500000000000021</v>
      </c>
      <c r="C212">
        <f t="shared" si="18"/>
        <v>10</v>
      </c>
      <c r="D212">
        <f t="shared" si="20"/>
        <v>188.83</v>
      </c>
      <c r="E212">
        <f t="shared" si="23"/>
        <v>3200</v>
      </c>
      <c r="F212" s="3">
        <f t="shared" si="21"/>
        <v>3.1250000000000001E-5</v>
      </c>
      <c r="G212">
        <f t="shared" si="22"/>
        <v>156.25</v>
      </c>
    </row>
    <row r="213" spans="2:7">
      <c r="B213">
        <f t="shared" si="19"/>
        <v>20.600000000000023</v>
      </c>
      <c r="C213">
        <f t="shared" si="18"/>
        <v>10</v>
      </c>
      <c r="D213">
        <f t="shared" si="20"/>
        <v>189.83</v>
      </c>
      <c r="E213">
        <f t="shared" si="23"/>
        <v>3200</v>
      </c>
      <c r="F213" s="3">
        <f t="shared" si="21"/>
        <v>3.1250000000000001E-5</v>
      </c>
      <c r="G213">
        <f t="shared" si="22"/>
        <v>156.25</v>
      </c>
    </row>
    <row r="214" spans="2:7">
      <c r="B214">
        <f t="shared" si="19"/>
        <v>20.700000000000024</v>
      </c>
      <c r="C214">
        <f t="shared" si="18"/>
        <v>10</v>
      </c>
      <c r="D214">
        <f t="shared" si="20"/>
        <v>190.83</v>
      </c>
      <c r="E214">
        <f t="shared" si="23"/>
        <v>3200</v>
      </c>
      <c r="F214" s="3">
        <f t="shared" si="21"/>
        <v>3.1250000000000001E-5</v>
      </c>
      <c r="G214">
        <f t="shared" si="22"/>
        <v>156.25</v>
      </c>
    </row>
    <row r="215" spans="2:7">
      <c r="B215">
        <f t="shared" si="19"/>
        <v>20.800000000000026</v>
      </c>
      <c r="C215">
        <f t="shared" si="18"/>
        <v>10</v>
      </c>
      <c r="D215">
        <f t="shared" si="20"/>
        <v>191.83</v>
      </c>
      <c r="E215">
        <f t="shared" si="23"/>
        <v>3200</v>
      </c>
      <c r="F215" s="3">
        <f t="shared" si="21"/>
        <v>3.1250000000000001E-5</v>
      </c>
      <c r="G215">
        <f t="shared" si="22"/>
        <v>156.25</v>
      </c>
    </row>
    <row r="216" spans="2:7">
      <c r="B216">
        <f t="shared" si="19"/>
        <v>20.900000000000027</v>
      </c>
      <c r="C216">
        <f t="shared" ref="C216:C279" si="24">IF(B216&lt;=$D$1,IF($D$3+B216*$D$4&gt;=$D$5,$D$5,$D$3+B216*$D$4),IF($D$5+(B216-$D$1)*(-$D$4)&gt;$F$5,$D$5+(B216-$D$1)*(-$D$4),$F$5))</f>
        <v>10</v>
      </c>
      <c r="D216">
        <f t="shared" si="20"/>
        <v>192.83</v>
      </c>
      <c r="E216">
        <f t="shared" si="23"/>
        <v>3200</v>
      </c>
      <c r="F216" s="3">
        <f t="shared" si="21"/>
        <v>3.1250000000000001E-5</v>
      </c>
      <c r="G216">
        <f t="shared" si="22"/>
        <v>156.25</v>
      </c>
    </row>
    <row r="217" spans="2:7">
      <c r="B217">
        <f t="shared" si="19"/>
        <v>21.000000000000028</v>
      </c>
      <c r="C217">
        <f t="shared" si="24"/>
        <v>10</v>
      </c>
      <c r="D217">
        <f t="shared" si="20"/>
        <v>193.83</v>
      </c>
      <c r="E217">
        <f t="shared" si="23"/>
        <v>3200</v>
      </c>
      <c r="F217" s="3">
        <f t="shared" si="21"/>
        <v>3.1250000000000001E-5</v>
      </c>
      <c r="G217">
        <f t="shared" si="22"/>
        <v>156.25</v>
      </c>
    </row>
    <row r="218" spans="2:7">
      <c r="B218">
        <f t="shared" si="19"/>
        <v>21.10000000000003</v>
      </c>
      <c r="C218">
        <f t="shared" si="24"/>
        <v>10</v>
      </c>
      <c r="D218">
        <f t="shared" si="20"/>
        <v>194.83</v>
      </c>
      <c r="E218">
        <f t="shared" si="23"/>
        <v>3200</v>
      </c>
      <c r="F218" s="3">
        <f t="shared" si="21"/>
        <v>3.1250000000000001E-5</v>
      </c>
      <c r="G218">
        <f t="shared" si="22"/>
        <v>156.25</v>
      </c>
    </row>
    <row r="219" spans="2:7">
      <c r="B219">
        <f t="shared" si="19"/>
        <v>21.200000000000031</v>
      </c>
      <c r="C219">
        <f t="shared" si="24"/>
        <v>10</v>
      </c>
      <c r="D219">
        <f t="shared" si="20"/>
        <v>195.83</v>
      </c>
      <c r="E219">
        <f t="shared" si="23"/>
        <v>3200</v>
      </c>
      <c r="F219" s="3">
        <f t="shared" si="21"/>
        <v>3.1250000000000001E-5</v>
      </c>
      <c r="G219">
        <f t="shared" si="22"/>
        <v>156.25</v>
      </c>
    </row>
    <row r="220" spans="2:7">
      <c r="B220">
        <f t="shared" si="19"/>
        <v>21.300000000000033</v>
      </c>
      <c r="C220">
        <f t="shared" si="24"/>
        <v>10</v>
      </c>
      <c r="D220">
        <f t="shared" si="20"/>
        <v>196.83</v>
      </c>
      <c r="E220">
        <f t="shared" si="23"/>
        <v>3200</v>
      </c>
      <c r="F220" s="3">
        <f t="shared" si="21"/>
        <v>3.1250000000000001E-5</v>
      </c>
      <c r="G220">
        <f t="shared" si="22"/>
        <v>156.25</v>
      </c>
    </row>
    <row r="221" spans="2:7">
      <c r="B221">
        <f t="shared" si="19"/>
        <v>21.400000000000034</v>
      </c>
      <c r="C221">
        <f t="shared" si="24"/>
        <v>10</v>
      </c>
      <c r="D221">
        <f t="shared" si="20"/>
        <v>197.83</v>
      </c>
      <c r="E221">
        <f t="shared" si="23"/>
        <v>3200</v>
      </c>
      <c r="F221" s="3">
        <f t="shared" si="21"/>
        <v>3.1250000000000001E-5</v>
      </c>
      <c r="G221">
        <f t="shared" si="22"/>
        <v>156.25</v>
      </c>
    </row>
    <row r="222" spans="2:7">
      <c r="B222">
        <f t="shared" si="19"/>
        <v>21.500000000000036</v>
      </c>
      <c r="C222">
        <f t="shared" si="24"/>
        <v>10</v>
      </c>
      <c r="D222">
        <f t="shared" si="20"/>
        <v>198.83</v>
      </c>
      <c r="E222">
        <f t="shared" si="23"/>
        <v>3200</v>
      </c>
      <c r="F222" s="3">
        <f t="shared" si="21"/>
        <v>3.1250000000000001E-5</v>
      </c>
      <c r="G222">
        <f t="shared" si="22"/>
        <v>156.25</v>
      </c>
    </row>
    <row r="223" spans="2:7">
      <c r="B223">
        <f t="shared" si="19"/>
        <v>21.600000000000037</v>
      </c>
      <c r="C223">
        <f t="shared" si="24"/>
        <v>10</v>
      </c>
      <c r="D223">
        <f t="shared" si="20"/>
        <v>199.83</v>
      </c>
      <c r="E223">
        <f t="shared" si="23"/>
        <v>3200</v>
      </c>
      <c r="F223" s="3">
        <f t="shared" si="21"/>
        <v>3.1250000000000001E-5</v>
      </c>
      <c r="G223">
        <f t="shared" si="22"/>
        <v>156.25</v>
      </c>
    </row>
    <row r="224" spans="2:7">
      <c r="B224">
        <f t="shared" si="19"/>
        <v>21.700000000000038</v>
      </c>
      <c r="C224">
        <f t="shared" si="24"/>
        <v>10</v>
      </c>
      <c r="D224">
        <f t="shared" si="20"/>
        <v>200.83</v>
      </c>
      <c r="E224">
        <f t="shared" si="23"/>
        <v>3200</v>
      </c>
      <c r="F224" s="3">
        <f t="shared" si="21"/>
        <v>3.1250000000000001E-5</v>
      </c>
      <c r="G224">
        <f t="shared" si="22"/>
        <v>156.25</v>
      </c>
    </row>
    <row r="225" spans="2:7">
      <c r="B225">
        <f t="shared" si="19"/>
        <v>21.80000000000004</v>
      </c>
      <c r="C225">
        <f t="shared" si="24"/>
        <v>10</v>
      </c>
      <c r="D225">
        <f t="shared" si="20"/>
        <v>201.83</v>
      </c>
      <c r="E225">
        <f t="shared" si="23"/>
        <v>3200</v>
      </c>
      <c r="F225" s="3">
        <f t="shared" si="21"/>
        <v>3.1250000000000001E-5</v>
      </c>
      <c r="G225">
        <f t="shared" si="22"/>
        <v>156.25</v>
      </c>
    </row>
    <row r="226" spans="2:7">
      <c r="B226">
        <f t="shared" si="19"/>
        <v>21.900000000000041</v>
      </c>
      <c r="C226">
        <f t="shared" si="24"/>
        <v>10</v>
      </c>
      <c r="D226">
        <f t="shared" si="20"/>
        <v>202.83</v>
      </c>
      <c r="E226">
        <f t="shared" si="23"/>
        <v>3200</v>
      </c>
      <c r="F226" s="3">
        <f t="shared" si="21"/>
        <v>3.1250000000000001E-5</v>
      </c>
      <c r="G226">
        <f t="shared" si="22"/>
        <v>156.25</v>
      </c>
    </row>
    <row r="227" spans="2:7">
      <c r="B227">
        <f t="shared" si="19"/>
        <v>22.000000000000043</v>
      </c>
      <c r="C227">
        <f t="shared" si="24"/>
        <v>10</v>
      </c>
      <c r="D227">
        <f t="shared" si="20"/>
        <v>203.83</v>
      </c>
      <c r="E227">
        <f t="shared" si="23"/>
        <v>3200</v>
      </c>
      <c r="F227" s="3">
        <f t="shared" si="21"/>
        <v>3.1250000000000001E-5</v>
      </c>
      <c r="G227">
        <f t="shared" si="22"/>
        <v>156.25</v>
      </c>
    </row>
    <row r="228" spans="2:7">
      <c r="B228">
        <f t="shared" si="19"/>
        <v>22.100000000000044</v>
      </c>
      <c r="C228">
        <f t="shared" si="24"/>
        <v>10</v>
      </c>
      <c r="D228">
        <f t="shared" si="20"/>
        <v>204.83</v>
      </c>
      <c r="E228">
        <f t="shared" si="23"/>
        <v>3200</v>
      </c>
      <c r="F228" s="3">
        <f t="shared" si="21"/>
        <v>3.1250000000000001E-5</v>
      </c>
      <c r="G228">
        <f t="shared" si="22"/>
        <v>156.25</v>
      </c>
    </row>
    <row r="229" spans="2:7">
      <c r="B229">
        <f t="shared" si="19"/>
        <v>22.200000000000045</v>
      </c>
      <c r="C229">
        <f t="shared" si="24"/>
        <v>10</v>
      </c>
      <c r="D229">
        <f t="shared" si="20"/>
        <v>205.83</v>
      </c>
      <c r="E229">
        <f t="shared" si="23"/>
        <v>3200</v>
      </c>
      <c r="F229" s="3">
        <f t="shared" si="21"/>
        <v>3.1250000000000001E-5</v>
      </c>
      <c r="G229">
        <f t="shared" si="22"/>
        <v>156.25</v>
      </c>
    </row>
    <row r="230" spans="2:7">
      <c r="B230">
        <f t="shared" si="19"/>
        <v>22.300000000000047</v>
      </c>
      <c r="C230">
        <f t="shared" si="24"/>
        <v>10</v>
      </c>
      <c r="D230">
        <f t="shared" si="20"/>
        <v>206.83</v>
      </c>
      <c r="E230">
        <f t="shared" si="23"/>
        <v>3200</v>
      </c>
      <c r="F230" s="3">
        <f t="shared" si="21"/>
        <v>3.1250000000000001E-5</v>
      </c>
      <c r="G230">
        <f t="shared" si="22"/>
        <v>156.25</v>
      </c>
    </row>
    <row r="231" spans="2:7">
      <c r="B231">
        <f t="shared" si="19"/>
        <v>22.400000000000048</v>
      </c>
      <c r="C231">
        <f t="shared" si="24"/>
        <v>10</v>
      </c>
      <c r="D231">
        <f t="shared" si="20"/>
        <v>207.83</v>
      </c>
      <c r="E231">
        <f t="shared" si="23"/>
        <v>3200</v>
      </c>
      <c r="F231" s="3">
        <f t="shared" si="21"/>
        <v>3.1250000000000001E-5</v>
      </c>
      <c r="G231">
        <f t="shared" si="22"/>
        <v>156.25</v>
      </c>
    </row>
    <row r="232" spans="2:7">
      <c r="B232">
        <f t="shared" si="19"/>
        <v>22.50000000000005</v>
      </c>
      <c r="C232">
        <f t="shared" si="24"/>
        <v>10</v>
      </c>
      <c r="D232">
        <f t="shared" si="20"/>
        <v>208.83</v>
      </c>
      <c r="E232">
        <f t="shared" si="23"/>
        <v>3200</v>
      </c>
      <c r="F232" s="3">
        <f t="shared" si="21"/>
        <v>3.1250000000000001E-5</v>
      </c>
      <c r="G232">
        <f t="shared" si="22"/>
        <v>156.25</v>
      </c>
    </row>
    <row r="233" spans="2:7">
      <c r="B233">
        <f t="shared" si="19"/>
        <v>22.600000000000051</v>
      </c>
      <c r="C233">
        <f t="shared" si="24"/>
        <v>10</v>
      </c>
      <c r="D233">
        <f t="shared" si="20"/>
        <v>209.83</v>
      </c>
      <c r="E233">
        <f t="shared" si="23"/>
        <v>3200</v>
      </c>
      <c r="F233" s="3">
        <f t="shared" si="21"/>
        <v>3.1250000000000001E-5</v>
      </c>
      <c r="G233">
        <f t="shared" si="22"/>
        <v>156.25</v>
      </c>
    </row>
    <row r="234" spans="2:7">
      <c r="B234">
        <f t="shared" si="19"/>
        <v>22.700000000000053</v>
      </c>
      <c r="C234">
        <f t="shared" si="24"/>
        <v>10</v>
      </c>
      <c r="D234">
        <f t="shared" si="20"/>
        <v>210.83</v>
      </c>
      <c r="E234">
        <f t="shared" si="23"/>
        <v>3200</v>
      </c>
      <c r="F234" s="3">
        <f t="shared" si="21"/>
        <v>3.1250000000000001E-5</v>
      </c>
      <c r="G234">
        <f t="shared" si="22"/>
        <v>156.25</v>
      </c>
    </row>
    <row r="235" spans="2:7">
      <c r="B235">
        <f t="shared" si="19"/>
        <v>22.800000000000054</v>
      </c>
      <c r="C235">
        <f t="shared" si="24"/>
        <v>10</v>
      </c>
      <c r="D235">
        <f t="shared" si="20"/>
        <v>211.83</v>
      </c>
      <c r="E235">
        <f t="shared" si="23"/>
        <v>3200</v>
      </c>
      <c r="F235" s="3">
        <f t="shared" si="21"/>
        <v>3.1250000000000001E-5</v>
      </c>
      <c r="G235">
        <f t="shared" si="22"/>
        <v>156.25</v>
      </c>
    </row>
    <row r="236" spans="2:7">
      <c r="B236">
        <f t="shared" si="19"/>
        <v>22.900000000000055</v>
      </c>
      <c r="C236">
        <f t="shared" si="24"/>
        <v>10</v>
      </c>
      <c r="D236">
        <f t="shared" si="20"/>
        <v>212.83</v>
      </c>
      <c r="E236">
        <f t="shared" si="23"/>
        <v>3200</v>
      </c>
      <c r="F236" s="3">
        <f t="shared" si="21"/>
        <v>3.1250000000000001E-5</v>
      </c>
      <c r="G236">
        <f t="shared" si="22"/>
        <v>156.25</v>
      </c>
    </row>
    <row r="237" spans="2:7">
      <c r="B237">
        <f t="shared" si="19"/>
        <v>23.000000000000057</v>
      </c>
      <c r="C237">
        <f t="shared" si="24"/>
        <v>10</v>
      </c>
      <c r="D237">
        <f t="shared" si="20"/>
        <v>213.83</v>
      </c>
      <c r="E237">
        <f t="shared" si="23"/>
        <v>3200</v>
      </c>
      <c r="F237" s="3">
        <f t="shared" si="21"/>
        <v>3.1250000000000001E-5</v>
      </c>
      <c r="G237">
        <f t="shared" si="22"/>
        <v>156.25</v>
      </c>
    </row>
    <row r="238" spans="2:7">
      <c r="B238">
        <f t="shared" si="19"/>
        <v>23.100000000000058</v>
      </c>
      <c r="C238">
        <f t="shared" si="24"/>
        <v>10</v>
      </c>
      <c r="D238">
        <f t="shared" si="20"/>
        <v>214.83</v>
      </c>
      <c r="E238">
        <f t="shared" si="23"/>
        <v>3200</v>
      </c>
      <c r="F238" s="3">
        <f t="shared" si="21"/>
        <v>3.1250000000000001E-5</v>
      </c>
      <c r="G238">
        <f t="shared" si="22"/>
        <v>156.25</v>
      </c>
    </row>
    <row r="239" spans="2:7">
      <c r="B239">
        <f t="shared" si="19"/>
        <v>23.20000000000006</v>
      </c>
      <c r="C239">
        <f t="shared" si="24"/>
        <v>10</v>
      </c>
      <c r="D239">
        <f t="shared" si="20"/>
        <v>215.83</v>
      </c>
      <c r="E239">
        <f t="shared" si="23"/>
        <v>3200</v>
      </c>
      <c r="F239" s="3">
        <f t="shared" si="21"/>
        <v>3.1250000000000001E-5</v>
      </c>
      <c r="G239">
        <f t="shared" si="22"/>
        <v>156.25</v>
      </c>
    </row>
    <row r="240" spans="2:7">
      <c r="B240">
        <f t="shared" si="19"/>
        <v>23.300000000000061</v>
      </c>
      <c r="C240">
        <f t="shared" si="24"/>
        <v>10</v>
      </c>
      <c r="D240">
        <f t="shared" si="20"/>
        <v>216.83</v>
      </c>
      <c r="E240">
        <f t="shared" si="23"/>
        <v>3200</v>
      </c>
      <c r="F240" s="3">
        <f t="shared" si="21"/>
        <v>3.1250000000000001E-5</v>
      </c>
      <c r="G240">
        <f t="shared" si="22"/>
        <v>156.25</v>
      </c>
    </row>
    <row r="241" spans="2:7">
      <c r="B241">
        <f t="shared" si="19"/>
        <v>23.400000000000063</v>
      </c>
      <c r="C241">
        <f t="shared" si="24"/>
        <v>10</v>
      </c>
      <c r="D241">
        <f t="shared" si="20"/>
        <v>217.83</v>
      </c>
      <c r="E241">
        <f t="shared" si="23"/>
        <v>3200</v>
      </c>
      <c r="F241" s="3">
        <f t="shared" si="21"/>
        <v>3.1250000000000001E-5</v>
      </c>
      <c r="G241">
        <f t="shared" si="22"/>
        <v>156.25</v>
      </c>
    </row>
    <row r="242" spans="2:7">
      <c r="B242">
        <f t="shared" si="19"/>
        <v>23.500000000000064</v>
      </c>
      <c r="C242">
        <f t="shared" si="24"/>
        <v>10</v>
      </c>
      <c r="D242">
        <f t="shared" si="20"/>
        <v>218.83</v>
      </c>
      <c r="E242">
        <f t="shared" si="23"/>
        <v>3200</v>
      </c>
      <c r="F242" s="3">
        <f t="shared" si="21"/>
        <v>3.1250000000000001E-5</v>
      </c>
      <c r="G242">
        <f t="shared" si="22"/>
        <v>156.25</v>
      </c>
    </row>
    <row r="243" spans="2:7">
      <c r="B243">
        <f t="shared" si="19"/>
        <v>23.600000000000065</v>
      </c>
      <c r="C243">
        <f t="shared" si="24"/>
        <v>10</v>
      </c>
      <c r="D243">
        <f t="shared" si="20"/>
        <v>219.83</v>
      </c>
      <c r="E243">
        <f t="shared" si="23"/>
        <v>3200</v>
      </c>
      <c r="F243" s="3">
        <f t="shared" si="21"/>
        <v>3.1250000000000001E-5</v>
      </c>
      <c r="G243">
        <f t="shared" si="22"/>
        <v>156.25</v>
      </c>
    </row>
    <row r="244" spans="2:7">
      <c r="B244">
        <f t="shared" si="19"/>
        <v>23.700000000000067</v>
      </c>
      <c r="C244">
        <f t="shared" si="24"/>
        <v>10</v>
      </c>
      <c r="D244">
        <f t="shared" si="20"/>
        <v>220.83</v>
      </c>
      <c r="E244">
        <f t="shared" si="23"/>
        <v>3200</v>
      </c>
      <c r="F244" s="3">
        <f t="shared" si="21"/>
        <v>3.1250000000000001E-5</v>
      </c>
      <c r="G244">
        <f t="shared" si="22"/>
        <v>156.25</v>
      </c>
    </row>
    <row r="245" spans="2:7">
      <c r="B245">
        <f t="shared" si="19"/>
        <v>23.800000000000068</v>
      </c>
      <c r="C245">
        <f t="shared" si="24"/>
        <v>10</v>
      </c>
      <c r="D245">
        <f t="shared" si="20"/>
        <v>221.83</v>
      </c>
      <c r="E245">
        <f t="shared" si="23"/>
        <v>3200</v>
      </c>
      <c r="F245" s="3">
        <f t="shared" si="21"/>
        <v>3.1250000000000001E-5</v>
      </c>
      <c r="G245">
        <f t="shared" si="22"/>
        <v>156.25</v>
      </c>
    </row>
    <row r="246" spans="2:7">
      <c r="B246">
        <f t="shared" si="19"/>
        <v>23.90000000000007</v>
      </c>
      <c r="C246">
        <f t="shared" si="24"/>
        <v>10</v>
      </c>
      <c r="D246">
        <f t="shared" si="20"/>
        <v>222.83</v>
      </c>
      <c r="E246">
        <f t="shared" si="23"/>
        <v>3200</v>
      </c>
      <c r="F246" s="3">
        <f t="shared" si="21"/>
        <v>3.1250000000000001E-5</v>
      </c>
      <c r="G246">
        <f t="shared" si="22"/>
        <v>156.25</v>
      </c>
    </row>
    <row r="247" spans="2:7">
      <c r="B247">
        <f t="shared" si="19"/>
        <v>24.000000000000071</v>
      </c>
      <c r="C247">
        <f t="shared" si="24"/>
        <v>10</v>
      </c>
      <c r="D247">
        <f t="shared" si="20"/>
        <v>223.83</v>
      </c>
      <c r="E247">
        <f t="shared" si="23"/>
        <v>3200</v>
      </c>
      <c r="F247" s="3">
        <f t="shared" si="21"/>
        <v>3.1250000000000001E-5</v>
      </c>
      <c r="G247">
        <f t="shared" si="22"/>
        <v>156.25</v>
      </c>
    </row>
    <row r="248" spans="2:7">
      <c r="B248">
        <f t="shared" si="19"/>
        <v>24.100000000000072</v>
      </c>
      <c r="C248">
        <f t="shared" si="24"/>
        <v>10</v>
      </c>
      <c r="D248">
        <f t="shared" si="20"/>
        <v>224.83</v>
      </c>
      <c r="E248">
        <f t="shared" si="23"/>
        <v>3200</v>
      </c>
      <c r="F248" s="3">
        <f t="shared" si="21"/>
        <v>3.1250000000000001E-5</v>
      </c>
      <c r="G248">
        <f t="shared" si="22"/>
        <v>156.25</v>
      </c>
    </row>
    <row r="249" spans="2:7">
      <c r="B249">
        <f t="shared" si="19"/>
        <v>24.200000000000074</v>
      </c>
      <c r="C249">
        <f t="shared" si="24"/>
        <v>10</v>
      </c>
      <c r="D249">
        <f t="shared" si="20"/>
        <v>225.83</v>
      </c>
      <c r="E249">
        <f t="shared" si="23"/>
        <v>3200</v>
      </c>
      <c r="F249" s="3">
        <f t="shared" si="21"/>
        <v>3.1250000000000001E-5</v>
      </c>
      <c r="G249">
        <f t="shared" si="22"/>
        <v>156.25</v>
      </c>
    </row>
    <row r="250" spans="2:7">
      <c r="B250">
        <f t="shared" si="19"/>
        <v>24.300000000000075</v>
      </c>
      <c r="C250">
        <f t="shared" si="24"/>
        <v>10</v>
      </c>
      <c r="D250">
        <f t="shared" si="20"/>
        <v>226.83</v>
      </c>
      <c r="E250">
        <f t="shared" si="23"/>
        <v>3200</v>
      </c>
      <c r="F250" s="3">
        <f t="shared" si="21"/>
        <v>3.1250000000000001E-5</v>
      </c>
      <c r="G250">
        <f t="shared" si="22"/>
        <v>156.25</v>
      </c>
    </row>
    <row r="251" spans="2:7">
      <c r="B251">
        <f t="shared" ref="B251:B314" si="25">B250+$B$6</f>
        <v>24.400000000000077</v>
      </c>
      <c r="C251">
        <f t="shared" si="24"/>
        <v>10</v>
      </c>
      <c r="D251">
        <f t="shared" ref="D251:D314" si="26">$B$6*(C251)+D250</f>
        <v>227.83</v>
      </c>
      <c r="E251">
        <f t="shared" si="23"/>
        <v>3200</v>
      </c>
      <c r="F251" s="3">
        <f t="shared" si="21"/>
        <v>3.1250000000000001E-5</v>
      </c>
      <c r="G251">
        <f t="shared" si="22"/>
        <v>156.25</v>
      </c>
    </row>
    <row r="252" spans="2:7">
      <c r="B252">
        <f t="shared" si="25"/>
        <v>24.500000000000078</v>
      </c>
      <c r="C252">
        <f t="shared" si="24"/>
        <v>10</v>
      </c>
      <c r="D252">
        <f t="shared" si="26"/>
        <v>228.83</v>
      </c>
      <c r="E252">
        <f t="shared" si="23"/>
        <v>3200</v>
      </c>
      <c r="F252" s="3">
        <f t="shared" si="21"/>
        <v>3.1250000000000001E-5</v>
      </c>
      <c r="G252">
        <f t="shared" si="22"/>
        <v>156.25</v>
      </c>
    </row>
    <row r="253" spans="2:7">
      <c r="B253">
        <f t="shared" si="25"/>
        <v>24.60000000000008</v>
      </c>
      <c r="C253">
        <f t="shared" si="24"/>
        <v>10</v>
      </c>
      <c r="D253">
        <f t="shared" si="26"/>
        <v>229.83</v>
      </c>
      <c r="E253">
        <f t="shared" si="23"/>
        <v>3200</v>
      </c>
      <c r="F253" s="3">
        <f t="shared" si="21"/>
        <v>3.1250000000000001E-5</v>
      </c>
      <c r="G253">
        <f t="shared" si="22"/>
        <v>156.25</v>
      </c>
    </row>
    <row r="254" spans="2:7">
      <c r="B254">
        <f t="shared" si="25"/>
        <v>24.700000000000081</v>
      </c>
      <c r="C254">
        <f t="shared" si="24"/>
        <v>10</v>
      </c>
      <c r="D254">
        <f t="shared" si="26"/>
        <v>230.83</v>
      </c>
      <c r="E254">
        <f t="shared" si="23"/>
        <v>3200</v>
      </c>
      <c r="F254" s="3">
        <f t="shared" si="21"/>
        <v>3.1250000000000001E-5</v>
      </c>
      <c r="G254">
        <f t="shared" si="22"/>
        <v>156.25</v>
      </c>
    </row>
    <row r="255" spans="2:7">
      <c r="B255">
        <f t="shared" si="25"/>
        <v>24.800000000000082</v>
      </c>
      <c r="C255">
        <f t="shared" si="24"/>
        <v>10</v>
      </c>
      <c r="D255">
        <f t="shared" si="26"/>
        <v>231.83</v>
      </c>
      <c r="E255">
        <f t="shared" si="23"/>
        <v>3200</v>
      </c>
      <c r="F255" s="3">
        <f t="shared" si="21"/>
        <v>3.1250000000000001E-5</v>
      </c>
      <c r="G255">
        <f t="shared" si="22"/>
        <v>156.25</v>
      </c>
    </row>
    <row r="256" spans="2:7">
      <c r="B256">
        <f t="shared" si="25"/>
        <v>24.900000000000084</v>
      </c>
      <c r="C256">
        <f t="shared" si="24"/>
        <v>10</v>
      </c>
      <c r="D256">
        <f t="shared" si="26"/>
        <v>232.83</v>
      </c>
      <c r="E256">
        <f t="shared" si="23"/>
        <v>3200</v>
      </c>
      <c r="F256" s="3">
        <f t="shared" si="21"/>
        <v>3.1250000000000001E-5</v>
      </c>
      <c r="G256">
        <f t="shared" si="22"/>
        <v>156.25</v>
      </c>
    </row>
    <row r="257" spans="2:7">
      <c r="B257">
        <f t="shared" si="25"/>
        <v>25.000000000000085</v>
      </c>
      <c r="C257">
        <f t="shared" si="24"/>
        <v>10</v>
      </c>
      <c r="D257">
        <f t="shared" si="26"/>
        <v>233.83</v>
      </c>
      <c r="E257">
        <f t="shared" si="23"/>
        <v>3200</v>
      </c>
      <c r="F257" s="3">
        <f t="shared" si="21"/>
        <v>3.1250000000000001E-5</v>
      </c>
      <c r="G257">
        <f t="shared" si="22"/>
        <v>156.25</v>
      </c>
    </row>
    <row r="258" spans="2:7">
      <c r="B258">
        <f t="shared" si="25"/>
        <v>25.100000000000087</v>
      </c>
      <c r="C258">
        <f t="shared" si="24"/>
        <v>10</v>
      </c>
      <c r="D258">
        <f t="shared" si="26"/>
        <v>234.83</v>
      </c>
      <c r="E258">
        <f t="shared" si="23"/>
        <v>3200</v>
      </c>
      <c r="F258" s="3">
        <f t="shared" si="21"/>
        <v>3.1250000000000001E-5</v>
      </c>
      <c r="G258">
        <f t="shared" si="22"/>
        <v>156.25</v>
      </c>
    </row>
    <row r="259" spans="2:7">
      <c r="B259">
        <f t="shared" si="25"/>
        <v>25.200000000000088</v>
      </c>
      <c r="C259">
        <f t="shared" si="24"/>
        <v>10</v>
      </c>
      <c r="D259">
        <f t="shared" si="26"/>
        <v>235.83</v>
      </c>
      <c r="E259">
        <f t="shared" si="23"/>
        <v>3200</v>
      </c>
      <c r="F259" s="3">
        <f t="shared" si="21"/>
        <v>3.1250000000000001E-5</v>
      </c>
      <c r="G259">
        <f t="shared" si="22"/>
        <v>156.25</v>
      </c>
    </row>
    <row r="260" spans="2:7">
      <c r="B260">
        <f t="shared" si="25"/>
        <v>25.30000000000009</v>
      </c>
      <c r="C260">
        <f t="shared" si="24"/>
        <v>10</v>
      </c>
      <c r="D260">
        <f t="shared" si="26"/>
        <v>236.83</v>
      </c>
      <c r="E260">
        <f t="shared" si="23"/>
        <v>3200</v>
      </c>
      <c r="F260" s="3">
        <f t="shared" si="21"/>
        <v>3.1250000000000001E-5</v>
      </c>
      <c r="G260">
        <f t="shared" si="22"/>
        <v>156.25</v>
      </c>
    </row>
    <row r="261" spans="2:7">
      <c r="B261">
        <f t="shared" si="25"/>
        <v>25.400000000000091</v>
      </c>
      <c r="C261">
        <f t="shared" si="24"/>
        <v>10</v>
      </c>
      <c r="D261">
        <f t="shared" si="26"/>
        <v>237.83</v>
      </c>
      <c r="E261">
        <f t="shared" si="23"/>
        <v>3200</v>
      </c>
      <c r="F261" s="3">
        <f t="shared" si="21"/>
        <v>3.1250000000000001E-5</v>
      </c>
      <c r="G261">
        <f t="shared" si="22"/>
        <v>156.25</v>
      </c>
    </row>
    <row r="262" spans="2:7">
      <c r="B262">
        <f t="shared" si="25"/>
        <v>25.500000000000092</v>
      </c>
      <c r="C262">
        <f t="shared" si="24"/>
        <v>10</v>
      </c>
      <c r="D262">
        <f t="shared" si="26"/>
        <v>238.83</v>
      </c>
      <c r="E262">
        <f t="shared" si="23"/>
        <v>3200</v>
      </c>
      <c r="F262" s="3">
        <f t="shared" si="21"/>
        <v>3.1250000000000001E-5</v>
      </c>
      <c r="G262">
        <f t="shared" si="22"/>
        <v>156.25</v>
      </c>
    </row>
    <row r="263" spans="2:7">
      <c r="B263">
        <f t="shared" si="25"/>
        <v>25.600000000000094</v>
      </c>
      <c r="C263">
        <f t="shared" si="24"/>
        <v>10</v>
      </c>
      <c r="D263">
        <f t="shared" si="26"/>
        <v>239.83</v>
      </c>
      <c r="E263">
        <f t="shared" si="23"/>
        <v>3200</v>
      </c>
      <c r="F263" s="3">
        <f t="shared" si="21"/>
        <v>3.1250000000000001E-5</v>
      </c>
      <c r="G263">
        <f t="shared" si="22"/>
        <v>156.25</v>
      </c>
    </row>
    <row r="264" spans="2:7">
      <c r="B264">
        <f t="shared" si="25"/>
        <v>25.700000000000095</v>
      </c>
      <c r="C264">
        <f t="shared" si="24"/>
        <v>10</v>
      </c>
      <c r="D264">
        <f t="shared" si="26"/>
        <v>240.83</v>
      </c>
      <c r="E264">
        <f t="shared" si="23"/>
        <v>3200</v>
      </c>
      <c r="F264" s="3">
        <f t="shared" si="21"/>
        <v>3.1250000000000001E-5</v>
      </c>
      <c r="G264">
        <f t="shared" si="22"/>
        <v>156.25</v>
      </c>
    </row>
    <row r="265" spans="2:7">
      <c r="B265">
        <f t="shared" si="25"/>
        <v>25.800000000000097</v>
      </c>
      <c r="C265">
        <f t="shared" si="24"/>
        <v>10</v>
      </c>
      <c r="D265">
        <f t="shared" si="26"/>
        <v>241.83</v>
      </c>
      <c r="E265">
        <f t="shared" si="23"/>
        <v>3200</v>
      </c>
      <c r="F265" s="3">
        <f t="shared" ref="F265:F328" si="27">$B$6/E265</f>
        <v>3.1250000000000001E-5</v>
      </c>
      <c r="G265">
        <f t="shared" ref="G265:G328" si="28">F265/$G$3</f>
        <v>156.25</v>
      </c>
    </row>
    <row r="266" spans="2:7">
      <c r="B266">
        <f t="shared" si="25"/>
        <v>25.900000000000098</v>
      </c>
      <c r="C266">
        <f t="shared" si="24"/>
        <v>10</v>
      </c>
      <c r="D266">
        <f t="shared" si="26"/>
        <v>242.83</v>
      </c>
      <c r="E266">
        <f t="shared" ref="E266:E329" si="29">(D266-D265)*16*200</f>
        <v>3200</v>
      </c>
      <c r="F266" s="3">
        <f t="shared" si="27"/>
        <v>3.1250000000000001E-5</v>
      </c>
      <c r="G266">
        <f t="shared" si="28"/>
        <v>156.25</v>
      </c>
    </row>
    <row r="267" spans="2:7">
      <c r="B267">
        <f t="shared" si="25"/>
        <v>26.000000000000099</v>
      </c>
      <c r="C267">
        <f t="shared" si="24"/>
        <v>10</v>
      </c>
      <c r="D267">
        <f t="shared" si="26"/>
        <v>243.83</v>
      </c>
      <c r="E267">
        <f t="shared" si="29"/>
        <v>3200</v>
      </c>
      <c r="F267" s="3">
        <f t="shared" si="27"/>
        <v>3.1250000000000001E-5</v>
      </c>
      <c r="G267">
        <f t="shared" si="28"/>
        <v>156.25</v>
      </c>
    </row>
    <row r="268" spans="2:7">
      <c r="B268">
        <f t="shared" si="25"/>
        <v>26.100000000000101</v>
      </c>
      <c r="C268">
        <f t="shared" si="24"/>
        <v>10</v>
      </c>
      <c r="D268">
        <f t="shared" si="26"/>
        <v>244.83</v>
      </c>
      <c r="E268">
        <f t="shared" si="29"/>
        <v>3200</v>
      </c>
      <c r="F268" s="3">
        <f t="shared" si="27"/>
        <v>3.1250000000000001E-5</v>
      </c>
      <c r="G268">
        <f t="shared" si="28"/>
        <v>156.25</v>
      </c>
    </row>
    <row r="269" spans="2:7">
      <c r="B269">
        <f t="shared" si="25"/>
        <v>26.200000000000102</v>
      </c>
      <c r="C269">
        <f t="shared" si="24"/>
        <v>10</v>
      </c>
      <c r="D269">
        <f t="shared" si="26"/>
        <v>245.83</v>
      </c>
      <c r="E269">
        <f t="shared" si="29"/>
        <v>3200</v>
      </c>
      <c r="F269" s="3">
        <f t="shared" si="27"/>
        <v>3.1250000000000001E-5</v>
      </c>
      <c r="G269">
        <f t="shared" si="28"/>
        <v>156.25</v>
      </c>
    </row>
    <row r="270" spans="2:7">
      <c r="B270">
        <f t="shared" si="25"/>
        <v>26.300000000000104</v>
      </c>
      <c r="C270">
        <f t="shared" si="24"/>
        <v>10</v>
      </c>
      <c r="D270">
        <f t="shared" si="26"/>
        <v>246.83</v>
      </c>
      <c r="E270">
        <f t="shared" si="29"/>
        <v>3200</v>
      </c>
      <c r="F270" s="3">
        <f t="shared" si="27"/>
        <v>3.1250000000000001E-5</v>
      </c>
      <c r="G270">
        <f t="shared" si="28"/>
        <v>156.25</v>
      </c>
    </row>
    <row r="271" spans="2:7">
      <c r="B271">
        <f t="shared" si="25"/>
        <v>26.400000000000105</v>
      </c>
      <c r="C271">
        <f t="shared" si="24"/>
        <v>10</v>
      </c>
      <c r="D271">
        <f t="shared" si="26"/>
        <v>247.83</v>
      </c>
      <c r="E271">
        <f t="shared" si="29"/>
        <v>3200</v>
      </c>
      <c r="F271" s="3">
        <f t="shared" si="27"/>
        <v>3.1250000000000001E-5</v>
      </c>
      <c r="G271">
        <f t="shared" si="28"/>
        <v>156.25</v>
      </c>
    </row>
    <row r="272" spans="2:7">
      <c r="B272">
        <f t="shared" si="25"/>
        <v>26.500000000000107</v>
      </c>
      <c r="C272">
        <f t="shared" si="24"/>
        <v>10</v>
      </c>
      <c r="D272">
        <f t="shared" si="26"/>
        <v>248.83</v>
      </c>
      <c r="E272">
        <f t="shared" si="29"/>
        <v>3200</v>
      </c>
      <c r="F272" s="3">
        <f t="shared" si="27"/>
        <v>3.1250000000000001E-5</v>
      </c>
      <c r="G272">
        <f t="shared" si="28"/>
        <v>156.25</v>
      </c>
    </row>
    <row r="273" spans="2:7">
      <c r="B273">
        <f t="shared" si="25"/>
        <v>26.600000000000108</v>
      </c>
      <c r="C273">
        <f t="shared" si="24"/>
        <v>10</v>
      </c>
      <c r="D273">
        <f t="shared" si="26"/>
        <v>249.83</v>
      </c>
      <c r="E273">
        <f t="shared" si="29"/>
        <v>3200</v>
      </c>
      <c r="F273" s="3">
        <f t="shared" si="27"/>
        <v>3.1250000000000001E-5</v>
      </c>
      <c r="G273">
        <f t="shared" si="28"/>
        <v>156.25</v>
      </c>
    </row>
    <row r="274" spans="2:7">
      <c r="B274">
        <f t="shared" si="25"/>
        <v>26.700000000000109</v>
      </c>
      <c r="C274">
        <f t="shared" si="24"/>
        <v>10</v>
      </c>
      <c r="D274">
        <f t="shared" si="26"/>
        <v>250.83</v>
      </c>
      <c r="E274">
        <f t="shared" si="29"/>
        <v>3200</v>
      </c>
      <c r="F274" s="3">
        <f t="shared" si="27"/>
        <v>3.1250000000000001E-5</v>
      </c>
      <c r="G274">
        <f t="shared" si="28"/>
        <v>156.25</v>
      </c>
    </row>
    <row r="275" spans="2:7">
      <c r="B275">
        <f t="shared" si="25"/>
        <v>26.800000000000111</v>
      </c>
      <c r="C275">
        <f t="shared" si="24"/>
        <v>10</v>
      </c>
      <c r="D275">
        <f t="shared" si="26"/>
        <v>251.83</v>
      </c>
      <c r="E275">
        <f t="shared" si="29"/>
        <v>3200</v>
      </c>
      <c r="F275" s="3">
        <f t="shared" si="27"/>
        <v>3.1250000000000001E-5</v>
      </c>
      <c r="G275">
        <f t="shared" si="28"/>
        <v>156.25</v>
      </c>
    </row>
    <row r="276" spans="2:7">
      <c r="B276">
        <f t="shared" si="25"/>
        <v>26.900000000000112</v>
      </c>
      <c r="C276">
        <f t="shared" si="24"/>
        <v>10</v>
      </c>
      <c r="D276">
        <f t="shared" si="26"/>
        <v>252.83</v>
      </c>
      <c r="E276">
        <f t="shared" si="29"/>
        <v>3200</v>
      </c>
      <c r="F276" s="3">
        <f t="shared" si="27"/>
        <v>3.1250000000000001E-5</v>
      </c>
      <c r="G276">
        <f t="shared" si="28"/>
        <v>156.25</v>
      </c>
    </row>
    <row r="277" spans="2:7">
      <c r="B277">
        <f t="shared" si="25"/>
        <v>27.000000000000114</v>
      </c>
      <c r="C277">
        <f t="shared" si="24"/>
        <v>10</v>
      </c>
      <c r="D277">
        <f t="shared" si="26"/>
        <v>253.83</v>
      </c>
      <c r="E277">
        <f t="shared" si="29"/>
        <v>3200</v>
      </c>
      <c r="F277" s="3">
        <f t="shared" si="27"/>
        <v>3.1250000000000001E-5</v>
      </c>
      <c r="G277">
        <f t="shared" si="28"/>
        <v>156.25</v>
      </c>
    </row>
    <row r="278" spans="2:7">
      <c r="B278">
        <f t="shared" si="25"/>
        <v>27.100000000000115</v>
      </c>
      <c r="C278">
        <f t="shared" si="24"/>
        <v>10</v>
      </c>
      <c r="D278">
        <f t="shared" si="26"/>
        <v>254.83</v>
      </c>
      <c r="E278">
        <f t="shared" si="29"/>
        <v>3200</v>
      </c>
      <c r="F278" s="3">
        <f t="shared" si="27"/>
        <v>3.1250000000000001E-5</v>
      </c>
      <c r="G278">
        <f t="shared" si="28"/>
        <v>156.25</v>
      </c>
    </row>
    <row r="279" spans="2:7">
      <c r="B279">
        <f t="shared" si="25"/>
        <v>27.200000000000117</v>
      </c>
      <c r="C279">
        <f t="shared" si="24"/>
        <v>10</v>
      </c>
      <c r="D279">
        <f t="shared" si="26"/>
        <v>255.83</v>
      </c>
      <c r="E279">
        <f t="shared" si="29"/>
        <v>3200</v>
      </c>
      <c r="F279" s="3">
        <f t="shared" si="27"/>
        <v>3.1250000000000001E-5</v>
      </c>
      <c r="G279">
        <f t="shared" si="28"/>
        <v>156.25</v>
      </c>
    </row>
    <row r="280" spans="2:7">
      <c r="B280">
        <f t="shared" si="25"/>
        <v>27.300000000000118</v>
      </c>
      <c r="C280">
        <f t="shared" ref="C280:C343" si="30">IF(B280&lt;=$D$1,IF($D$3+B280*$D$4&gt;=$D$5,$D$5,$D$3+B280*$D$4),IF($D$5+(B280-$D$1)*(-$D$4)&gt;$F$5,$D$5+(B280-$D$1)*(-$D$4),$F$5))</f>
        <v>10</v>
      </c>
      <c r="D280">
        <f t="shared" si="26"/>
        <v>256.83000000000004</v>
      </c>
      <c r="E280">
        <f t="shared" si="29"/>
        <v>3200.0000000000909</v>
      </c>
      <c r="F280" s="3">
        <f t="shared" si="27"/>
        <v>3.1249999999999113E-5</v>
      </c>
      <c r="G280">
        <f t="shared" si="28"/>
        <v>156.24999999999557</v>
      </c>
    </row>
    <row r="281" spans="2:7">
      <c r="B281">
        <f t="shared" si="25"/>
        <v>27.400000000000119</v>
      </c>
      <c r="C281">
        <f t="shared" si="30"/>
        <v>10</v>
      </c>
      <c r="D281">
        <f t="shared" si="26"/>
        <v>257.83000000000004</v>
      </c>
      <c r="E281">
        <f t="shared" si="29"/>
        <v>3200</v>
      </c>
      <c r="F281" s="3">
        <f t="shared" si="27"/>
        <v>3.1250000000000001E-5</v>
      </c>
      <c r="G281">
        <f t="shared" si="28"/>
        <v>156.25</v>
      </c>
    </row>
    <row r="282" spans="2:7">
      <c r="B282">
        <f t="shared" si="25"/>
        <v>27.500000000000121</v>
      </c>
      <c r="C282">
        <f t="shared" si="30"/>
        <v>10</v>
      </c>
      <c r="D282">
        <f t="shared" si="26"/>
        <v>258.83000000000004</v>
      </c>
      <c r="E282">
        <f t="shared" si="29"/>
        <v>3200</v>
      </c>
      <c r="F282" s="3">
        <f t="shared" si="27"/>
        <v>3.1250000000000001E-5</v>
      </c>
      <c r="G282">
        <f t="shared" si="28"/>
        <v>156.25</v>
      </c>
    </row>
    <row r="283" spans="2:7">
      <c r="B283">
        <f t="shared" si="25"/>
        <v>27.600000000000122</v>
      </c>
      <c r="C283">
        <f t="shared" si="30"/>
        <v>10</v>
      </c>
      <c r="D283">
        <f t="shared" si="26"/>
        <v>259.83000000000004</v>
      </c>
      <c r="E283">
        <f t="shared" si="29"/>
        <v>3200</v>
      </c>
      <c r="F283" s="3">
        <f t="shared" si="27"/>
        <v>3.1250000000000001E-5</v>
      </c>
      <c r="G283">
        <f t="shared" si="28"/>
        <v>156.25</v>
      </c>
    </row>
    <row r="284" spans="2:7">
      <c r="B284">
        <f t="shared" si="25"/>
        <v>27.700000000000124</v>
      </c>
      <c r="C284">
        <f t="shared" si="30"/>
        <v>10</v>
      </c>
      <c r="D284">
        <f t="shared" si="26"/>
        <v>260.83000000000004</v>
      </c>
      <c r="E284">
        <f t="shared" si="29"/>
        <v>3200</v>
      </c>
      <c r="F284" s="3">
        <f t="shared" si="27"/>
        <v>3.1250000000000001E-5</v>
      </c>
      <c r="G284">
        <f t="shared" si="28"/>
        <v>156.25</v>
      </c>
    </row>
    <row r="285" spans="2:7">
      <c r="B285">
        <f t="shared" si="25"/>
        <v>27.800000000000125</v>
      </c>
      <c r="C285">
        <f t="shared" si="30"/>
        <v>10</v>
      </c>
      <c r="D285">
        <f t="shared" si="26"/>
        <v>261.83000000000004</v>
      </c>
      <c r="E285">
        <f t="shared" si="29"/>
        <v>3200</v>
      </c>
      <c r="F285" s="3">
        <f t="shared" si="27"/>
        <v>3.1250000000000001E-5</v>
      </c>
      <c r="G285">
        <f t="shared" si="28"/>
        <v>156.25</v>
      </c>
    </row>
    <row r="286" spans="2:7">
      <c r="B286">
        <f t="shared" si="25"/>
        <v>27.900000000000126</v>
      </c>
      <c r="C286">
        <f t="shared" si="30"/>
        <v>10</v>
      </c>
      <c r="D286">
        <f t="shared" si="26"/>
        <v>262.83000000000004</v>
      </c>
      <c r="E286">
        <f t="shared" si="29"/>
        <v>3200</v>
      </c>
      <c r="F286" s="3">
        <f t="shared" si="27"/>
        <v>3.1250000000000001E-5</v>
      </c>
      <c r="G286">
        <f t="shared" si="28"/>
        <v>156.25</v>
      </c>
    </row>
    <row r="287" spans="2:7">
      <c r="B287">
        <f t="shared" si="25"/>
        <v>28.000000000000128</v>
      </c>
      <c r="C287">
        <f t="shared" si="30"/>
        <v>10</v>
      </c>
      <c r="D287">
        <f t="shared" si="26"/>
        <v>263.83000000000004</v>
      </c>
      <c r="E287">
        <f t="shared" si="29"/>
        <v>3200</v>
      </c>
      <c r="F287" s="3">
        <f t="shared" si="27"/>
        <v>3.1250000000000001E-5</v>
      </c>
      <c r="G287">
        <f t="shared" si="28"/>
        <v>156.25</v>
      </c>
    </row>
    <row r="288" spans="2:7">
      <c r="B288">
        <f t="shared" si="25"/>
        <v>28.100000000000129</v>
      </c>
      <c r="C288">
        <f t="shared" si="30"/>
        <v>10</v>
      </c>
      <c r="D288">
        <f t="shared" si="26"/>
        <v>264.83000000000004</v>
      </c>
      <c r="E288">
        <f t="shared" si="29"/>
        <v>3200</v>
      </c>
      <c r="F288" s="3">
        <f t="shared" si="27"/>
        <v>3.1250000000000001E-5</v>
      </c>
      <c r="G288">
        <f t="shared" si="28"/>
        <v>156.25</v>
      </c>
    </row>
    <row r="289" spans="2:7">
      <c r="B289">
        <f t="shared" si="25"/>
        <v>28.200000000000131</v>
      </c>
      <c r="C289">
        <f t="shared" si="30"/>
        <v>10</v>
      </c>
      <c r="D289">
        <f t="shared" si="26"/>
        <v>265.83000000000004</v>
      </c>
      <c r="E289">
        <f t="shared" si="29"/>
        <v>3200</v>
      </c>
      <c r="F289" s="3">
        <f t="shared" si="27"/>
        <v>3.1250000000000001E-5</v>
      </c>
      <c r="G289">
        <f t="shared" si="28"/>
        <v>156.25</v>
      </c>
    </row>
    <row r="290" spans="2:7">
      <c r="B290">
        <f t="shared" si="25"/>
        <v>28.300000000000132</v>
      </c>
      <c r="C290">
        <f t="shared" si="30"/>
        <v>10</v>
      </c>
      <c r="D290">
        <f t="shared" si="26"/>
        <v>266.83000000000004</v>
      </c>
      <c r="E290">
        <f t="shared" si="29"/>
        <v>3200</v>
      </c>
      <c r="F290" s="3">
        <f t="shared" si="27"/>
        <v>3.1250000000000001E-5</v>
      </c>
      <c r="G290">
        <f t="shared" si="28"/>
        <v>156.25</v>
      </c>
    </row>
    <row r="291" spans="2:7">
      <c r="B291">
        <f t="shared" si="25"/>
        <v>28.400000000000134</v>
      </c>
      <c r="C291">
        <f t="shared" si="30"/>
        <v>10</v>
      </c>
      <c r="D291">
        <f t="shared" si="26"/>
        <v>267.83000000000004</v>
      </c>
      <c r="E291">
        <f t="shared" si="29"/>
        <v>3200</v>
      </c>
      <c r="F291" s="3">
        <f t="shared" si="27"/>
        <v>3.1250000000000001E-5</v>
      </c>
      <c r="G291">
        <f t="shared" si="28"/>
        <v>156.25</v>
      </c>
    </row>
    <row r="292" spans="2:7">
      <c r="B292">
        <f t="shared" si="25"/>
        <v>28.500000000000135</v>
      </c>
      <c r="C292">
        <f t="shared" si="30"/>
        <v>10</v>
      </c>
      <c r="D292">
        <f t="shared" si="26"/>
        <v>268.83000000000004</v>
      </c>
      <c r="E292">
        <f t="shared" si="29"/>
        <v>3200</v>
      </c>
      <c r="F292" s="3">
        <f t="shared" si="27"/>
        <v>3.1250000000000001E-5</v>
      </c>
      <c r="G292">
        <f t="shared" si="28"/>
        <v>156.25</v>
      </c>
    </row>
    <row r="293" spans="2:7">
      <c r="B293">
        <f t="shared" si="25"/>
        <v>28.600000000000136</v>
      </c>
      <c r="C293">
        <f t="shared" si="30"/>
        <v>10</v>
      </c>
      <c r="D293">
        <f t="shared" si="26"/>
        <v>269.83000000000004</v>
      </c>
      <c r="E293">
        <f t="shared" si="29"/>
        <v>3200</v>
      </c>
      <c r="F293" s="3">
        <f t="shared" si="27"/>
        <v>3.1250000000000001E-5</v>
      </c>
      <c r="G293">
        <f t="shared" si="28"/>
        <v>156.25</v>
      </c>
    </row>
    <row r="294" spans="2:7">
      <c r="B294">
        <f t="shared" si="25"/>
        <v>28.700000000000138</v>
      </c>
      <c r="C294">
        <f t="shared" si="30"/>
        <v>10</v>
      </c>
      <c r="D294">
        <f t="shared" si="26"/>
        <v>270.83000000000004</v>
      </c>
      <c r="E294">
        <f t="shared" si="29"/>
        <v>3200</v>
      </c>
      <c r="F294" s="3">
        <f t="shared" si="27"/>
        <v>3.1250000000000001E-5</v>
      </c>
      <c r="G294">
        <f t="shared" si="28"/>
        <v>156.25</v>
      </c>
    </row>
    <row r="295" spans="2:7">
      <c r="B295">
        <f t="shared" si="25"/>
        <v>28.800000000000139</v>
      </c>
      <c r="C295">
        <f t="shared" si="30"/>
        <v>10</v>
      </c>
      <c r="D295">
        <f t="shared" si="26"/>
        <v>271.83000000000004</v>
      </c>
      <c r="E295">
        <f t="shared" si="29"/>
        <v>3200</v>
      </c>
      <c r="F295" s="3">
        <f t="shared" si="27"/>
        <v>3.1250000000000001E-5</v>
      </c>
      <c r="G295">
        <f t="shared" si="28"/>
        <v>156.25</v>
      </c>
    </row>
    <row r="296" spans="2:7">
      <c r="B296">
        <f t="shared" si="25"/>
        <v>28.900000000000141</v>
      </c>
      <c r="C296">
        <f t="shared" si="30"/>
        <v>10</v>
      </c>
      <c r="D296">
        <f t="shared" si="26"/>
        <v>272.83000000000004</v>
      </c>
      <c r="E296">
        <f t="shared" si="29"/>
        <v>3200</v>
      </c>
      <c r="F296" s="3">
        <f t="shared" si="27"/>
        <v>3.1250000000000001E-5</v>
      </c>
      <c r="G296">
        <f t="shared" si="28"/>
        <v>156.25</v>
      </c>
    </row>
    <row r="297" spans="2:7">
      <c r="B297">
        <f t="shared" si="25"/>
        <v>29.000000000000142</v>
      </c>
      <c r="C297">
        <f t="shared" si="30"/>
        <v>10</v>
      </c>
      <c r="D297">
        <f t="shared" si="26"/>
        <v>273.83000000000004</v>
      </c>
      <c r="E297">
        <f t="shared" si="29"/>
        <v>3200</v>
      </c>
      <c r="F297" s="3">
        <f t="shared" si="27"/>
        <v>3.1250000000000001E-5</v>
      </c>
      <c r="G297">
        <f t="shared" si="28"/>
        <v>156.25</v>
      </c>
    </row>
    <row r="298" spans="2:7">
      <c r="B298">
        <f t="shared" si="25"/>
        <v>29.100000000000144</v>
      </c>
      <c r="C298">
        <f t="shared" si="30"/>
        <v>10</v>
      </c>
      <c r="D298">
        <f t="shared" si="26"/>
        <v>274.83000000000004</v>
      </c>
      <c r="E298">
        <f t="shared" si="29"/>
        <v>3200</v>
      </c>
      <c r="F298" s="3">
        <f t="shared" si="27"/>
        <v>3.1250000000000001E-5</v>
      </c>
      <c r="G298">
        <f t="shared" si="28"/>
        <v>156.25</v>
      </c>
    </row>
    <row r="299" spans="2:7">
      <c r="B299">
        <f t="shared" si="25"/>
        <v>29.200000000000145</v>
      </c>
      <c r="C299">
        <f t="shared" si="30"/>
        <v>10</v>
      </c>
      <c r="D299">
        <f t="shared" si="26"/>
        <v>275.83000000000004</v>
      </c>
      <c r="E299">
        <f t="shared" si="29"/>
        <v>3200</v>
      </c>
      <c r="F299" s="3">
        <f t="shared" si="27"/>
        <v>3.1250000000000001E-5</v>
      </c>
      <c r="G299">
        <f t="shared" si="28"/>
        <v>156.25</v>
      </c>
    </row>
    <row r="300" spans="2:7">
      <c r="B300">
        <f t="shared" si="25"/>
        <v>29.300000000000146</v>
      </c>
      <c r="C300">
        <f t="shared" si="30"/>
        <v>10</v>
      </c>
      <c r="D300">
        <f t="shared" si="26"/>
        <v>276.83000000000004</v>
      </c>
      <c r="E300">
        <f t="shared" si="29"/>
        <v>3200</v>
      </c>
      <c r="F300" s="3">
        <f t="shared" si="27"/>
        <v>3.1250000000000001E-5</v>
      </c>
      <c r="G300">
        <f t="shared" si="28"/>
        <v>156.25</v>
      </c>
    </row>
    <row r="301" spans="2:7">
      <c r="B301">
        <f t="shared" si="25"/>
        <v>29.400000000000148</v>
      </c>
      <c r="C301">
        <f t="shared" si="30"/>
        <v>10</v>
      </c>
      <c r="D301">
        <f t="shared" si="26"/>
        <v>277.83000000000004</v>
      </c>
      <c r="E301">
        <f t="shared" si="29"/>
        <v>3200</v>
      </c>
      <c r="F301" s="3">
        <f t="shared" si="27"/>
        <v>3.1250000000000001E-5</v>
      </c>
      <c r="G301">
        <f t="shared" si="28"/>
        <v>156.25</v>
      </c>
    </row>
    <row r="302" spans="2:7">
      <c r="B302">
        <f t="shared" si="25"/>
        <v>29.500000000000149</v>
      </c>
      <c r="C302">
        <f t="shared" si="30"/>
        <v>10</v>
      </c>
      <c r="D302">
        <f t="shared" si="26"/>
        <v>278.83000000000004</v>
      </c>
      <c r="E302">
        <f t="shared" si="29"/>
        <v>3200</v>
      </c>
      <c r="F302" s="3">
        <f t="shared" si="27"/>
        <v>3.1250000000000001E-5</v>
      </c>
      <c r="G302">
        <f t="shared" si="28"/>
        <v>156.25</v>
      </c>
    </row>
    <row r="303" spans="2:7">
      <c r="B303">
        <f t="shared" si="25"/>
        <v>29.600000000000151</v>
      </c>
      <c r="C303">
        <f t="shared" si="30"/>
        <v>10</v>
      </c>
      <c r="D303">
        <f t="shared" si="26"/>
        <v>279.83000000000004</v>
      </c>
      <c r="E303">
        <f t="shared" si="29"/>
        <v>3200</v>
      </c>
      <c r="F303" s="3">
        <f t="shared" si="27"/>
        <v>3.1250000000000001E-5</v>
      </c>
      <c r="G303">
        <f t="shared" si="28"/>
        <v>156.25</v>
      </c>
    </row>
    <row r="304" spans="2:7">
      <c r="B304">
        <f t="shared" si="25"/>
        <v>29.700000000000152</v>
      </c>
      <c r="C304">
        <f t="shared" si="30"/>
        <v>10</v>
      </c>
      <c r="D304">
        <f t="shared" si="26"/>
        <v>280.83000000000004</v>
      </c>
      <c r="E304">
        <f t="shared" si="29"/>
        <v>3200</v>
      </c>
      <c r="F304" s="3">
        <f t="shared" si="27"/>
        <v>3.1250000000000001E-5</v>
      </c>
      <c r="G304">
        <f t="shared" si="28"/>
        <v>156.25</v>
      </c>
    </row>
    <row r="305" spans="2:7">
      <c r="B305">
        <f t="shared" si="25"/>
        <v>29.800000000000153</v>
      </c>
      <c r="C305">
        <f t="shared" si="30"/>
        <v>10</v>
      </c>
      <c r="D305">
        <f t="shared" si="26"/>
        <v>281.83000000000004</v>
      </c>
      <c r="E305">
        <f t="shared" si="29"/>
        <v>3200</v>
      </c>
      <c r="F305" s="3">
        <f t="shared" si="27"/>
        <v>3.1250000000000001E-5</v>
      </c>
      <c r="G305">
        <f t="shared" si="28"/>
        <v>156.25</v>
      </c>
    </row>
    <row r="306" spans="2:7">
      <c r="B306">
        <f t="shared" si="25"/>
        <v>29.900000000000155</v>
      </c>
      <c r="C306">
        <f t="shared" si="30"/>
        <v>10</v>
      </c>
      <c r="D306">
        <f t="shared" si="26"/>
        <v>282.83000000000004</v>
      </c>
      <c r="E306">
        <f t="shared" si="29"/>
        <v>3200</v>
      </c>
      <c r="F306" s="3">
        <f t="shared" si="27"/>
        <v>3.1250000000000001E-5</v>
      </c>
      <c r="G306">
        <f t="shared" si="28"/>
        <v>156.25</v>
      </c>
    </row>
    <row r="307" spans="2:7">
      <c r="B307">
        <f t="shared" si="25"/>
        <v>30.000000000000156</v>
      </c>
      <c r="C307">
        <f t="shared" si="30"/>
        <v>10</v>
      </c>
      <c r="D307">
        <f t="shared" si="26"/>
        <v>283.83000000000004</v>
      </c>
      <c r="E307">
        <f t="shared" si="29"/>
        <v>3200</v>
      </c>
      <c r="F307" s="3">
        <f t="shared" si="27"/>
        <v>3.1250000000000001E-5</v>
      </c>
      <c r="G307">
        <f t="shared" si="28"/>
        <v>156.25</v>
      </c>
    </row>
    <row r="308" spans="2:7">
      <c r="B308">
        <f t="shared" si="25"/>
        <v>30.100000000000158</v>
      </c>
      <c r="C308">
        <f t="shared" si="30"/>
        <v>10</v>
      </c>
      <c r="D308">
        <f t="shared" si="26"/>
        <v>284.83000000000004</v>
      </c>
      <c r="E308">
        <f t="shared" si="29"/>
        <v>3200</v>
      </c>
      <c r="F308" s="3">
        <f t="shared" si="27"/>
        <v>3.1250000000000001E-5</v>
      </c>
      <c r="G308">
        <f t="shared" si="28"/>
        <v>156.25</v>
      </c>
    </row>
    <row r="309" spans="2:7">
      <c r="B309">
        <f t="shared" si="25"/>
        <v>30.200000000000159</v>
      </c>
      <c r="C309">
        <f t="shared" si="30"/>
        <v>10</v>
      </c>
      <c r="D309">
        <f t="shared" si="26"/>
        <v>285.83000000000004</v>
      </c>
      <c r="E309">
        <f t="shared" si="29"/>
        <v>3200</v>
      </c>
      <c r="F309" s="3">
        <f t="shared" si="27"/>
        <v>3.1250000000000001E-5</v>
      </c>
      <c r="G309">
        <f t="shared" si="28"/>
        <v>156.25</v>
      </c>
    </row>
    <row r="310" spans="2:7">
      <c r="B310">
        <f t="shared" si="25"/>
        <v>30.300000000000161</v>
      </c>
      <c r="C310">
        <f t="shared" si="30"/>
        <v>10</v>
      </c>
      <c r="D310">
        <f t="shared" si="26"/>
        <v>286.83000000000004</v>
      </c>
      <c r="E310">
        <f t="shared" si="29"/>
        <v>3200</v>
      </c>
      <c r="F310" s="3">
        <f t="shared" si="27"/>
        <v>3.1250000000000001E-5</v>
      </c>
      <c r="G310">
        <f t="shared" si="28"/>
        <v>156.25</v>
      </c>
    </row>
    <row r="311" spans="2:7">
      <c r="B311">
        <f t="shared" si="25"/>
        <v>30.400000000000162</v>
      </c>
      <c r="C311">
        <f t="shared" si="30"/>
        <v>10</v>
      </c>
      <c r="D311">
        <f t="shared" si="26"/>
        <v>287.83000000000004</v>
      </c>
      <c r="E311">
        <f t="shared" si="29"/>
        <v>3200</v>
      </c>
      <c r="F311" s="3">
        <f t="shared" si="27"/>
        <v>3.1250000000000001E-5</v>
      </c>
      <c r="G311">
        <f t="shared" si="28"/>
        <v>156.25</v>
      </c>
    </row>
    <row r="312" spans="2:7">
      <c r="B312">
        <f t="shared" si="25"/>
        <v>30.500000000000163</v>
      </c>
      <c r="C312">
        <f t="shared" si="30"/>
        <v>10</v>
      </c>
      <c r="D312">
        <f t="shared" si="26"/>
        <v>288.83000000000004</v>
      </c>
      <c r="E312">
        <f t="shared" si="29"/>
        <v>3200</v>
      </c>
      <c r="F312" s="3">
        <f t="shared" si="27"/>
        <v>3.1250000000000001E-5</v>
      </c>
      <c r="G312">
        <f t="shared" si="28"/>
        <v>156.25</v>
      </c>
    </row>
    <row r="313" spans="2:7">
      <c r="B313">
        <f t="shared" si="25"/>
        <v>30.600000000000165</v>
      </c>
      <c r="C313">
        <f t="shared" si="30"/>
        <v>10</v>
      </c>
      <c r="D313">
        <f t="shared" si="26"/>
        <v>289.83000000000004</v>
      </c>
      <c r="E313">
        <f t="shared" si="29"/>
        <v>3200</v>
      </c>
      <c r="F313" s="3">
        <f t="shared" si="27"/>
        <v>3.1250000000000001E-5</v>
      </c>
      <c r="G313">
        <f t="shared" si="28"/>
        <v>156.25</v>
      </c>
    </row>
    <row r="314" spans="2:7">
      <c r="B314">
        <f t="shared" si="25"/>
        <v>30.700000000000166</v>
      </c>
      <c r="C314">
        <f t="shared" si="30"/>
        <v>10</v>
      </c>
      <c r="D314">
        <f t="shared" si="26"/>
        <v>290.83000000000004</v>
      </c>
      <c r="E314">
        <f t="shared" si="29"/>
        <v>3200</v>
      </c>
      <c r="F314" s="3">
        <f t="shared" si="27"/>
        <v>3.1250000000000001E-5</v>
      </c>
      <c r="G314">
        <f t="shared" si="28"/>
        <v>156.25</v>
      </c>
    </row>
    <row r="315" spans="2:7">
      <c r="B315">
        <f t="shared" ref="B315:B378" si="31">B314+$B$6</f>
        <v>30.800000000000168</v>
      </c>
      <c r="C315">
        <f t="shared" si="30"/>
        <v>10</v>
      </c>
      <c r="D315">
        <f t="shared" ref="D315:D378" si="32">$B$6*(C315)+D314</f>
        <v>291.83000000000004</v>
      </c>
      <c r="E315">
        <f t="shared" si="29"/>
        <v>3200</v>
      </c>
      <c r="F315" s="3">
        <f t="shared" si="27"/>
        <v>3.1250000000000001E-5</v>
      </c>
      <c r="G315">
        <f t="shared" si="28"/>
        <v>156.25</v>
      </c>
    </row>
    <row r="316" spans="2:7">
      <c r="B316">
        <f t="shared" si="31"/>
        <v>30.900000000000169</v>
      </c>
      <c r="C316">
        <f t="shared" si="30"/>
        <v>10</v>
      </c>
      <c r="D316">
        <f t="shared" si="32"/>
        <v>292.83000000000004</v>
      </c>
      <c r="E316">
        <f t="shared" si="29"/>
        <v>3200</v>
      </c>
      <c r="F316" s="3">
        <f t="shared" si="27"/>
        <v>3.1250000000000001E-5</v>
      </c>
      <c r="G316">
        <f t="shared" si="28"/>
        <v>156.25</v>
      </c>
    </row>
    <row r="317" spans="2:7">
      <c r="B317">
        <f t="shared" si="31"/>
        <v>31.000000000000171</v>
      </c>
      <c r="C317">
        <f t="shared" si="30"/>
        <v>10</v>
      </c>
      <c r="D317">
        <f t="shared" si="32"/>
        <v>293.83000000000004</v>
      </c>
      <c r="E317">
        <f t="shared" si="29"/>
        <v>3200</v>
      </c>
      <c r="F317" s="3">
        <f t="shared" si="27"/>
        <v>3.1250000000000001E-5</v>
      </c>
      <c r="G317">
        <f t="shared" si="28"/>
        <v>156.25</v>
      </c>
    </row>
    <row r="318" spans="2:7">
      <c r="B318">
        <f t="shared" si="31"/>
        <v>31.100000000000172</v>
      </c>
      <c r="C318">
        <f t="shared" si="30"/>
        <v>10</v>
      </c>
      <c r="D318">
        <f t="shared" si="32"/>
        <v>294.83000000000004</v>
      </c>
      <c r="E318">
        <f t="shared" si="29"/>
        <v>3200</v>
      </c>
      <c r="F318" s="3">
        <f t="shared" si="27"/>
        <v>3.1250000000000001E-5</v>
      </c>
      <c r="G318">
        <f t="shared" si="28"/>
        <v>156.25</v>
      </c>
    </row>
    <row r="319" spans="2:7">
      <c r="B319">
        <f t="shared" si="31"/>
        <v>31.200000000000173</v>
      </c>
      <c r="C319">
        <f t="shared" si="30"/>
        <v>10</v>
      </c>
      <c r="D319">
        <f t="shared" si="32"/>
        <v>295.83000000000004</v>
      </c>
      <c r="E319">
        <f t="shared" si="29"/>
        <v>3200</v>
      </c>
      <c r="F319" s="3">
        <f t="shared" si="27"/>
        <v>3.1250000000000001E-5</v>
      </c>
      <c r="G319">
        <f t="shared" si="28"/>
        <v>156.25</v>
      </c>
    </row>
    <row r="320" spans="2:7">
      <c r="B320">
        <f t="shared" si="31"/>
        <v>31.300000000000175</v>
      </c>
      <c r="C320">
        <f t="shared" si="30"/>
        <v>10</v>
      </c>
      <c r="D320">
        <f t="shared" si="32"/>
        <v>296.83000000000004</v>
      </c>
      <c r="E320">
        <f t="shared" si="29"/>
        <v>3200</v>
      </c>
      <c r="F320" s="3">
        <f t="shared" si="27"/>
        <v>3.1250000000000001E-5</v>
      </c>
      <c r="G320">
        <f t="shared" si="28"/>
        <v>156.25</v>
      </c>
    </row>
    <row r="321" spans="2:7">
      <c r="B321">
        <f t="shared" si="31"/>
        <v>31.400000000000176</v>
      </c>
      <c r="C321">
        <f t="shared" si="30"/>
        <v>10</v>
      </c>
      <c r="D321">
        <f t="shared" si="32"/>
        <v>297.83000000000004</v>
      </c>
      <c r="E321">
        <f t="shared" si="29"/>
        <v>3200</v>
      </c>
      <c r="F321" s="3">
        <f t="shared" si="27"/>
        <v>3.1250000000000001E-5</v>
      </c>
      <c r="G321">
        <f t="shared" si="28"/>
        <v>156.25</v>
      </c>
    </row>
    <row r="322" spans="2:7">
      <c r="B322">
        <f t="shared" si="31"/>
        <v>31.500000000000178</v>
      </c>
      <c r="C322">
        <f t="shared" si="30"/>
        <v>10</v>
      </c>
      <c r="D322">
        <f t="shared" si="32"/>
        <v>298.83000000000004</v>
      </c>
      <c r="E322">
        <f t="shared" si="29"/>
        <v>3200</v>
      </c>
      <c r="F322" s="3">
        <f t="shared" si="27"/>
        <v>3.1250000000000001E-5</v>
      </c>
      <c r="G322">
        <f t="shared" si="28"/>
        <v>156.25</v>
      </c>
    </row>
    <row r="323" spans="2:7">
      <c r="B323">
        <f t="shared" si="31"/>
        <v>31.600000000000179</v>
      </c>
      <c r="C323">
        <f t="shared" si="30"/>
        <v>10</v>
      </c>
      <c r="D323">
        <f t="shared" si="32"/>
        <v>299.83000000000004</v>
      </c>
      <c r="E323">
        <f t="shared" si="29"/>
        <v>3200</v>
      </c>
      <c r="F323" s="3">
        <f t="shared" si="27"/>
        <v>3.1250000000000001E-5</v>
      </c>
      <c r="G323">
        <f t="shared" si="28"/>
        <v>156.25</v>
      </c>
    </row>
    <row r="324" spans="2:7">
      <c r="B324">
        <f t="shared" si="31"/>
        <v>31.70000000000018</v>
      </c>
      <c r="C324">
        <f t="shared" si="30"/>
        <v>10</v>
      </c>
      <c r="D324">
        <f t="shared" si="32"/>
        <v>300.83000000000004</v>
      </c>
      <c r="E324">
        <f t="shared" si="29"/>
        <v>3200</v>
      </c>
      <c r="F324" s="3">
        <f t="shared" si="27"/>
        <v>3.1250000000000001E-5</v>
      </c>
      <c r="G324">
        <f t="shared" si="28"/>
        <v>156.25</v>
      </c>
    </row>
    <row r="325" spans="2:7">
      <c r="B325">
        <f t="shared" si="31"/>
        <v>31.800000000000182</v>
      </c>
      <c r="C325">
        <f t="shared" si="30"/>
        <v>10</v>
      </c>
      <c r="D325">
        <f t="shared" si="32"/>
        <v>301.83000000000004</v>
      </c>
      <c r="E325">
        <f t="shared" si="29"/>
        <v>3200</v>
      </c>
      <c r="F325" s="3">
        <f t="shared" si="27"/>
        <v>3.1250000000000001E-5</v>
      </c>
      <c r="G325">
        <f t="shared" si="28"/>
        <v>156.25</v>
      </c>
    </row>
    <row r="326" spans="2:7">
      <c r="B326">
        <f t="shared" si="31"/>
        <v>31.900000000000183</v>
      </c>
      <c r="C326">
        <f t="shared" si="30"/>
        <v>10</v>
      </c>
      <c r="D326">
        <f t="shared" si="32"/>
        <v>302.83000000000004</v>
      </c>
      <c r="E326">
        <f t="shared" si="29"/>
        <v>3200</v>
      </c>
      <c r="F326" s="3">
        <f t="shared" si="27"/>
        <v>3.1250000000000001E-5</v>
      </c>
      <c r="G326">
        <f t="shared" si="28"/>
        <v>156.25</v>
      </c>
    </row>
    <row r="327" spans="2:7">
      <c r="B327">
        <f t="shared" si="31"/>
        <v>32.000000000000185</v>
      </c>
      <c r="C327">
        <f t="shared" si="30"/>
        <v>10</v>
      </c>
      <c r="D327">
        <f t="shared" si="32"/>
        <v>303.83000000000004</v>
      </c>
      <c r="E327">
        <f t="shared" si="29"/>
        <v>3200</v>
      </c>
      <c r="F327" s="3">
        <f t="shared" si="27"/>
        <v>3.1250000000000001E-5</v>
      </c>
      <c r="G327">
        <f t="shared" si="28"/>
        <v>156.25</v>
      </c>
    </row>
    <row r="328" spans="2:7">
      <c r="B328">
        <f t="shared" si="31"/>
        <v>32.100000000000186</v>
      </c>
      <c r="C328">
        <f t="shared" si="30"/>
        <v>10</v>
      </c>
      <c r="D328">
        <f t="shared" si="32"/>
        <v>304.83000000000004</v>
      </c>
      <c r="E328">
        <f t="shared" si="29"/>
        <v>3200</v>
      </c>
      <c r="F328" s="3">
        <f t="shared" si="27"/>
        <v>3.1250000000000001E-5</v>
      </c>
      <c r="G328">
        <f t="shared" si="28"/>
        <v>156.25</v>
      </c>
    </row>
    <row r="329" spans="2:7">
      <c r="B329">
        <f t="shared" si="31"/>
        <v>32.200000000000188</v>
      </c>
      <c r="C329">
        <f t="shared" si="30"/>
        <v>10</v>
      </c>
      <c r="D329">
        <f t="shared" si="32"/>
        <v>305.83000000000004</v>
      </c>
      <c r="E329">
        <f t="shared" si="29"/>
        <v>3200</v>
      </c>
      <c r="F329" s="3">
        <f t="shared" ref="F329:F392" si="33">$B$6/E329</f>
        <v>3.1250000000000001E-5</v>
      </c>
      <c r="G329">
        <f t="shared" ref="G329:G392" si="34">F329/$G$3</f>
        <v>156.25</v>
      </c>
    </row>
    <row r="330" spans="2:7">
      <c r="B330">
        <f t="shared" si="31"/>
        <v>32.300000000000189</v>
      </c>
      <c r="C330">
        <f t="shared" si="30"/>
        <v>10</v>
      </c>
      <c r="D330">
        <f t="shared" si="32"/>
        <v>306.83000000000004</v>
      </c>
      <c r="E330">
        <f t="shared" ref="E330:E393" si="35">(D330-D329)*16*200</f>
        <v>3200</v>
      </c>
      <c r="F330" s="3">
        <f t="shared" si="33"/>
        <v>3.1250000000000001E-5</v>
      </c>
      <c r="G330">
        <f t="shared" si="34"/>
        <v>156.25</v>
      </c>
    </row>
    <row r="331" spans="2:7">
      <c r="B331">
        <f t="shared" si="31"/>
        <v>32.40000000000019</v>
      </c>
      <c r="C331">
        <f t="shared" si="30"/>
        <v>10</v>
      </c>
      <c r="D331">
        <f t="shared" si="32"/>
        <v>307.83000000000004</v>
      </c>
      <c r="E331">
        <f t="shared" si="35"/>
        <v>3200</v>
      </c>
      <c r="F331" s="3">
        <f t="shared" si="33"/>
        <v>3.1250000000000001E-5</v>
      </c>
      <c r="G331">
        <f t="shared" si="34"/>
        <v>156.25</v>
      </c>
    </row>
    <row r="332" spans="2:7">
      <c r="B332">
        <f t="shared" si="31"/>
        <v>32.500000000000192</v>
      </c>
      <c r="C332">
        <f t="shared" si="30"/>
        <v>10</v>
      </c>
      <c r="D332">
        <f t="shared" si="32"/>
        <v>308.83000000000004</v>
      </c>
      <c r="E332">
        <f t="shared" si="35"/>
        <v>3200</v>
      </c>
      <c r="F332" s="3">
        <f t="shared" si="33"/>
        <v>3.1250000000000001E-5</v>
      </c>
      <c r="G332">
        <f t="shared" si="34"/>
        <v>156.25</v>
      </c>
    </row>
    <row r="333" spans="2:7">
      <c r="B333">
        <f t="shared" si="31"/>
        <v>32.600000000000193</v>
      </c>
      <c r="C333">
        <f t="shared" si="30"/>
        <v>10</v>
      </c>
      <c r="D333">
        <f t="shared" si="32"/>
        <v>309.83000000000004</v>
      </c>
      <c r="E333">
        <f t="shared" si="35"/>
        <v>3200</v>
      </c>
      <c r="F333" s="3">
        <f t="shared" si="33"/>
        <v>3.1250000000000001E-5</v>
      </c>
      <c r="G333">
        <f t="shared" si="34"/>
        <v>156.25</v>
      </c>
    </row>
    <row r="334" spans="2:7">
      <c r="B334">
        <f t="shared" si="31"/>
        <v>32.700000000000195</v>
      </c>
      <c r="C334">
        <f t="shared" si="30"/>
        <v>10</v>
      </c>
      <c r="D334">
        <f t="shared" si="32"/>
        <v>310.83000000000004</v>
      </c>
      <c r="E334">
        <f t="shared" si="35"/>
        <v>3200</v>
      </c>
      <c r="F334" s="3">
        <f t="shared" si="33"/>
        <v>3.1250000000000001E-5</v>
      </c>
      <c r="G334">
        <f t="shared" si="34"/>
        <v>156.25</v>
      </c>
    </row>
    <row r="335" spans="2:7">
      <c r="B335">
        <f t="shared" si="31"/>
        <v>32.800000000000196</v>
      </c>
      <c r="C335">
        <f t="shared" si="30"/>
        <v>10</v>
      </c>
      <c r="D335">
        <f t="shared" si="32"/>
        <v>311.83000000000004</v>
      </c>
      <c r="E335">
        <f t="shared" si="35"/>
        <v>3200</v>
      </c>
      <c r="F335" s="3">
        <f t="shared" si="33"/>
        <v>3.1250000000000001E-5</v>
      </c>
      <c r="G335">
        <f t="shared" si="34"/>
        <v>156.25</v>
      </c>
    </row>
    <row r="336" spans="2:7">
      <c r="B336">
        <f t="shared" si="31"/>
        <v>32.900000000000198</v>
      </c>
      <c r="C336">
        <f t="shared" si="30"/>
        <v>10</v>
      </c>
      <c r="D336">
        <f t="shared" si="32"/>
        <v>312.83000000000004</v>
      </c>
      <c r="E336">
        <f t="shared" si="35"/>
        <v>3200</v>
      </c>
      <c r="F336" s="3">
        <f t="shared" si="33"/>
        <v>3.1250000000000001E-5</v>
      </c>
      <c r="G336">
        <f t="shared" si="34"/>
        <v>156.25</v>
      </c>
    </row>
    <row r="337" spans="2:7">
      <c r="B337">
        <f t="shared" si="31"/>
        <v>33.000000000000199</v>
      </c>
      <c r="C337">
        <f t="shared" si="30"/>
        <v>10</v>
      </c>
      <c r="D337">
        <f t="shared" si="32"/>
        <v>313.83000000000004</v>
      </c>
      <c r="E337">
        <f t="shared" si="35"/>
        <v>3200</v>
      </c>
      <c r="F337" s="3">
        <f t="shared" si="33"/>
        <v>3.1250000000000001E-5</v>
      </c>
      <c r="G337">
        <f t="shared" si="34"/>
        <v>156.25</v>
      </c>
    </row>
    <row r="338" spans="2:7">
      <c r="B338">
        <f t="shared" si="31"/>
        <v>33.1000000000002</v>
      </c>
      <c r="C338">
        <f t="shared" si="30"/>
        <v>10</v>
      </c>
      <c r="D338">
        <f t="shared" si="32"/>
        <v>314.83000000000004</v>
      </c>
      <c r="E338">
        <f t="shared" si="35"/>
        <v>3200</v>
      </c>
      <c r="F338" s="3">
        <f t="shared" si="33"/>
        <v>3.1250000000000001E-5</v>
      </c>
      <c r="G338">
        <f t="shared" si="34"/>
        <v>156.25</v>
      </c>
    </row>
    <row r="339" spans="2:7">
      <c r="B339">
        <f t="shared" si="31"/>
        <v>33.200000000000202</v>
      </c>
      <c r="C339">
        <f t="shared" si="30"/>
        <v>10</v>
      </c>
      <c r="D339">
        <f t="shared" si="32"/>
        <v>315.83000000000004</v>
      </c>
      <c r="E339">
        <f t="shared" si="35"/>
        <v>3200</v>
      </c>
      <c r="F339" s="3">
        <f t="shared" si="33"/>
        <v>3.1250000000000001E-5</v>
      </c>
      <c r="G339">
        <f t="shared" si="34"/>
        <v>156.25</v>
      </c>
    </row>
    <row r="340" spans="2:7">
      <c r="B340">
        <f t="shared" si="31"/>
        <v>33.300000000000203</v>
      </c>
      <c r="C340">
        <f t="shared" si="30"/>
        <v>10</v>
      </c>
      <c r="D340">
        <f t="shared" si="32"/>
        <v>316.83000000000004</v>
      </c>
      <c r="E340">
        <f t="shared" si="35"/>
        <v>3200</v>
      </c>
      <c r="F340" s="3">
        <f t="shared" si="33"/>
        <v>3.1250000000000001E-5</v>
      </c>
      <c r="G340">
        <f t="shared" si="34"/>
        <v>156.25</v>
      </c>
    </row>
    <row r="341" spans="2:7">
      <c r="B341">
        <f t="shared" si="31"/>
        <v>33.400000000000205</v>
      </c>
      <c r="C341">
        <f t="shared" si="30"/>
        <v>10</v>
      </c>
      <c r="D341">
        <f t="shared" si="32"/>
        <v>317.83000000000004</v>
      </c>
      <c r="E341">
        <f t="shared" si="35"/>
        <v>3200</v>
      </c>
      <c r="F341" s="3">
        <f t="shared" si="33"/>
        <v>3.1250000000000001E-5</v>
      </c>
      <c r="G341">
        <f t="shared" si="34"/>
        <v>156.25</v>
      </c>
    </row>
    <row r="342" spans="2:7">
      <c r="B342">
        <f t="shared" si="31"/>
        <v>33.500000000000206</v>
      </c>
      <c r="C342">
        <f t="shared" si="30"/>
        <v>10</v>
      </c>
      <c r="D342">
        <f t="shared" si="32"/>
        <v>318.83000000000004</v>
      </c>
      <c r="E342">
        <f t="shared" si="35"/>
        <v>3200</v>
      </c>
      <c r="F342" s="3">
        <f t="shared" si="33"/>
        <v>3.1250000000000001E-5</v>
      </c>
      <c r="G342">
        <f t="shared" si="34"/>
        <v>156.25</v>
      </c>
    </row>
    <row r="343" spans="2:7">
      <c r="B343">
        <f t="shared" si="31"/>
        <v>33.600000000000207</v>
      </c>
      <c r="C343">
        <f t="shared" si="30"/>
        <v>10</v>
      </c>
      <c r="D343">
        <f t="shared" si="32"/>
        <v>319.83000000000004</v>
      </c>
      <c r="E343">
        <f t="shared" si="35"/>
        <v>3200</v>
      </c>
      <c r="F343" s="3">
        <f t="shared" si="33"/>
        <v>3.1250000000000001E-5</v>
      </c>
      <c r="G343">
        <f t="shared" si="34"/>
        <v>156.25</v>
      </c>
    </row>
    <row r="344" spans="2:7">
      <c r="B344">
        <f t="shared" si="31"/>
        <v>33.700000000000209</v>
      </c>
      <c r="C344">
        <f t="shared" ref="C344:C407" si="36">IF(B344&lt;=$D$1,IF($D$3+B344*$D$4&gt;=$D$5,$D$5,$D$3+B344*$D$4),IF($D$5+(B344-$D$1)*(-$D$4)&gt;$F$5,$D$5+(B344-$D$1)*(-$D$4),$F$5))</f>
        <v>10</v>
      </c>
      <c r="D344">
        <f t="shared" si="32"/>
        <v>320.83000000000004</v>
      </c>
      <c r="E344">
        <f t="shared" si="35"/>
        <v>3200</v>
      </c>
      <c r="F344" s="3">
        <f t="shared" si="33"/>
        <v>3.1250000000000001E-5</v>
      </c>
      <c r="G344">
        <f t="shared" si="34"/>
        <v>156.25</v>
      </c>
    </row>
    <row r="345" spans="2:7">
      <c r="B345">
        <f t="shared" si="31"/>
        <v>33.80000000000021</v>
      </c>
      <c r="C345">
        <f t="shared" si="36"/>
        <v>10</v>
      </c>
      <c r="D345">
        <f t="shared" si="32"/>
        <v>321.83000000000004</v>
      </c>
      <c r="E345">
        <f t="shared" si="35"/>
        <v>3200</v>
      </c>
      <c r="F345" s="3">
        <f t="shared" si="33"/>
        <v>3.1250000000000001E-5</v>
      </c>
      <c r="G345">
        <f t="shared" si="34"/>
        <v>156.25</v>
      </c>
    </row>
    <row r="346" spans="2:7">
      <c r="B346">
        <f t="shared" si="31"/>
        <v>33.900000000000212</v>
      </c>
      <c r="C346">
        <f t="shared" si="36"/>
        <v>10</v>
      </c>
      <c r="D346">
        <f t="shared" si="32"/>
        <v>322.83000000000004</v>
      </c>
      <c r="E346">
        <f t="shared" si="35"/>
        <v>3200</v>
      </c>
      <c r="F346" s="3">
        <f t="shared" si="33"/>
        <v>3.1250000000000001E-5</v>
      </c>
      <c r="G346">
        <f t="shared" si="34"/>
        <v>156.25</v>
      </c>
    </row>
    <row r="347" spans="2:7">
      <c r="B347">
        <f t="shared" si="31"/>
        <v>34.000000000000213</v>
      </c>
      <c r="C347">
        <f t="shared" si="36"/>
        <v>10</v>
      </c>
      <c r="D347">
        <f t="shared" si="32"/>
        <v>323.83000000000004</v>
      </c>
      <c r="E347">
        <f t="shared" si="35"/>
        <v>3200</v>
      </c>
      <c r="F347" s="3">
        <f t="shared" si="33"/>
        <v>3.1250000000000001E-5</v>
      </c>
      <c r="G347">
        <f t="shared" si="34"/>
        <v>156.25</v>
      </c>
    </row>
    <row r="348" spans="2:7">
      <c r="B348">
        <f t="shared" si="31"/>
        <v>34.100000000000215</v>
      </c>
      <c r="C348">
        <f t="shared" si="36"/>
        <v>10</v>
      </c>
      <c r="D348">
        <f t="shared" si="32"/>
        <v>324.83000000000004</v>
      </c>
      <c r="E348">
        <f t="shared" si="35"/>
        <v>3200</v>
      </c>
      <c r="F348" s="3">
        <f t="shared" si="33"/>
        <v>3.1250000000000001E-5</v>
      </c>
      <c r="G348">
        <f t="shared" si="34"/>
        <v>156.25</v>
      </c>
    </row>
    <row r="349" spans="2:7">
      <c r="B349">
        <f t="shared" si="31"/>
        <v>34.200000000000216</v>
      </c>
      <c r="C349">
        <f t="shared" si="36"/>
        <v>10</v>
      </c>
      <c r="D349">
        <f t="shared" si="32"/>
        <v>325.83000000000004</v>
      </c>
      <c r="E349">
        <f t="shared" si="35"/>
        <v>3200</v>
      </c>
      <c r="F349" s="3">
        <f t="shared" si="33"/>
        <v>3.1250000000000001E-5</v>
      </c>
      <c r="G349">
        <f t="shared" si="34"/>
        <v>156.25</v>
      </c>
    </row>
    <row r="350" spans="2:7">
      <c r="B350">
        <f t="shared" si="31"/>
        <v>34.300000000000217</v>
      </c>
      <c r="C350">
        <f t="shared" si="36"/>
        <v>10</v>
      </c>
      <c r="D350">
        <f t="shared" si="32"/>
        <v>326.83000000000004</v>
      </c>
      <c r="E350">
        <f t="shared" si="35"/>
        <v>3200</v>
      </c>
      <c r="F350" s="3">
        <f t="shared" si="33"/>
        <v>3.1250000000000001E-5</v>
      </c>
      <c r="G350">
        <f t="shared" si="34"/>
        <v>156.25</v>
      </c>
    </row>
    <row r="351" spans="2:7">
      <c r="B351">
        <f t="shared" si="31"/>
        <v>34.400000000000219</v>
      </c>
      <c r="C351">
        <f t="shared" si="36"/>
        <v>10</v>
      </c>
      <c r="D351">
        <f t="shared" si="32"/>
        <v>327.83000000000004</v>
      </c>
      <c r="E351">
        <f t="shared" si="35"/>
        <v>3200</v>
      </c>
      <c r="F351" s="3">
        <f t="shared" si="33"/>
        <v>3.1250000000000001E-5</v>
      </c>
      <c r="G351">
        <f t="shared" si="34"/>
        <v>156.25</v>
      </c>
    </row>
    <row r="352" spans="2:7">
      <c r="B352">
        <f t="shared" si="31"/>
        <v>34.50000000000022</v>
      </c>
      <c r="C352">
        <f t="shared" si="36"/>
        <v>10</v>
      </c>
      <c r="D352">
        <f t="shared" si="32"/>
        <v>328.83000000000004</v>
      </c>
      <c r="E352">
        <f t="shared" si="35"/>
        <v>3200</v>
      </c>
      <c r="F352" s="3">
        <f t="shared" si="33"/>
        <v>3.1250000000000001E-5</v>
      </c>
      <c r="G352">
        <f t="shared" si="34"/>
        <v>156.25</v>
      </c>
    </row>
    <row r="353" spans="2:7">
      <c r="B353">
        <f t="shared" si="31"/>
        <v>34.600000000000222</v>
      </c>
      <c r="C353">
        <f t="shared" si="36"/>
        <v>10</v>
      </c>
      <c r="D353">
        <f t="shared" si="32"/>
        <v>329.83000000000004</v>
      </c>
      <c r="E353">
        <f t="shared" si="35"/>
        <v>3200</v>
      </c>
      <c r="F353" s="3">
        <f t="shared" si="33"/>
        <v>3.1250000000000001E-5</v>
      </c>
      <c r="G353">
        <f t="shared" si="34"/>
        <v>156.25</v>
      </c>
    </row>
    <row r="354" spans="2:7">
      <c r="B354">
        <f t="shared" si="31"/>
        <v>34.700000000000223</v>
      </c>
      <c r="C354">
        <f t="shared" si="36"/>
        <v>10</v>
      </c>
      <c r="D354">
        <f t="shared" si="32"/>
        <v>330.83000000000004</v>
      </c>
      <c r="E354">
        <f t="shared" si="35"/>
        <v>3200</v>
      </c>
      <c r="F354" s="3">
        <f t="shared" si="33"/>
        <v>3.1250000000000001E-5</v>
      </c>
      <c r="G354">
        <f t="shared" si="34"/>
        <v>156.25</v>
      </c>
    </row>
    <row r="355" spans="2:7">
      <c r="B355">
        <f t="shared" si="31"/>
        <v>34.800000000000225</v>
      </c>
      <c r="C355">
        <f t="shared" si="36"/>
        <v>10</v>
      </c>
      <c r="D355">
        <f t="shared" si="32"/>
        <v>331.83000000000004</v>
      </c>
      <c r="E355">
        <f t="shared" si="35"/>
        <v>3200</v>
      </c>
      <c r="F355" s="3">
        <f t="shared" si="33"/>
        <v>3.1250000000000001E-5</v>
      </c>
      <c r="G355">
        <f t="shared" si="34"/>
        <v>156.25</v>
      </c>
    </row>
    <row r="356" spans="2:7">
      <c r="B356">
        <f t="shared" si="31"/>
        <v>34.900000000000226</v>
      </c>
      <c r="C356">
        <f t="shared" si="36"/>
        <v>10</v>
      </c>
      <c r="D356">
        <f t="shared" si="32"/>
        <v>332.83000000000004</v>
      </c>
      <c r="E356">
        <f t="shared" si="35"/>
        <v>3200</v>
      </c>
      <c r="F356" s="3">
        <f t="shared" si="33"/>
        <v>3.1250000000000001E-5</v>
      </c>
      <c r="G356">
        <f t="shared" si="34"/>
        <v>156.25</v>
      </c>
    </row>
    <row r="357" spans="2:7">
      <c r="B357">
        <f t="shared" si="31"/>
        <v>35.000000000000227</v>
      </c>
      <c r="C357">
        <f t="shared" si="36"/>
        <v>10</v>
      </c>
      <c r="D357">
        <f t="shared" si="32"/>
        <v>333.83000000000004</v>
      </c>
      <c r="E357">
        <f t="shared" si="35"/>
        <v>3200</v>
      </c>
      <c r="F357" s="3">
        <f t="shared" si="33"/>
        <v>3.1250000000000001E-5</v>
      </c>
      <c r="G357">
        <f t="shared" si="34"/>
        <v>156.25</v>
      </c>
    </row>
    <row r="358" spans="2:7">
      <c r="B358">
        <f t="shared" si="31"/>
        <v>35.100000000000229</v>
      </c>
      <c r="C358">
        <f t="shared" si="36"/>
        <v>10</v>
      </c>
      <c r="D358">
        <f t="shared" si="32"/>
        <v>334.83000000000004</v>
      </c>
      <c r="E358">
        <f t="shared" si="35"/>
        <v>3200</v>
      </c>
      <c r="F358" s="3">
        <f t="shared" si="33"/>
        <v>3.1250000000000001E-5</v>
      </c>
      <c r="G358">
        <f t="shared" si="34"/>
        <v>156.25</v>
      </c>
    </row>
    <row r="359" spans="2:7">
      <c r="B359">
        <f t="shared" si="31"/>
        <v>35.20000000000023</v>
      </c>
      <c r="C359">
        <f t="shared" si="36"/>
        <v>10</v>
      </c>
      <c r="D359">
        <f t="shared" si="32"/>
        <v>335.83000000000004</v>
      </c>
      <c r="E359">
        <f t="shared" si="35"/>
        <v>3200</v>
      </c>
      <c r="F359" s="3">
        <f t="shared" si="33"/>
        <v>3.1250000000000001E-5</v>
      </c>
      <c r="G359">
        <f t="shared" si="34"/>
        <v>156.25</v>
      </c>
    </row>
    <row r="360" spans="2:7">
      <c r="B360">
        <f t="shared" si="31"/>
        <v>35.300000000000232</v>
      </c>
      <c r="C360">
        <f t="shared" si="36"/>
        <v>10</v>
      </c>
      <c r="D360">
        <f t="shared" si="32"/>
        <v>336.83000000000004</v>
      </c>
      <c r="E360">
        <f t="shared" si="35"/>
        <v>3200</v>
      </c>
      <c r="F360" s="3">
        <f t="shared" si="33"/>
        <v>3.1250000000000001E-5</v>
      </c>
      <c r="G360">
        <f t="shared" si="34"/>
        <v>156.25</v>
      </c>
    </row>
    <row r="361" spans="2:7">
      <c r="B361">
        <f t="shared" si="31"/>
        <v>35.400000000000233</v>
      </c>
      <c r="C361">
        <f t="shared" si="36"/>
        <v>10</v>
      </c>
      <c r="D361">
        <f t="shared" si="32"/>
        <v>337.83000000000004</v>
      </c>
      <c r="E361">
        <f t="shared" si="35"/>
        <v>3200</v>
      </c>
      <c r="F361" s="3">
        <f t="shared" si="33"/>
        <v>3.1250000000000001E-5</v>
      </c>
      <c r="G361">
        <f t="shared" si="34"/>
        <v>156.25</v>
      </c>
    </row>
    <row r="362" spans="2:7">
      <c r="B362">
        <f t="shared" si="31"/>
        <v>35.500000000000234</v>
      </c>
      <c r="C362">
        <f t="shared" si="36"/>
        <v>10</v>
      </c>
      <c r="D362">
        <f t="shared" si="32"/>
        <v>338.83000000000004</v>
      </c>
      <c r="E362">
        <f t="shared" si="35"/>
        <v>3200</v>
      </c>
      <c r="F362" s="3">
        <f t="shared" si="33"/>
        <v>3.1250000000000001E-5</v>
      </c>
      <c r="G362">
        <f t="shared" si="34"/>
        <v>156.25</v>
      </c>
    </row>
    <row r="363" spans="2:7">
      <c r="B363">
        <f t="shared" si="31"/>
        <v>35.600000000000236</v>
      </c>
      <c r="C363">
        <f t="shared" si="36"/>
        <v>10</v>
      </c>
      <c r="D363">
        <f t="shared" si="32"/>
        <v>339.83000000000004</v>
      </c>
      <c r="E363">
        <f t="shared" si="35"/>
        <v>3200</v>
      </c>
      <c r="F363" s="3">
        <f t="shared" si="33"/>
        <v>3.1250000000000001E-5</v>
      </c>
      <c r="G363">
        <f t="shared" si="34"/>
        <v>156.25</v>
      </c>
    </row>
    <row r="364" spans="2:7">
      <c r="B364">
        <f t="shared" si="31"/>
        <v>35.700000000000237</v>
      </c>
      <c r="C364">
        <f t="shared" si="36"/>
        <v>10</v>
      </c>
      <c r="D364">
        <f t="shared" si="32"/>
        <v>340.83000000000004</v>
      </c>
      <c r="E364">
        <f t="shared" si="35"/>
        <v>3200</v>
      </c>
      <c r="F364" s="3">
        <f t="shared" si="33"/>
        <v>3.1250000000000001E-5</v>
      </c>
      <c r="G364">
        <f t="shared" si="34"/>
        <v>156.25</v>
      </c>
    </row>
    <row r="365" spans="2:7">
      <c r="B365">
        <f t="shared" si="31"/>
        <v>35.800000000000239</v>
      </c>
      <c r="C365">
        <f t="shared" si="36"/>
        <v>10</v>
      </c>
      <c r="D365">
        <f t="shared" si="32"/>
        <v>341.83000000000004</v>
      </c>
      <c r="E365">
        <f t="shared" si="35"/>
        <v>3200</v>
      </c>
      <c r="F365" s="3">
        <f t="shared" si="33"/>
        <v>3.1250000000000001E-5</v>
      </c>
      <c r="G365">
        <f t="shared" si="34"/>
        <v>156.25</v>
      </c>
    </row>
    <row r="366" spans="2:7">
      <c r="B366">
        <f t="shared" si="31"/>
        <v>35.90000000000024</v>
      </c>
      <c r="C366">
        <f t="shared" si="36"/>
        <v>10</v>
      </c>
      <c r="D366">
        <f t="shared" si="32"/>
        <v>342.83000000000004</v>
      </c>
      <c r="E366">
        <f t="shared" si="35"/>
        <v>3200</v>
      </c>
      <c r="F366" s="3">
        <f t="shared" si="33"/>
        <v>3.1250000000000001E-5</v>
      </c>
      <c r="G366">
        <f t="shared" si="34"/>
        <v>156.25</v>
      </c>
    </row>
    <row r="367" spans="2:7">
      <c r="B367">
        <f t="shared" si="31"/>
        <v>36.000000000000242</v>
      </c>
      <c r="C367">
        <f t="shared" si="36"/>
        <v>10</v>
      </c>
      <c r="D367">
        <f t="shared" si="32"/>
        <v>343.83000000000004</v>
      </c>
      <c r="E367">
        <f t="shared" si="35"/>
        <v>3200</v>
      </c>
      <c r="F367" s="3">
        <f t="shared" si="33"/>
        <v>3.1250000000000001E-5</v>
      </c>
      <c r="G367">
        <f t="shared" si="34"/>
        <v>156.25</v>
      </c>
    </row>
    <row r="368" spans="2:7">
      <c r="B368">
        <f t="shared" si="31"/>
        <v>36.100000000000243</v>
      </c>
      <c r="C368">
        <f t="shared" si="36"/>
        <v>10</v>
      </c>
      <c r="D368">
        <f t="shared" si="32"/>
        <v>344.83000000000004</v>
      </c>
      <c r="E368">
        <f t="shared" si="35"/>
        <v>3200</v>
      </c>
      <c r="F368" s="3">
        <f t="shared" si="33"/>
        <v>3.1250000000000001E-5</v>
      </c>
      <c r="G368">
        <f t="shared" si="34"/>
        <v>156.25</v>
      </c>
    </row>
    <row r="369" spans="2:7">
      <c r="B369">
        <f t="shared" si="31"/>
        <v>36.200000000000244</v>
      </c>
      <c r="C369">
        <f t="shared" si="36"/>
        <v>10</v>
      </c>
      <c r="D369">
        <f t="shared" si="32"/>
        <v>345.83000000000004</v>
      </c>
      <c r="E369">
        <f t="shared" si="35"/>
        <v>3200</v>
      </c>
      <c r="F369" s="3">
        <f t="shared" si="33"/>
        <v>3.1250000000000001E-5</v>
      </c>
      <c r="G369">
        <f t="shared" si="34"/>
        <v>156.25</v>
      </c>
    </row>
    <row r="370" spans="2:7">
      <c r="B370">
        <f t="shared" si="31"/>
        <v>36.300000000000246</v>
      </c>
      <c r="C370">
        <f t="shared" si="36"/>
        <v>10</v>
      </c>
      <c r="D370">
        <f t="shared" si="32"/>
        <v>346.83000000000004</v>
      </c>
      <c r="E370">
        <f t="shared" si="35"/>
        <v>3200</v>
      </c>
      <c r="F370" s="3">
        <f t="shared" si="33"/>
        <v>3.1250000000000001E-5</v>
      </c>
      <c r="G370">
        <f t="shared" si="34"/>
        <v>156.25</v>
      </c>
    </row>
    <row r="371" spans="2:7">
      <c r="B371">
        <f t="shared" si="31"/>
        <v>36.400000000000247</v>
      </c>
      <c r="C371">
        <f t="shared" si="36"/>
        <v>10</v>
      </c>
      <c r="D371">
        <f t="shared" si="32"/>
        <v>347.83000000000004</v>
      </c>
      <c r="E371">
        <f t="shared" si="35"/>
        <v>3200</v>
      </c>
      <c r="F371" s="3">
        <f t="shared" si="33"/>
        <v>3.1250000000000001E-5</v>
      </c>
      <c r="G371">
        <f t="shared" si="34"/>
        <v>156.25</v>
      </c>
    </row>
    <row r="372" spans="2:7">
      <c r="B372">
        <f t="shared" si="31"/>
        <v>36.500000000000249</v>
      </c>
      <c r="C372">
        <f t="shared" si="36"/>
        <v>10</v>
      </c>
      <c r="D372">
        <f t="shared" si="32"/>
        <v>348.83000000000004</v>
      </c>
      <c r="E372">
        <f t="shared" si="35"/>
        <v>3200</v>
      </c>
      <c r="F372" s="3">
        <f t="shared" si="33"/>
        <v>3.1250000000000001E-5</v>
      </c>
      <c r="G372">
        <f t="shared" si="34"/>
        <v>156.25</v>
      </c>
    </row>
    <row r="373" spans="2:7">
      <c r="B373">
        <f t="shared" si="31"/>
        <v>36.60000000000025</v>
      </c>
      <c r="C373">
        <f t="shared" si="36"/>
        <v>10</v>
      </c>
      <c r="D373">
        <f t="shared" si="32"/>
        <v>349.83000000000004</v>
      </c>
      <c r="E373">
        <f t="shared" si="35"/>
        <v>3200</v>
      </c>
      <c r="F373" s="3">
        <f t="shared" si="33"/>
        <v>3.1250000000000001E-5</v>
      </c>
      <c r="G373">
        <f t="shared" si="34"/>
        <v>156.25</v>
      </c>
    </row>
    <row r="374" spans="2:7">
      <c r="B374">
        <f t="shared" si="31"/>
        <v>36.700000000000252</v>
      </c>
      <c r="C374">
        <f t="shared" si="36"/>
        <v>10</v>
      </c>
      <c r="D374">
        <f t="shared" si="32"/>
        <v>350.83000000000004</v>
      </c>
      <c r="E374">
        <f t="shared" si="35"/>
        <v>3200</v>
      </c>
      <c r="F374" s="3">
        <f t="shared" si="33"/>
        <v>3.1250000000000001E-5</v>
      </c>
      <c r="G374">
        <f t="shared" si="34"/>
        <v>156.25</v>
      </c>
    </row>
    <row r="375" spans="2:7">
      <c r="B375">
        <f t="shared" si="31"/>
        <v>36.800000000000253</v>
      </c>
      <c r="C375">
        <f t="shared" si="36"/>
        <v>10</v>
      </c>
      <c r="D375">
        <f t="shared" si="32"/>
        <v>351.83000000000004</v>
      </c>
      <c r="E375">
        <f t="shared" si="35"/>
        <v>3200</v>
      </c>
      <c r="F375" s="3">
        <f t="shared" si="33"/>
        <v>3.1250000000000001E-5</v>
      </c>
      <c r="G375">
        <f t="shared" si="34"/>
        <v>156.25</v>
      </c>
    </row>
    <row r="376" spans="2:7">
      <c r="B376">
        <f t="shared" si="31"/>
        <v>36.900000000000254</v>
      </c>
      <c r="C376">
        <f t="shared" si="36"/>
        <v>10</v>
      </c>
      <c r="D376">
        <f t="shared" si="32"/>
        <v>352.83000000000004</v>
      </c>
      <c r="E376">
        <f t="shared" si="35"/>
        <v>3200</v>
      </c>
      <c r="F376" s="3">
        <f t="shared" si="33"/>
        <v>3.1250000000000001E-5</v>
      </c>
      <c r="G376">
        <f t="shared" si="34"/>
        <v>156.25</v>
      </c>
    </row>
    <row r="377" spans="2:7">
      <c r="B377">
        <f t="shared" si="31"/>
        <v>37.000000000000256</v>
      </c>
      <c r="C377">
        <f t="shared" si="36"/>
        <v>10</v>
      </c>
      <c r="D377">
        <f t="shared" si="32"/>
        <v>353.83000000000004</v>
      </c>
      <c r="E377">
        <f t="shared" si="35"/>
        <v>3200</v>
      </c>
      <c r="F377" s="3">
        <f t="shared" si="33"/>
        <v>3.1250000000000001E-5</v>
      </c>
      <c r="G377">
        <f t="shared" si="34"/>
        <v>156.25</v>
      </c>
    </row>
    <row r="378" spans="2:7">
      <c r="B378">
        <f t="shared" si="31"/>
        <v>37.100000000000257</v>
      </c>
      <c r="C378">
        <f t="shared" si="36"/>
        <v>10</v>
      </c>
      <c r="D378">
        <f t="shared" si="32"/>
        <v>354.83000000000004</v>
      </c>
      <c r="E378">
        <f t="shared" si="35"/>
        <v>3200</v>
      </c>
      <c r="F378" s="3">
        <f t="shared" si="33"/>
        <v>3.1250000000000001E-5</v>
      </c>
      <c r="G378">
        <f t="shared" si="34"/>
        <v>156.25</v>
      </c>
    </row>
    <row r="379" spans="2:7">
      <c r="B379">
        <f t="shared" ref="B379:B442" si="37">B378+$B$6</f>
        <v>37.200000000000259</v>
      </c>
      <c r="C379">
        <f t="shared" si="36"/>
        <v>10</v>
      </c>
      <c r="D379">
        <f t="shared" ref="D379:D442" si="38">$B$6*(C379)+D378</f>
        <v>355.83000000000004</v>
      </c>
      <c r="E379">
        <f t="shared" si="35"/>
        <v>3200</v>
      </c>
      <c r="F379" s="3">
        <f t="shared" si="33"/>
        <v>3.1250000000000001E-5</v>
      </c>
      <c r="G379">
        <f t="shared" si="34"/>
        <v>156.25</v>
      </c>
    </row>
    <row r="380" spans="2:7">
      <c r="B380">
        <f t="shared" si="37"/>
        <v>37.30000000000026</v>
      </c>
      <c r="C380">
        <f t="shared" si="36"/>
        <v>10</v>
      </c>
      <c r="D380">
        <f t="shared" si="38"/>
        <v>356.83000000000004</v>
      </c>
      <c r="E380">
        <f t="shared" si="35"/>
        <v>3200</v>
      </c>
      <c r="F380" s="3">
        <f t="shared" si="33"/>
        <v>3.1250000000000001E-5</v>
      </c>
      <c r="G380">
        <f t="shared" si="34"/>
        <v>156.25</v>
      </c>
    </row>
    <row r="381" spans="2:7">
      <c r="B381">
        <f t="shared" si="37"/>
        <v>37.400000000000261</v>
      </c>
      <c r="C381">
        <f t="shared" si="36"/>
        <v>10</v>
      </c>
      <c r="D381">
        <f t="shared" si="38"/>
        <v>357.83000000000004</v>
      </c>
      <c r="E381">
        <f t="shared" si="35"/>
        <v>3200</v>
      </c>
      <c r="F381" s="3">
        <f t="shared" si="33"/>
        <v>3.1250000000000001E-5</v>
      </c>
      <c r="G381">
        <f t="shared" si="34"/>
        <v>156.25</v>
      </c>
    </row>
    <row r="382" spans="2:7">
      <c r="B382">
        <f t="shared" si="37"/>
        <v>37.500000000000263</v>
      </c>
      <c r="C382">
        <f t="shared" si="36"/>
        <v>10</v>
      </c>
      <c r="D382">
        <f t="shared" si="38"/>
        <v>358.83000000000004</v>
      </c>
      <c r="E382">
        <f t="shared" si="35"/>
        <v>3200</v>
      </c>
      <c r="F382" s="3">
        <f t="shared" si="33"/>
        <v>3.1250000000000001E-5</v>
      </c>
      <c r="G382">
        <f t="shared" si="34"/>
        <v>156.25</v>
      </c>
    </row>
    <row r="383" spans="2:7">
      <c r="B383">
        <f t="shared" si="37"/>
        <v>37.600000000000264</v>
      </c>
      <c r="C383">
        <f t="shared" si="36"/>
        <v>10</v>
      </c>
      <c r="D383">
        <f t="shared" si="38"/>
        <v>359.83000000000004</v>
      </c>
      <c r="E383">
        <f t="shared" si="35"/>
        <v>3200</v>
      </c>
      <c r="F383" s="3">
        <f t="shared" si="33"/>
        <v>3.1250000000000001E-5</v>
      </c>
      <c r="G383">
        <f t="shared" si="34"/>
        <v>156.25</v>
      </c>
    </row>
    <row r="384" spans="2:7">
      <c r="B384">
        <f t="shared" si="37"/>
        <v>37.700000000000266</v>
      </c>
      <c r="C384">
        <f t="shared" si="36"/>
        <v>10</v>
      </c>
      <c r="D384">
        <f t="shared" si="38"/>
        <v>360.83000000000004</v>
      </c>
      <c r="E384">
        <f t="shared" si="35"/>
        <v>3200</v>
      </c>
      <c r="F384" s="3">
        <f t="shared" si="33"/>
        <v>3.1250000000000001E-5</v>
      </c>
      <c r="G384">
        <f t="shared" si="34"/>
        <v>156.25</v>
      </c>
    </row>
    <row r="385" spans="2:7">
      <c r="B385">
        <f t="shared" si="37"/>
        <v>37.800000000000267</v>
      </c>
      <c r="C385">
        <f t="shared" si="36"/>
        <v>10</v>
      </c>
      <c r="D385">
        <f t="shared" si="38"/>
        <v>361.83000000000004</v>
      </c>
      <c r="E385">
        <f t="shared" si="35"/>
        <v>3200</v>
      </c>
      <c r="F385" s="3">
        <f t="shared" si="33"/>
        <v>3.1250000000000001E-5</v>
      </c>
      <c r="G385">
        <f t="shared" si="34"/>
        <v>156.25</v>
      </c>
    </row>
    <row r="386" spans="2:7">
      <c r="B386">
        <f t="shared" si="37"/>
        <v>37.900000000000269</v>
      </c>
      <c r="C386">
        <f t="shared" si="36"/>
        <v>10</v>
      </c>
      <c r="D386">
        <f t="shared" si="38"/>
        <v>362.83000000000004</v>
      </c>
      <c r="E386">
        <f t="shared" si="35"/>
        <v>3200</v>
      </c>
      <c r="F386" s="3">
        <f t="shared" si="33"/>
        <v>3.1250000000000001E-5</v>
      </c>
      <c r="G386">
        <f t="shared" si="34"/>
        <v>156.25</v>
      </c>
    </row>
    <row r="387" spans="2:7">
      <c r="B387">
        <f t="shared" si="37"/>
        <v>38.00000000000027</v>
      </c>
      <c r="C387">
        <f t="shared" si="36"/>
        <v>10</v>
      </c>
      <c r="D387">
        <f t="shared" si="38"/>
        <v>363.83000000000004</v>
      </c>
      <c r="E387">
        <f t="shared" si="35"/>
        <v>3200</v>
      </c>
      <c r="F387" s="3">
        <f t="shared" si="33"/>
        <v>3.1250000000000001E-5</v>
      </c>
      <c r="G387">
        <f t="shared" si="34"/>
        <v>156.25</v>
      </c>
    </row>
    <row r="388" spans="2:7">
      <c r="B388">
        <f t="shared" si="37"/>
        <v>38.100000000000271</v>
      </c>
      <c r="C388">
        <f t="shared" si="36"/>
        <v>10</v>
      </c>
      <c r="D388">
        <f t="shared" si="38"/>
        <v>364.83000000000004</v>
      </c>
      <c r="E388">
        <f t="shared" si="35"/>
        <v>3200</v>
      </c>
      <c r="F388" s="3">
        <f t="shared" si="33"/>
        <v>3.1250000000000001E-5</v>
      </c>
      <c r="G388">
        <f t="shared" si="34"/>
        <v>156.25</v>
      </c>
    </row>
    <row r="389" spans="2:7">
      <c r="B389">
        <f t="shared" si="37"/>
        <v>38.200000000000273</v>
      </c>
      <c r="C389">
        <f t="shared" si="36"/>
        <v>10</v>
      </c>
      <c r="D389">
        <f t="shared" si="38"/>
        <v>365.83000000000004</v>
      </c>
      <c r="E389">
        <f t="shared" si="35"/>
        <v>3200</v>
      </c>
      <c r="F389" s="3">
        <f t="shared" si="33"/>
        <v>3.1250000000000001E-5</v>
      </c>
      <c r="G389">
        <f t="shared" si="34"/>
        <v>156.25</v>
      </c>
    </row>
    <row r="390" spans="2:7">
      <c r="B390">
        <f t="shared" si="37"/>
        <v>38.300000000000274</v>
      </c>
      <c r="C390">
        <f t="shared" si="36"/>
        <v>10</v>
      </c>
      <c r="D390">
        <f t="shared" si="38"/>
        <v>366.83000000000004</v>
      </c>
      <c r="E390">
        <f t="shared" si="35"/>
        <v>3200</v>
      </c>
      <c r="F390" s="3">
        <f t="shared" si="33"/>
        <v>3.1250000000000001E-5</v>
      </c>
      <c r="G390">
        <f t="shared" si="34"/>
        <v>156.25</v>
      </c>
    </row>
    <row r="391" spans="2:7">
      <c r="B391">
        <f t="shared" si="37"/>
        <v>38.400000000000276</v>
      </c>
      <c r="C391">
        <f t="shared" si="36"/>
        <v>10</v>
      </c>
      <c r="D391">
        <f t="shared" si="38"/>
        <v>367.83000000000004</v>
      </c>
      <c r="E391">
        <f t="shared" si="35"/>
        <v>3200</v>
      </c>
      <c r="F391" s="3">
        <f t="shared" si="33"/>
        <v>3.1250000000000001E-5</v>
      </c>
      <c r="G391">
        <f t="shared" si="34"/>
        <v>156.25</v>
      </c>
    </row>
    <row r="392" spans="2:7">
      <c r="B392">
        <f t="shared" si="37"/>
        <v>38.500000000000277</v>
      </c>
      <c r="C392">
        <f t="shared" si="36"/>
        <v>10</v>
      </c>
      <c r="D392">
        <f t="shared" si="38"/>
        <v>368.83000000000004</v>
      </c>
      <c r="E392">
        <f t="shared" si="35"/>
        <v>3200</v>
      </c>
      <c r="F392" s="3">
        <f t="shared" si="33"/>
        <v>3.1250000000000001E-5</v>
      </c>
      <c r="G392">
        <f t="shared" si="34"/>
        <v>156.25</v>
      </c>
    </row>
    <row r="393" spans="2:7">
      <c r="B393">
        <f t="shared" si="37"/>
        <v>38.600000000000279</v>
      </c>
      <c r="C393">
        <f t="shared" si="36"/>
        <v>10</v>
      </c>
      <c r="D393">
        <f t="shared" si="38"/>
        <v>369.83000000000004</v>
      </c>
      <c r="E393">
        <f t="shared" si="35"/>
        <v>3200</v>
      </c>
      <c r="F393" s="3">
        <f t="shared" ref="F393:F456" si="39">$B$6/E393</f>
        <v>3.1250000000000001E-5</v>
      </c>
      <c r="G393">
        <f t="shared" ref="G393:G456" si="40">F393/$G$3</f>
        <v>156.25</v>
      </c>
    </row>
    <row r="394" spans="2:7">
      <c r="B394">
        <f t="shared" si="37"/>
        <v>38.70000000000028</v>
      </c>
      <c r="C394">
        <f t="shared" si="36"/>
        <v>10</v>
      </c>
      <c r="D394">
        <f t="shared" si="38"/>
        <v>370.83000000000004</v>
      </c>
      <c r="E394">
        <f t="shared" ref="E394:E457" si="41">(D394-D393)*16*200</f>
        <v>3200</v>
      </c>
      <c r="F394" s="3">
        <f t="shared" si="39"/>
        <v>3.1250000000000001E-5</v>
      </c>
      <c r="G394">
        <f t="shared" si="40"/>
        <v>156.25</v>
      </c>
    </row>
    <row r="395" spans="2:7">
      <c r="B395">
        <f t="shared" si="37"/>
        <v>38.800000000000281</v>
      </c>
      <c r="C395">
        <f t="shared" si="36"/>
        <v>10</v>
      </c>
      <c r="D395">
        <f t="shared" si="38"/>
        <v>371.83000000000004</v>
      </c>
      <c r="E395">
        <f t="shared" si="41"/>
        <v>3200</v>
      </c>
      <c r="F395" s="3">
        <f t="shared" si="39"/>
        <v>3.1250000000000001E-5</v>
      </c>
      <c r="G395">
        <f t="shared" si="40"/>
        <v>156.25</v>
      </c>
    </row>
    <row r="396" spans="2:7">
      <c r="B396">
        <f t="shared" si="37"/>
        <v>38.900000000000283</v>
      </c>
      <c r="C396">
        <f t="shared" si="36"/>
        <v>10</v>
      </c>
      <c r="D396">
        <f t="shared" si="38"/>
        <v>372.83000000000004</v>
      </c>
      <c r="E396">
        <f t="shared" si="41"/>
        <v>3200</v>
      </c>
      <c r="F396" s="3">
        <f t="shared" si="39"/>
        <v>3.1250000000000001E-5</v>
      </c>
      <c r="G396">
        <f t="shared" si="40"/>
        <v>156.25</v>
      </c>
    </row>
    <row r="397" spans="2:7">
      <c r="B397">
        <f t="shared" si="37"/>
        <v>39.000000000000284</v>
      </c>
      <c r="C397">
        <f t="shared" si="36"/>
        <v>10</v>
      </c>
      <c r="D397">
        <f t="shared" si="38"/>
        <v>373.83000000000004</v>
      </c>
      <c r="E397">
        <f t="shared" si="41"/>
        <v>3200</v>
      </c>
      <c r="F397" s="3">
        <f t="shared" si="39"/>
        <v>3.1250000000000001E-5</v>
      </c>
      <c r="G397">
        <f t="shared" si="40"/>
        <v>156.25</v>
      </c>
    </row>
    <row r="398" spans="2:7">
      <c r="B398">
        <f t="shared" si="37"/>
        <v>39.100000000000286</v>
      </c>
      <c r="C398">
        <f t="shared" si="36"/>
        <v>10</v>
      </c>
      <c r="D398">
        <f t="shared" si="38"/>
        <v>374.83000000000004</v>
      </c>
      <c r="E398">
        <f t="shared" si="41"/>
        <v>3200</v>
      </c>
      <c r="F398" s="3">
        <f t="shared" si="39"/>
        <v>3.1250000000000001E-5</v>
      </c>
      <c r="G398">
        <f t="shared" si="40"/>
        <v>156.25</v>
      </c>
    </row>
    <row r="399" spans="2:7">
      <c r="B399">
        <f t="shared" si="37"/>
        <v>39.200000000000287</v>
      </c>
      <c r="C399">
        <f t="shared" si="36"/>
        <v>10</v>
      </c>
      <c r="D399">
        <f t="shared" si="38"/>
        <v>375.83000000000004</v>
      </c>
      <c r="E399">
        <f t="shared" si="41"/>
        <v>3200</v>
      </c>
      <c r="F399" s="3">
        <f t="shared" si="39"/>
        <v>3.1250000000000001E-5</v>
      </c>
      <c r="G399">
        <f t="shared" si="40"/>
        <v>156.25</v>
      </c>
    </row>
    <row r="400" spans="2:7">
      <c r="B400">
        <f t="shared" si="37"/>
        <v>39.300000000000288</v>
      </c>
      <c r="C400">
        <f t="shared" si="36"/>
        <v>10</v>
      </c>
      <c r="D400">
        <f t="shared" si="38"/>
        <v>376.83000000000004</v>
      </c>
      <c r="E400">
        <f t="shared" si="41"/>
        <v>3200</v>
      </c>
      <c r="F400" s="3">
        <f t="shared" si="39"/>
        <v>3.1250000000000001E-5</v>
      </c>
      <c r="G400">
        <f t="shared" si="40"/>
        <v>156.25</v>
      </c>
    </row>
    <row r="401" spans="2:7">
      <c r="B401">
        <f t="shared" si="37"/>
        <v>39.40000000000029</v>
      </c>
      <c r="C401">
        <f t="shared" si="36"/>
        <v>10</v>
      </c>
      <c r="D401">
        <f t="shared" si="38"/>
        <v>377.83000000000004</v>
      </c>
      <c r="E401">
        <f t="shared" si="41"/>
        <v>3200</v>
      </c>
      <c r="F401" s="3">
        <f t="shared" si="39"/>
        <v>3.1250000000000001E-5</v>
      </c>
      <c r="G401">
        <f t="shared" si="40"/>
        <v>156.25</v>
      </c>
    </row>
    <row r="402" spans="2:7">
      <c r="B402">
        <f t="shared" si="37"/>
        <v>39.500000000000291</v>
      </c>
      <c r="C402">
        <f t="shared" si="36"/>
        <v>10</v>
      </c>
      <c r="D402">
        <f t="shared" si="38"/>
        <v>378.83000000000004</v>
      </c>
      <c r="E402">
        <f t="shared" si="41"/>
        <v>3200</v>
      </c>
      <c r="F402" s="3">
        <f t="shared" si="39"/>
        <v>3.1250000000000001E-5</v>
      </c>
      <c r="G402">
        <f t="shared" si="40"/>
        <v>156.25</v>
      </c>
    </row>
    <row r="403" spans="2:7">
      <c r="B403">
        <f t="shared" si="37"/>
        <v>39.600000000000293</v>
      </c>
      <c r="C403">
        <f t="shared" si="36"/>
        <v>10</v>
      </c>
      <c r="D403">
        <f t="shared" si="38"/>
        <v>379.83000000000004</v>
      </c>
      <c r="E403">
        <f t="shared" si="41"/>
        <v>3200</v>
      </c>
      <c r="F403" s="3">
        <f t="shared" si="39"/>
        <v>3.1250000000000001E-5</v>
      </c>
      <c r="G403">
        <f t="shared" si="40"/>
        <v>156.25</v>
      </c>
    </row>
    <row r="404" spans="2:7">
      <c r="B404">
        <f t="shared" si="37"/>
        <v>39.700000000000294</v>
      </c>
      <c r="C404">
        <f t="shared" si="36"/>
        <v>10</v>
      </c>
      <c r="D404">
        <f t="shared" si="38"/>
        <v>380.83000000000004</v>
      </c>
      <c r="E404">
        <f t="shared" si="41"/>
        <v>3200</v>
      </c>
      <c r="F404" s="3">
        <f t="shared" si="39"/>
        <v>3.1250000000000001E-5</v>
      </c>
      <c r="G404">
        <f t="shared" si="40"/>
        <v>156.25</v>
      </c>
    </row>
    <row r="405" spans="2:7">
      <c r="B405">
        <f t="shared" si="37"/>
        <v>39.800000000000296</v>
      </c>
      <c r="C405">
        <f t="shared" si="36"/>
        <v>10</v>
      </c>
      <c r="D405">
        <f t="shared" si="38"/>
        <v>381.83000000000004</v>
      </c>
      <c r="E405">
        <f t="shared" si="41"/>
        <v>3200</v>
      </c>
      <c r="F405" s="3">
        <f t="shared" si="39"/>
        <v>3.1250000000000001E-5</v>
      </c>
      <c r="G405">
        <f t="shared" si="40"/>
        <v>156.25</v>
      </c>
    </row>
    <row r="406" spans="2:7">
      <c r="B406">
        <f t="shared" si="37"/>
        <v>39.900000000000297</v>
      </c>
      <c r="C406">
        <f t="shared" si="36"/>
        <v>10</v>
      </c>
      <c r="D406">
        <f t="shared" si="38"/>
        <v>382.83000000000004</v>
      </c>
      <c r="E406">
        <f t="shared" si="41"/>
        <v>3200</v>
      </c>
      <c r="F406" s="3">
        <f t="shared" si="39"/>
        <v>3.1250000000000001E-5</v>
      </c>
      <c r="G406">
        <f t="shared" si="40"/>
        <v>156.25</v>
      </c>
    </row>
    <row r="407" spans="2:7">
      <c r="B407">
        <f t="shared" si="37"/>
        <v>40.000000000000298</v>
      </c>
      <c r="C407">
        <f t="shared" si="36"/>
        <v>9.9999999999991047</v>
      </c>
      <c r="D407">
        <f t="shared" si="38"/>
        <v>383.82999999999993</v>
      </c>
      <c r="E407">
        <f t="shared" si="41"/>
        <v>3199.9999999996362</v>
      </c>
      <c r="F407" s="3">
        <f t="shared" si="39"/>
        <v>3.1250000000003551E-5</v>
      </c>
      <c r="G407">
        <f t="shared" si="40"/>
        <v>156.25000000001776</v>
      </c>
    </row>
    <row r="408" spans="2:7">
      <c r="B408">
        <f t="shared" si="37"/>
        <v>40.1000000000003</v>
      </c>
      <c r="C408">
        <f t="shared" ref="C408:C471" si="42">IF(B408&lt;=$D$1,IF($D$3+B408*$D$4&gt;=$D$5,$D$5,$D$3+B408*$D$4),IF($D$5+(B408-$D$1)*(-$D$4)&gt;$F$5,$D$5+(B408-$D$1)*(-$D$4),$F$5))</f>
        <v>9.6999999999991005</v>
      </c>
      <c r="D408">
        <f t="shared" si="38"/>
        <v>384.79999999999984</v>
      </c>
      <c r="E408">
        <f t="shared" si="41"/>
        <v>3103.9999999997235</v>
      </c>
      <c r="F408" s="3">
        <f t="shared" si="39"/>
        <v>3.2216494845363699E-5</v>
      </c>
      <c r="G408">
        <f t="shared" si="40"/>
        <v>161.0824742268185</v>
      </c>
    </row>
    <row r="409" spans="2:7">
      <c r="B409">
        <f t="shared" si="37"/>
        <v>40.200000000000301</v>
      </c>
      <c r="C409">
        <f t="shared" si="42"/>
        <v>9.3999999999990962</v>
      </c>
      <c r="D409">
        <f t="shared" si="38"/>
        <v>385.73999999999972</v>
      </c>
      <c r="E409">
        <f t="shared" si="41"/>
        <v>3007.9999999996289</v>
      </c>
      <c r="F409" s="3">
        <f t="shared" si="39"/>
        <v>3.324468085106793E-5</v>
      </c>
      <c r="G409">
        <f t="shared" si="40"/>
        <v>166.22340425533966</v>
      </c>
    </row>
    <row r="410" spans="2:7">
      <c r="B410">
        <f t="shared" si="37"/>
        <v>40.300000000000303</v>
      </c>
      <c r="C410">
        <f t="shared" si="42"/>
        <v>9.0999999999990919</v>
      </c>
      <c r="D410">
        <f t="shared" si="38"/>
        <v>386.64999999999964</v>
      </c>
      <c r="E410">
        <f t="shared" si="41"/>
        <v>2911.9999999997162</v>
      </c>
      <c r="F410" s="3">
        <f t="shared" si="39"/>
        <v>3.4340659340662688E-5</v>
      </c>
      <c r="G410">
        <f t="shared" si="40"/>
        <v>171.70329670331344</v>
      </c>
    </row>
    <row r="411" spans="2:7">
      <c r="B411">
        <f t="shared" si="37"/>
        <v>40.400000000000304</v>
      </c>
      <c r="C411">
        <f t="shared" si="42"/>
        <v>8.7999999999990877</v>
      </c>
      <c r="D411">
        <f t="shared" si="38"/>
        <v>387.52999999999952</v>
      </c>
      <c r="E411">
        <f t="shared" si="41"/>
        <v>2815.9999999996217</v>
      </c>
      <c r="F411" s="3">
        <f t="shared" si="39"/>
        <v>3.5511363636368412E-5</v>
      </c>
      <c r="G411">
        <f t="shared" si="40"/>
        <v>177.55681818184206</v>
      </c>
    </row>
    <row r="412" spans="2:7">
      <c r="B412">
        <f t="shared" si="37"/>
        <v>40.500000000000306</v>
      </c>
      <c r="C412">
        <f t="shared" si="42"/>
        <v>8.4999999999990834</v>
      </c>
      <c r="D412">
        <f t="shared" si="38"/>
        <v>388.37999999999943</v>
      </c>
      <c r="E412">
        <f t="shared" si="41"/>
        <v>2719.999999999709</v>
      </c>
      <c r="F412" s="3">
        <f t="shared" si="39"/>
        <v>3.6764705882356875E-5</v>
      </c>
      <c r="G412">
        <f t="shared" si="40"/>
        <v>183.82352941178439</v>
      </c>
    </row>
    <row r="413" spans="2:7">
      <c r="B413">
        <f t="shared" si="37"/>
        <v>40.600000000000307</v>
      </c>
      <c r="C413">
        <f t="shared" si="42"/>
        <v>8.1999999999990791</v>
      </c>
      <c r="D413">
        <f t="shared" si="38"/>
        <v>389.19999999999936</v>
      </c>
      <c r="E413">
        <f t="shared" si="41"/>
        <v>2623.9999999997963</v>
      </c>
      <c r="F413" s="3">
        <f t="shared" si="39"/>
        <v>3.8109756097563937E-5</v>
      </c>
      <c r="G413">
        <f t="shared" si="40"/>
        <v>190.5487804878197</v>
      </c>
    </row>
    <row r="414" spans="2:7">
      <c r="B414">
        <f t="shared" si="37"/>
        <v>40.700000000000308</v>
      </c>
      <c r="C414">
        <f t="shared" si="42"/>
        <v>7.8999999999990749</v>
      </c>
      <c r="D414">
        <f t="shared" si="38"/>
        <v>389.98999999999927</v>
      </c>
      <c r="E414">
        <f t="shared" si="41"/>
        <v>2527.9999999997017</v>
      </c>
      <c r="F414" s="3">
        <f t="shared" si="39"/>
        <v>3.9556962025321125E-5</v>
      </c>
      <c r="G414">
        <f t="shared" si="40"/>
        <v>197.78481012660563</v>
      </c>
    </row>
    <row r="415" spans="2:7">
      <c r="B415">
        <f t="shared" si="37"/>
        <v>40.80000000000031</v>
      </c>
      <c r="C415">
        <f t="shared" si="42"/>
        <v>7.5999999999990706</v>
      </c>
      <c r="D415">
        <f t="shared" si="38"/>
        <v>390.7499999999992</v>
      </c>
      <c r="E415">
        <f t="shared" si="41"/>
        <v>2431.999999999789</v>
      </c>
      <c r="F415" s="3">
        <f t="shared" si="39"/>
        <v>4.1118421052635149E-5</v>
      </c>
      <c r="G415">
        <f t="shared" si="40"/>
        <v>205.59210526317577</v>
      </c>
    </row>
    <row r="416" spans="2:7">
      <c r="B416">
        <f t="shared" si="37"/>
        <v>40.900000000000311</v>
      </c>
      <c r="C416">
        <f t="shared" si="42"/>
        <v>7.2999999999990663</v>
      </c>
      <c r="D416">
        <f t="shared" si="38"/>
        <v>391.47999999999911</v>
      </c>
      <c r="E416">
        <f t="shared" si="41"/>
        <v>2335.9999999996944</v>
      </c>
      <c r="F416" s="3">
        <f t="shared" si="39"/>
        <v>4.2808219178087796E-5</v>
      </c>
      <c r="G416">
        <f t="shared" si="40"/>
        <v>214.04109589043898</v>
      </c>
    </row>
    <row r="417" spans="2:7">
      <c r="B417">
        <f t="shared" si="37"/>
        <v>41.000000000000313</v>
      </c>
      <c r="C417">
        <f t="shared" si="42"/>
        <v>6.9999999999990621</v>
      </c>
      <c r="D417">
        <f t="shared" si="38"/>
        <v>392.17999999999904</v>
      </c>
      <c r="E417">
        <f t="shared" si="41"/>
        <v>2239.9999999997817</v>
      </c>
      <c r="F417" s="3">
        <f t="shared" si="39"/>
        <v>4.4642857142861493E-5</v>
      </c>
      <c r="G417">
        <f t="shared" si="40"/>
        <v>223.21428571430747</v>
      </c>
    </row>
    <row r="418" spans="2:7">
      <c r="B418">
        <f t="shared" si="37"/>
        <v>41.100000000000314</v>
      </c>
      <c r="C418">
        <f t="shared" si="42"/>
        <v>6.6999999999990578</v>
      </c>
      <c r="D418">
        <f t="shared" si="38"/>
        <v>392.84999999999894</v>
      </c>
      <c r="E418">
        <f t="shared" si="41"/>
        <v>2143.9999999996871</v>
      </c>
      <c r="F418" s="3">
        <f t="shared" si="39"/>
        <v>4.664179104478293E-5</v>
      </c>
      <c r="G418">
        <f t="shared" si="40"/>
        <v>233.20895522391467</v>
      </c>
    </row>
    <row r="419" spans="2:7">
      <c r="B419">
        <f t="shared" si="37"/>
        <v>41.200000000000315</v>
      </c>
      <c r="C419">
        <f t="shared" si="42"/>
        <v>6.3999999999990536</v>
      </c>
      <c r="D419">
        <f t="shared" si="38"/>
        <v>393.48999999999887</v>
      </c>
      <c r="E419">
        <f t="shared" si="41"/>
        <v>2047.9999999997744</v>
      </c>
      <c r="F419" s="3">
        <f t="shared" si="39"/>
        <v>4.8828125000005383E-5</v>
      </c>
      <c r="G419">
        <f t="shared" si="40"/>
        <v>244.14062500002692</v>
      </c>
    </row>
    <row r="420" spans="2:7">
      <c r="B420">
        <f t="shared" si="37"/>
        <v>41.300000000000317</v>
      </c>
      <c r="C420">
        <f t="shared" si="42"/>
        <v>6.0999999999990493</v>
      </c>
      <c r="D420">
        <f t="shared" si="38"/>
        <v>394.09999999999877</v>
      </c>
      <c r="E420">
        <f t="shared" si="41"/>
        <v>1951.9999999996799</v>
      </c>
      <c r="F420" s="3">
        <f t="shared" si="39"/>
        <v>5.1229508196729714E-5</v>
      </c>
      <c r="G420">
        <f t="shared" si="40"/>
        <v>256.14754098364858</v>
      </c>
    </row>
    <row r="421" spans="2:7">
      <c r="B421">
        <f t="shared" si="37"/>
        <v>41.400000000000318</v>
      </c>
      <c r="C421">
        <f t="shared" si="42"/>
        <v>5.799999999999045</v>
      </c>
      <c r="D421">
        <f t="shared" si="38"/>
        <v>394.6799999999987</v>
      </c>
      <c r="E421">
        <f t="shared" si="41"/>
        <v>1855.9999999997672</v>
      </c>
      <c r="F421" s="3">
        <f t="shared" si="39"/>
        <v>5.3879310344834348E-5</v>
      </c>
      <c r="G421">
        <f t="shared" si="40"/>
        <v>269.39655172417173</v>
      </c>
    </row>
    <row r="422" spans="2:7">
      <c r="B422">
        <f t="shared" si="37"/>
        <v>41.50000000000032</v>
      </c>
      <c r="C422">
        <f t="shared" si="42"/>
        <v>5.4999999999990408</v>
      </c>
      <c r="D422">
        <f t="shared" si="38"/>
        <v>395.2299999999986</v>
      </c>
      <c r="E422">
        <f t="shared" si="41"/>
        <v>1759.9999999996726</v>
      </c>
      <c r="F422" s="3">
        <f t="shared" si="39"/>
        <v>5.6818181818192389E-5</v>
      </c>
      <c r="G422">
        <f t="shared" si="40"/>
        <v>284.09090909096199</v>
      </c>
    </row>
    <row r="423" spans="2:7">
      <c r="B423">
        <f t="shared" si="37"/>
        <v>41.600000000000321</v>
      </c>
      <c r="C423">
        <f t="shared" si="42"/>
        <v>5.1999999999990365</v>
      </c>
      <c r="D423">
        <f t="shared" si="38"/>
        <v>395.74999999999852</v>
      </c>
      <c r="E423">
        <f t="shared" si="41"/>
        <v>1663.9999999997599</v>
      </c>
      <c r="F423" s="3">
        <f t="shared" si="39"/>
        <v>6.0096153846162523E-5</v>
      </c>
      <c r="G423">
        <f t="shared" si="40"/>
        <v>300.48076923081265</v>
      </c>
    </row>
    <row r="424" spans="2:7">
      <c r="B424">
        <f t="shared" si="37"/>
        <v>41.700000000000323</v>
      </c>
      <c r="C424">
        <f t="shared" si="42"/>
        <v>4.8999999999990322</v>
      </c>
      <c r="D424">
        <f t="shared" si="38"/>
        <v>396.23999999999842</v>
      </c>
      <c r="E424">
        <f t="shared" si="41"/>
        <v>1567.9999999996653</v>
      </c>
      <c r="F424" s="3">
        <f t="shared" si="39"/>
        <v>6.3775510204095245E-5</v>
      </c>
      <c r="G424">
        <f t="shared" si="40"/>
        <v>318.87755102047623</v>
      </c>
    </row>
    <row r="425" spans="2:7">
      <c r="B425">
        <f t="shared" si="37"/>
        <v>41.800000000000324</v>
      </c>
      <c r="C425">
        <f t="shared" si="42"/>
        <v>4.599999999999028</v>
      </c>
      <c r="D425">
        <f t="shared" si="38"/>
        <v>396.69999999999834</v>
      </c>
      <c r="E425">
        <f t="shared" si="41"/>
        <v>1471.9999999997526</v>
      </c>
      <c r="F425" s="3">
        <f t="shared" si="39"/>
        <v>6.7934782608707078E-5</v>
      </c>
      <c r="G425">
        <f t="shared" si="40"/>
        <v>339.67391304353538</v>
      </c>
    </row>
    <row r="426" spans="2:7">
      <c r="B426">
        <f t="shared" si="37"/>
        <v>41.900000000000325</v>
      </c>
      <c r="C426">
        <f t="shared" si="42"/>
        <v>4.2999999999990237</v>
      </c>
      <c r="D426">
        <f t="shared" si="38"/>
        <v>397.12999999999823</v>
      </c>
      <c r="E426">
        <f t="shared" si="41"/>
        <v>1375.999999999658</v>
      </c>
      <c r="F426" s="3">
        <f t="shared" si="39"/>
        <v>7.2674418604669227E-5</v>
      </c>
      <c r="G426">
        <f t="shared" si="40"/>
        <v>363.37209302334617</v>
      </c>
    </row>
    <row r="427" spans="2:7">
      <c r="B427">
        <f t="shared" si="37"/>
        <v>42.000000000000327</v>
      </c>
      <c r="C427">
        <f t="shared" si="42"/>
        <v>3.9999999999990195</v>
      </c>
      <c r="D427">
        <f t="shared" si="38"/>
        <v>397.52999999999815</v>
      </c>
      <c r="E427">
        <f t="shared" si="41"/>
        <v>1279.9999999997453</v>
      </c>
      <c r="F427" s="3">
        <f t="shared" si="39"/>
        <v>7.8125000000015546E-5</v>
      </c>
      <c r="G427">
        <f t="shared" si="40"/>
        <v>390.62500000007776</v>
      </c>
    </row>
    <row r="428" spans="2:7">
      <c r="B428">
        <f t="shared" si="37"/>
        <v>42.100000000000328</v>
      </c>
      <c r="C428">
        <f t="shared" si="42"/>
        <v>3.6999999999990152</v>
      </c>
      <c r="D428">
        <f t="shared" si="38"/>
        <v>397.89999999999804</v>
      </c>
      <c r="E428">
        <f t="shared" si="41"/>
        <v>1183.9999999996508</v>
      </c>
      <c r="F428" s="3">
        <f t="shared" si="39"/>
        <v>8.4459459459484374E-5</v>
      </c>
      <c r="G428">
        <f t="shared" si="40"/>
        <v>422.29729729742189</v>
      </c>
    </row>
    <row r="429" spans="2:7">
      <c r="B429">
        <f t="shared" si="37"/>
        <v>42.20000000000033</v>
      </c>
      <c r="C429">
        <f t="shared" si="42"/>
        <v>3.3999999999990109</v>
      </c>
      <c r="D429">
        <f t="shared" si="38"/>
        <v>398.23999999999796</v>
      </c>
      <c r="E429">
        <f t="shared" si="41"/>
        <v>1087.9999999997381</v>
      </c>
      <c r="F429" s="3">
        <f t="shared" si="39"/>
        <v>9.1911764705904483E-5</v>
      </c>
      <c r="G429">
        <f t="shared" si="40"/>
        <v>459.55882352952244</v>
      </c>
    </row>
    <row r="430" spans="2:7">
      <c r="B430">
        <f t="shared" si="37"/>
        <v>42.300000000000331</v>
      </c>
      <c r="C430">
        <f t="shared" si="42"/>
        <v>3.0999999999990067</v>
      </c>
      <c r="D430">
        <f t="shared" si="38"/>
        <v>398.54999999999785</v>
      </c>
      <c r="E430">
        <f t="shared" si="41"/>
        <v>991.99999999964348</v>
      </c>
      <c r="F430" s="3">
        <f t="shared" si="39"/>
        <v>1.0080645161293947E-4</v>
      </c>
      <c r="G430">
        <f t="shared" si="40"/>
        <v>504.03225806469737</v>
      </c>
    </row>
    <row r="431" spans="2:7">
      <c r="B431">
        <f t="shared" si="37"/>
        <v>42.400000000000333</v>
      </c>
      <c r="C431">
        <f t="shared" si="42"/>
        <v>2.7999999999990024</v>
      </c>
      <c r="D431">
        <f t="shared" si="38"/>
        <v>398.82999999999777</v>
      </c>
      <c r="E431">
        <f t="shared" si="41"/>
        <v>895.99999999973079</v>
      </c>
      <c r="F431" s="3">
        <f t="shared" si="39"/>
        <v>1.116071428571764E-4</v>
      </c>
      <c r="G431">
        <f t="shared" si="40"/>
        <v>558.03571428588202</v>
      </c>
    </row>
    <row r="432" spans="2:7">
      <c r="B432">
        <f t="shared" si="37"/>
        <v>42.500000000000334</v>
      </c>
      <c r="C432">
        <f t="shared" si="42"/>
        <v>2.4999999999989981</v>
      </c>
      <c r="D432">
        <f t="shared" si="38"/>
        <v>399.07999999999765</v>
      </c>
      <c r="E432">
        <f t="shared" si="41"/>
        <v>799.9999999996362</v>
      </c>
      <c r="F432" s="3">
        <f t="shared" si="39"/>
        <v>1.2500000000005684E-4</v>
      </c>
      <c r="G432">
        <f t="shared" si="40"/>
        <v>625.00000000028422</v>
      </c>
    </row>
    <row r="433" spans="2:7">
      <c r="B433">
        <f t="shared" si="37"/>
        <v>42.600000000000335</v>
      </c>
      <c r="C433">
        <f t="shared" si="42"/>
        <v>2.1999999999989939</v>
      </c>
      <c r="D433">
        <f t="shared" si="38"/>
        <v>399.29999999999757</v>
      </c>
      <c r="E433">
        <f t="shared" si="41"/>
        <v>703.99999999972351</v>
      </c>
      <c r="F433" s="3">
        <f t="shared" si="39"/>
        <v>1.4204545454551035E-4</v>
      </c>
      <c r="G433">
        <f t="shared" si="40"/>
        <v>710.22727272755174</v>
      </c>
    </row>
    <row r="434" spans="2:7">
      <c r="B434">
        <f t="shared" si="37"/>
        <v>42.700000000000337</v>
      </c>
      <c r="C434">
        <f t="shared" si="42"/>
        <v>1.8999999999989896</v>
      </c>
      <c r="D434">
        <f t="shared" si="38"/>
        <v>399.48999999999745</v>
      </c>
      <c r="E434">
        <f t="shared" si="41"/>
        <v>607.99999999962893</v>
      </c>
      <c r="F434" s="3">
        <f t="shared" si="39"/>
        <v>1.6447368421062671E-4</v>
      </c>
      <c r="G434">
        <f t="shared" si="40"/>
        <v>822.3684210531336</v>
      </c>
    </row>
    <row r="435" spans="2:7">
      <c r="B435">
        <f t="shared" si="37"/>
        <v>42.800000000000338</v>
      </c>
      <c r="C435">
        <f t="shared" si="42"/>
        <v>1.5999999999989853</v>
      </c>
      <c r="D435">
        <f t="shared" si="38"/>
        <v>399.64999999999736</v>
      </c>
      <c r="E435">
        <f t="shared" si="41"/>
        <v>511.99999999971624</v>
      </c>
      <c r="F435" s="3">
        <f t="shared" si="39"/>
        <v>1.9531250000010827E-4</v>
      </c>
      <c r="G435">
        <f t="shared" si="40"/>
        <v>976.56250000054138</v>
      </c>
    </row>
    <row r="436" spans="2:7">
      <c r="B436">
        <f t="shared" si="37"/>
        <v>42.90000000000034</v>
      </c>
      <c r="C436">
        <f t="shared" si="42"/>
        <v>1.2999999999989811</v>
      </c>
      <c r="D436">
        <f t="shared" si="38"/>
        <v>399.77999999999724</v>
      </c>
      <c r="E436">
        <f t="shared" si="41"/>
        <v>415.99999999962165</v>
      </c>
      <c r="F436" s="3">
        <f t="shared" si="39"/>
        <v>2.4038461538483403E-4</v>
      </c>
      <c r="G436">
        <f t="shared" si="40"/>
        <v>1201.9230769241701</v>
      </c>
    </row>
    <row r="437" spans="2:7">
      <c r="B437">
        <f t="shared" si="37"/>
        <v>43.000000000000341</v>
      </c>
      <c r="C437">
        <f t="shared" si="42"/>
        <v>0.99999999999897682</v>
      </c>
      <c r="D437">
        <f t="shared" si="38"/>
        <v>399.87999999999715</v>
      </c>
      <c r="E437">
        <f t="shared" si="41"/>
        <v>319.99999999970896</v>
      </c>
      <c r="F437" s="3">
        <f t="shared" si="39"/>
        <v>3.1250000000028423E-4</v>
      </c>
      <c r="G437">
        <f t="shared" si="40"/>
        <v>1562.5000000014213</v>
      </c>
    </row>
    <row r="438" spans="2:7">
      <c r="B438">
        <f t="shared" si="37"/>
        <v>43.100000000000342</v>
      </c>
      <c r="C438">
        <f t="shared" si="42"/>
        <v>0.69999999999897256</v>
      </c>
      <c r="D438">
        <f t="shared" si="38"/>
        <v>399.94999999999703</v>
      </c>
      <c r="E438">
        <f t="shared" si="41"/>
        <v>223.99999999961437</v>
      </c>
      <c r="F438" s="3">
        <f t="shared" si="39"/>
        <v>4.4642857142934001E-4</v>
      </c>
      <c r="G438">
        <f t="shared" si="40"/>
        <v>2232.1428571467</v>
      </c>
    </row>
    <row r="439" spans="2:7">
      <c r="B439">
        <f t="shared" si="37"/>
        <v>43.200000000000344</v>
      </c>
      <c r="C439">
        <f t="shared" si="42"/>
        <v>0.39999999999896829</v>
      </c>
      <c r="D439">
        <f t="shared" si="38"/>
        <v>399.98999999999694</v>
      </c>
      <c r="E439">
        <f t="shared" si="41"/>
        <v>127.99999999970169</v>
      </c>
      <c r="F439" s="3">
        <f t="shared" si="39"/>
        <v>7.8125000000182085E-4</v>
      </c>
      <c r="G439">
        <f t="shared" si="40"/>
        <v>3906.2500000091045</v>
      </c>
    </row>
    <row r="440" spans="2:7">
      <c r="B440">
        <f t="shared" si="37"/>
        <v>43.300000000000345</v>
      </c>
      <c r="C440">
        <f t="shared" si="42"/>
        <v>9.9999999998964029E-2</v>
      </c>
      <c r="D440">
        <f t="shared" si="38"/>
        <v>399.99999999999682</v>
      </c>
      <c r="E440">
        <f t="shared" si="41"/>
        <v>31.999999999607098</v>
      </c>
      <c r="F440" s="3">
        <f t="shared" si="39"/>
        <v>3.1250000000383697E-3</v>
      </c>
      <c r="G440">
        <f t="shared" si="40"/>
        <v>15625.000000191849</v>
      </c>
    </row>
    <row r="441" spans="2:7">
      <c r="B441">
        <f t="shared" si="37"/>
        <v>43.400000000000347</v>
      </c>
      <c r="C441">
        <f t="shared" si="42"/>
        <v>4.1666666666666666E-3</v>
      </c>
      <c r="D441">
        <f t="shared" si="38"/>
        <v>400.00041666666351</v>
      </c>
      <c r="E441">
        <f t="shared" si="41"/>
        <v>1.3333333334230701</v>
      </c>
      <c r="F441" s="3">
        <f t="shared" si="39"/>
        <v>7.4999999994952313E-2</v>
      </c>
      <c r="G441">
        <f t="shared" si="40"/>
        <v>374999.99997476157</v>
      </c>
    </row>
    <row r="442" spans="2:7">
      <c r="B442">
        <f t="shared" si="37"/>
        <v>43.500000000000348</v>
      </c>
      <c r="C442">
        <f t="shared" si="42"/>
        <v>4.1666666666666666E-3</v>
      </c>
      <c r="D442">
        <f t="shared" si="38"/>
        <v>400.00083333333021</v>
      </c>
      <c r="E442">
        <f t="shared" si="41"/>
        <v>1.3333333334230701</v>
      </c>
      <c r="F442" s="3">
        <f t="shared" si="39"/>
        <v>7.4999999994952313E-2</v>
      </c>
      <c r="G442">
        <f t="shared" si="40"/>
        <v>374999.99997476157</v>
      </c>
    </row>
    <row r="443" spans="2:7">
      <c r="B443">
        <f t="shared" ref="B443:B500" si="43">B442+$B$6</f>
        <v>43.60000000000035</v>
      </c>
      <c r="C443">
        <f t="shared" si="42"/>
        <v>4.1666666666666666E-3</v>
      </c>
      <c r="D443">
        <f t="shared" ref="D443:D500" si="44">$B$6*(C443)+D442</f>
        <v>400.0012499999969</v>
      </c>
      <c r="E443">
        <f t="shared" si="41"/>
        <v>1.3333333334230701</v>
      </c>
      <c r="F443" s="3">
        <f t="shared" si="39"/>
        <v>7.4999999994952313E-2</v>
      </c>
      <c r="G443">
        <f t="shared" si="40"/>
        <v>374999.99997476157</v>
      </c>
    </row>
    <row r="444" spans="2:7">
      <c r="B444">
        <f t="shared" si="43"/>
        <v>43.700000000000351</v>
      </c>
      <c r="C444">
        <f t="shared" si="42"/>
        <v>4.1666666666666666E-3</v>
      </c>
      <c r="D444">
        <f t="shared" si="44"/>
        <v>400.0016666666636</v>
      </c>
      <c r="E444">
        <f t="shared" si="41"/>
        <v>1.3333333334230701</v>
      </c>
      <c r="F444" s="3">
        <f t="shared" si="39"/>
        <v>7.4999999994952313E-2</v>
      </c>
      <c r="G444">
        <f t="shared" si="40"/>
        <v>374999.99997476157</v>
      </c>
    </row>
    <row r="445" spans="2:7">
      <c r="B445">
        <f t="shared" si="43"/>
        <v>43.800000000000352</v>
      </c>
      <c r="C445">
        <f t="shared" si="42"/>
        <v>4.1666666666666666E-3</v>
      </c>
      <c r="D445">
        <f t="shared" si="44"/>
        <v>400.00208333333029</v>
      </c>
      <c r="E445">
        <f t="shared" si="41"/>
        <v>1.3333333334230701</v>
      </c>
      <c r="F445" s="3">
        <f t="shared" si="39"/>
        <v>7.4999999994952313E-2</v>
      </c>
      <c r="G445">
        <f t="shared" si="40"/>
        <v>374999.99997476157</v>
      </c>
    </row>
    <row r="446" spans="2:7">
      <c r="B446">
        <f t="shared" si="43"/>
        <v>43.900000000000354</v>
      </c>
      <c r="C446">
        <f t="shared" si="42"/>
        <v>4.1666666666666666E-3</v>
      </c>
      <c r="D446">
        <f t="shared" si="44"/>
        <v>400.00249999999699</v>
      </c>
      <c r="E446">
        <f t="shared" si="41"/>
        <v>1.3333333334230701</v>
      </c>
      <c r="F446" s="3">
        <f t="shared" si="39"/>
        <v>7.4999999994952313E-2</v>
      </c>
      <c r="G446">
        <f t="shared" si="40"/>
        <v>374999.99997476157</v>
      </c>
    </row>
    <row r="447" spans="2:7">
      <c r="B447">
        <f t="shared" si="43"/>
        <v>44.000000000000355</v>
      </c>
      <c r="C447">
        <f t="shared" si="42"/>
        <v>4.1666666666666666E-3</v>
      </c>
      <c r="D447">
        <f t="shared" si="44"/>
        <v>400.00291666666368</v>
      </c>
      <c r="E447">
        <f t="shared" si="41"/>
        <v>1.3333333334230701</v>
      </c>
      <c r="F447" s="3">
        <f t="shared" si="39"/>
        <v>7.4999999994952313E-2</v>
      </c>
      <c r="G447">
        <f t="shared" si="40"/>
        <v>374999.99997476157</v>
      </c>
    </row>
    <row r="448" spans="2:7">
      <c r="B448">
        <f t="shared" si="43"/>
        <v>44.100000000000357</v>
      </c>
      <c r="C448">
        <f t="shared" si="42"/>
        <v>4.1666666666666666E-3</v>
      </c>
      <c r="D448">
        <f t="shared" si="44"/>
        <v>400.00333333333037</v>
      </c>
      <c r="E448">
        <f t="shared" si="41"/>
        <v>1.3333333334230701</v>
      </c>
      <c r="F448" s="3">
        <f t="shared" si="39"/>
        <v>7.4999999994952313E-2</v>
      </c>
      <c r="G448">
        <f t="shared" si="40"/>
        <v>374999.99997476157</v>
      </c>
    </row>
    <row r="449" spans="2:7">
      <c r="B449">
        <f t="shared" si="43"/>
        <v>44.200000000000358</v>
      </c>
      <c r="C449">
        <f t="shared" si="42"/>
        <v>4.1666666666666666E-3</v>
      </c>
      <c r="D449">
        <f t="shared" si="44"/>
        <v>400.00374999999707</v>
      </c>
      <c r="E449">
        <f t="shared" si="41"/>
        <v>1.3333333334230701</v>
      </c>
      <c r="F449" s="3">
        <f t="shared" si="39"/>
        <v>7.4999999994952313E-2</v>
      </c>
      <c r="G449">
        <f t="shared" si="40"/>
        <v>374999.99997476157</v>
      </c>
    </row>
    <row r="450" spans="2:7">
      <c r="B450">
        <f t="shared" si="43"/>
        <v>44.30000000000036</v>
      </c>
      <c r="C450">
        <f t="shared" si="42"/>
        <v>4.1666666666666666E-3</v>
      </c>
      <c r="D450">
        <f t="shared" si="44"/>
        <v>400.00416666666376</v>
      </c>
      <c r="E450">
        <f t="shared" si="41"/>
        <v>1.3333333334230701</v>
      </c>
      <c r="F450" s="3">
        <f t="shared" si="39"/>
        <v>7.4999999994952313E-2</v>
      </c>
      <c r="G450">
        <f t="shared" si="40"/>
        <v>374999.99997476157</v>
      </c>
    </row>
    <row r="451" spans="2:7">
      <c r="B451">
        <f t="shared" si="43"/>
        <v>44.400000000000361</v>
      </c>
      <c r="C451">
        <f t="shared" si="42"/>
        <v>4.1666666666666666E-3</v>
      </c>
      <c r="D451">
        <f t="shared" si="44"/>
        <v>400.00458333333046</v>
      </c>
      <c r="E451">
        <f t="shared" si="41"/>
        <v>1.3333333334230701</v>
      </c>
      <c r="F451" s="3">
        <f t="shared" si="39"/>
        <v>7.4999999994952313E-2</v>
      </c>
      <c r="G451">
        <f t="shared" si="40"/>
        <v>374999.99997476157</v>
      </c>
    </row>
    <row r="452" spans="2:7">
      <c r="B452">
        <f t="shared" si="43"/>
        <v>44.500000000000362</v>
      </c>
      <c r="C452">
        <f t="shared" si="42"/>
        <v>4.1666666666666666E-3</v>
      </c>
      <c r="D452">
        <f t="shared" si="44"/>
        <v>400.00499999999715</v>
      </c>
      <c r="E452">
        <f t="shared" si="41"/>
        <v>1.3333333334230701</v>
      </c>
      <c r="F452" s="3">
        <f t="shared" si="39"/>
        <v>7.4999999994952313E-2</v>
      </c>
      <c r="G452">
        <f t="shared" si="40"/>
        <v>374999.99997476157</v>
      </c>
    </row>
    <row r="453" spans="2:7">
      <c r="B453">
        <f t="shared" si="43"/>
        <v>44.600000000000364</v>
      </c>
      <c r="C453">
        <f t="shared" si="42"/>
        <v>4.1666666666666666E-3</v>
      </c>
      <c r="D453">
        <f t="shared" si="44"/>
        <v>400.00541666666385</v>
      </c>
      <c r="E453">
        <f t="shared" si="41"/>
        <v>1.3333333334230701</v>
      </c>
      <c r="F453" s="3">
        <f t="shared" si="39"/>
        <v>7.4999999994952313E-2</v>
      </c>
      <c r="G453">
        <f t="shared" si="40"/>
        <v>374999.99997476157</v>
      </c>
    </row>
    <row r="454" spans="2:7">
      <c r="B454">
        <f t="shared" si="43"/>
        <v>44.700000000000365</v>
      </c>
      <c r="C454">
        <f t="shared" si="42"/>
        <v>4.1666666666666666E-3</v>
      </c>
      <c r="D454">
        <f t="shared" si="44"/>
        <v>400.00583333333054</v>
      </c>
      <c r="E454">
        <f t="shared" si="41"/>
        <v>1.3333333334230701</v>
      </c>
      <c r="F454" s="3">
        <f t="shared" si="39"/>
        <v>7.4999999994952313E-2</v>
      </c>
      <c r="G454">
        <f t="shared" si="40"/>
        <v>374999.99997476157</v>
      </c>
    </row>
    <row r="455" spans="2:7">
      <c r="B455">
        <f t="shared" si="43"/>
        <v>44.800000000000367</v>
      </c>
      <c r="C455">
        <f t="shared" si="42"/>
        <v>4.1666666666666666E-3</v>
      </c>
      <c r="D455">
        <f t="shared" si="44"/>
        <v>400.00624999999724</v>
      </c>
      <c r="E455">
        <f t="shared" si="41"/>
        <v>1.3333333334230701</v>
      </c>
      <c r="F455" s="3">
        <f t="shared" si="39"/>
        <v>7.4999999994952313E-2</v>
      </c>
      <c r="G455">
        <f t="shared" si="40"/>
        <v>374999.99997476157</v>
      </c>
    </row>
    <row r="456" spans="2:7">
      <c r="B456">
        <f t="shared" si="43"/>
        <v>44.900000000000368</v>
      </c>
      <c r="C456">
        <f t="shared" si="42"/>
        <v>4.1666666666666666E-3</v>
      </c>
      <c r="D456">
        <f t="shared" si="44"/>
        <v>400.00666666666393</v>
      </c>
      <c r="E456">
        <f t="shared" si="41"/>
        <v>1.3333333334230701</v>
      </c>
      <c r="F456" s="3">
        <f t="shared" si="39"/>
        <v>7.4999999994952313E-2</v>
      </c>
      <c r="G456">
        <f t="shared" si="40"/>
        <v>374999.99997476157</v>
      </c>
    </row>
    <row r="457" spans="2:7">
      <c r="B457">
        <f t="shared" si="43"/>
        <v>45.000000000000369</v>
      </c>
      <c r="C457">
        <f t="shared" si="42"/>
        <v>4.1666666666666666E-3</v>
      </c>
      <c r="D457">
        <f t="shared" si="44"/>
        <v>400.00708333333063</v>
      </c>
      <c r="E457">
        <f t="shared" si="41"/>
        <v>1.3333333334230701</v>
      </c>
      <c r="F457" s="3">
        <f t="shared" ref="F457:F499" si="45">$B$6/E457</f>
        <v>7.4999999994952313E-2</v>
      </c>
      <c r="G457">
        <f t="shared" ref="G457:G499" si="46">F457/$G$3</f>
        <v>374999.99997476157</v>
      </c>
    </row>
    <row r="458" spans="2:7">
      <c r="B458">
        <f t="shared" si="43"/>
        <v>45.100000000000371</v>
      </c>
      <c r="C458">
        <f t="shared" si="42"/>
        <v>4.1666666666666666E-3</v>
      </c>
      <c r="D458">
        <f t="shared" si="44"/>
        <v>400.00749999999732</v>
      </c>
      <c r="E458">
        <f t="shared" ref="E458:E500" si="47">(D458-D457)*16*200</f>
        <v>1.3333333334230701</v>
      </c>
      <c r="F458" s="3">
        <f t="shared" si="45"/>
        <v>7.4999999994952313E-2</v>
      </c>
      <c r="G458">
        <f t="shared" si="46"/>
        <v>374999.99997476157</v>
      </c>
    </row>
    <row r="459" spans="2:7">
      <c r="B459">
        <f t="shared" si="43"/>
        <v>45.200000000000372</v>
      </c>
      <c r="C459">
        <f t="shared" si="42"/>
        <v>4.1666666666666666E-3</v>
      </c>
      <c r="D459">
        <f t="shared" si="44"/>
        <v>400.00791666666402</v>
      </c>
      <c r="E459">
        <f t="shared" si="47"/>
        <v>1.3333333334230701</v>
      </c>
      <c r="F459" s="3">
        <f t="shared" si="45"/>
        <v>7.4999999994952313E-2</v>
      </c>
      <c r="G459">
        <f t="shared" si="46"/>
        <v>374999.99997476157</v>
      </c>
    </row>
    <row r="460" spans="2:7">
      <c r="B460">
        <f t="shared" si="43"/>
        <v>45.300000000000374</v>
      </c>
      <c r="C460">
        <f t="shared" si="42"/>
        <v>4.1666666666666666E-3</v>
      </c>
      <c r="D460">
        <f t="shared" si="44"/>
        <v>400.00833333333071</v>
      </c>
      <c r="E460">
        <f t="shared" si="47"/>
        <v>1.3333333334230701</v>
      </c>
      <c r="F460" s="3">
        <f t="shared" si="45"/>
        <v>7.4999999994952313E-2</v>
      </c>
      <c r="G460">
        <f t="shared" si="46"/>
        <v>374999.99997476157</v>
      </c>
    </row>
    <row r="461" spans="2:7">
      <c r="B461">
        <f t="shared" si="43"/>
        <v>45.400000000000375</v>
      </c>
      <c r="C461">
        <f t="shared" si="42"/>
        <v>4.1666666666666666E-3</v>
      </c>
      <c r="D461">
        <f t="shared" si="44"/>
        <v>400.00874999999741</v>
      </c>
      <c r="E461">
        <f t="shared" si="47"/>
        <v>1.3333333334230701</v>
      </c>
      <c r="F461" s="3">
        <f t="shared" si="45"/>
        <v>7.4999999994952313E-2</v>
      </c>
      <c r="G461">
        <f t="shared" si="46"/>
        <v>374999.99997476157</v>
      </c>
    </row>
    <row r="462" spans="2:7">
      <c r="B462">
        <f t="shared" si="43"/>
        <v>45.500000000000377</v>
      </c>
      <c r="C462">
        <f t="shared" si="42"/>
        <v>4.1666666666666666E-3</v>
      </c>
      <c r="D462">
        <f t="shared" si="44"/>
        <v>400.0091666666641</v>
      </c>
      <c r="E462">
        <f t="shared" si="47"/>
        <v>1.3333333334230701</v>
      </c>
      <c r="F462" s="3">
        <f t="shared" si="45"/>
        <v>7.4999999994952313E-2</v>
      </c>
      <c r="G462">
        <f t="shared" si="46"/>
        <v>374999.99997476157</v>
      </c>
    </row>
    <row r="463" spans="2:7">
      <c r="B463">
        <f t="shared" si="43"/>
        <v>45.600000000000378</v>
      </c>
      <c r="C463">
        <f t="shared" si="42"/>
        <v>4.1666666666666666E-3</v>
      </c>
      <c r="D463">
        <f t="shared" si="44"/>
        <v>400.0095833333308</v>
      </c>
      <c r="E463">
        <f t="shared" si="47"/>
        <v>1.3333333334230701</v>
      </c>
      <c r="F463" s="3">
        <f t="shared" si="45"/>
        <v>7.4999999994952313E-2</v>
      </c>
      <c r="G463">
        <f t="shared" si="46"/>
        <v>374999.99997476157</v>
      </c>
    </row>
    <row r="464" spans="2:7">
      <c r="B464">
        <f t="shared" si="43"/>
        <v>45.700000000000379</v>
      </c>
      <c r="C464">
        <f t="shared" si="42"/>
        <v>4.1666666666666666E-3</v>
      </c>
      <c r="D464">
        <f t="shared" si="44"/>
        <v>400.00999999999749</v>
      </c>
      <c r="E464">
        <f t="shared" si="47"/>
        <v>1.3333333334230701</v>
      </c>
      <c r="F464" s="3">
        <f t="shared" si="45"/>
        <v>7.4999999994952313E-2</v>
      </c>
      <c r="G464">
        <f t="shared" si="46"/>
        <v>374999.99997476157</v>
      </c>
    </row>
    <row r="465" spans="2:7">
      <c r="B465">
        <f t="shared" si="43"/>
        <v>45.800000000000381</v>
      </c>
      <c r="C465">
        <f t="shared" si="42"/>
        <v>4.1666666666666666E-3</v>
      </c>
      <c r="D465">
        <f t="shared" si="44"/>
        <v>400.01041666666418</v>
      </c>
      <c r="E465">
        <f t="shared" si="47"/>
        <v>1.3333333334230701</v>
      </c>
      <c r="F465" s="3">
        <f t="shared" si="45"/>
        <v>7.4999999994952313E-2</v>
      </c>
      <c r="G465">
        <f t="shared" si="46"/>
        <v>374999.99997476157</v>
      </c>
    </row>
    <row r="466" spans="2:7">
      <c r="B466">
        <f t="shared" si="43"/>
        <v>45.900000000000382</v>
      </c>
      <c r="C466">
        <f t="shared" si="42"/>
        <v>4.1666666666666666E-3</v>
      </c>
      <c r="D466">
        <f t="shared" si="44"/>
        <v>400.01083333333088</v>
      </c>
      <c r="E466">
        <f t="shared" si="47"/>
        <v>1.3333333334230701</v>
      </c>
      <c r="F466" s="3">
        <f t="shared" si="45"/>
        <v>7.4999999994952313E-2</v>
      </c>
      <c r="G466">
        <f t="shared" si="46"/>
        <v>374999.99997476157</v>
      </c>
    </row>
    <row r="467" spans="2:7">
      <c r="B467">
        <f t="shared" si="43"/>
        <v>46.000000000000384</v>
      </c>
      <c r="C467">
        <f t="shared" si="42"/>
        <v>4.1666666666666666E-3</v>
      </c>
      <c r="D467">
        <f t="shared" si="44"/>
        <v>400.01124999999757</v>
      </c>
      <c r="E467">
        <f t="shared" si="47"/>
        <v>1.3333333334230701</v>
      </c>
      <c r="F467" s="3">
        <f t="shared" si="45"/>
        <v>7.4999999994952313E-2</v>
      </c>
      <c r="G467">
        <f t="shared" si="46"/>
        <v>374999.99997476157</v>
      </c>
    </row>
    <row r="468" spans="2:7">
      <c r="B468">
        <f t="shared" si="43"/>
        <v>46.100000000000385</v>
      </c>
      <c r="C468">
        <f t="shared" si="42"/>
        <v>4.1666666666666666E-3</v>
      </c>
      <c r="D468">
        <f t="shared" si="44"/>
        <v>400.01166666666427</v>
      </c>
      <c r="E468">
        <f t="shared" si="47"/>
        <v>1.3333333334230701</v>
      </c>
      <c r="F468" s="3">
        <f t="shared" si="45"/>
        <v>7.4999999994952313E-2</v>
      </c>
      <c r="G468">
        <f t="shared" si="46"/>
        <v>374999.99997476157</v>
      </c>
    </row>
    <row r="469" spans="2:7">
      <c r="B469">
        <f t="shared" si="43"/>
        <v>46.200000000000387</v>
      </c>
      <c r="C469">
        <f t="shared" si="42"/>
        <v>4.1666666666666666E-3</v>
      </c>
      <c r="D469">
        <f t="shared" si="44"/>
        <v>400.01208333333096</v>
      </c>
      <c r="E469">
        <f t="shared" si="47"/>
        <v>1.3333333334230701</v>
      </c>
      <c r="F469" s="3">
        <f t="shared" si="45"/>
        <v>7.4999999994952313E-2</v>
      </c>
      <c r="G469">
        <f t="shared" si="46"/>
        <v>374999.99997476157</v>
      </c>
    </row>
    <row r="470" spans="2:7">
      <c r="B470">
        <f t="shared" si="43"/>
        <v>46.300000000000388</v>
      </c>
      <c r="C470">
        <f t="shared" si="42"/>
        <v>4.1666666666666666E-3</v>
      </c>
      <c r="D470">
        <f t="shared" si="44"/>
        <v>400.01249999999766</v>
      </c>
      <c r="E470">
        <f t="shared" si="47"/>
        <v>1.3333333334230701</v>
      </c>
      <c r="F470" s="3">
        <f t="shared" si="45"/>
        <v>7.4999999994952313E-2</v>
      </c>
      <c r="G470">
        <f t="shared" si="46"/>
        <v>374999.99997476157</v>
      </c>
    </row>
    <row r="471" spans="2:7">
      <c r="B471">
        <f t="shared" si="43"/>
        <v>46.400000000000389</v>
      </c>
      <c r="C471">
        <f t="shared" si="42"/>
        <v>4.1666666666666666E-3</v>
      </c>
      <c r="D471">
        <f t="shared" si="44"/>
        <v>400.01291666666435</v>
      </c>
      <c r="E471">
        <f t="shared" si="47"/>
        <v>1.3333333334230701</v>
      </c>
      <c r="F471" s="3">
        <f t="shared" si="45"/>
        <v>7.4999999994952313E-2</v>
      </c>
      <c r="G471">
        <f t="shared" si="46"/>
        <v>374999.99997476157</v>
      </c>
    </row>
    <row r="472" spans="2:7">
      <c r="B472">
        <f t="shared" si="43"/>
        <v>46.500000000000391</v>
      </c>
      <c r="C472">
        <f t="shared" ref="C472:C500" si="48">IF(B472&lt;=$D$1,IF($D$3+B472*$D$4&gt;=$D$5,$D$5,$D$3+B472*$D$4),IF($D$5+(B472-$D$1)*(-$D$4)&gt;$F$5,$D$5+(B472-$D$1)*(-$D$4),$F$5))</f>
        <v>4.1666666666666666E-3</v>
      </c>
      <c r="D472">
        <f t="shared" si="44"/>
        <v>400.01333333333105</v>
      </c>
      <c r="E472">
        <f t="shared" si="47"/>
        <v>1.3333333334230701</v>
      </c>
      <c r="F472" s="3">
        <f t="shared" si="45"/>
        <v>7.4999999994952313E-2</v>
      </c>
      <c r="G472">
        <f t="shared" si="46"/>
        <v>374999.99997476157</v>
      </c>
    </row>
    <row r="473" spans="2:7">
      <c r="B473">
        <f t="shared" si="43"/>
        <v>46.600000000000392</v>
      </c>
      <c r="C473">
        <f t="shared" si="48"/>
        <v>4.1666666666666666E-3</v>
      </c>
      <c r="D473">
        <f t="shared" si="44"/>
        <v>400.01374999999774</v>
      </c>
      <c r="E473">
        <f t="shared" si="47"/>
        <v>1.3333333334230701</v>
      </c>
      <c r="F473" s="3">
        <f t="shared" si="45"/>
        <v>7.4999999994952313E-2</v>
      </c>
      <c r="G473">
        <f t="shared" si="46"/>
        <v>374999.99997476157</v>
      </c>
    </row>
    <row r="474" spans="2:7">
      <c r="B474">
        <f t="shared" si="43"/>
        <v>46.700000000000394</v>
      </c>
      <c r="C474">
        <f t="shared" si="48"/>
        <v>4.1666666666666666E-3</v>
      </c>
      <c r="D474">
        <f t="shared" si="44"/>
        <v>400.01416666666444</v>
      </c>
      <c r="E474">
        <f t="shared" si="47"/>
        <v>1.3333333334230701</v>
      </c>
      <c r="F474" s="3">
        <f t="shared" si="45"/>
        <v>7.4999999994952313E-2</v>
      </c>
      <c r="G474">
        <f t="shared" si="46"/>
        <v>374999.99997476157</v>
      </c>
    </row>
    <row r="475" spans="2:7">
      <c r="B475">
        <f t="shared" si="43"/>
        <v>46.800000000000395</v>
      </c>
      <c r="C475">
        <f t="shared" si="48"/>
        <v>4.1666666666666666E-3</v>
      </c>
      <c r="D475">
        <f t="shared" si="44"/>
        <v>400.01458333333113</v>
      </c>
      <c r="E475">
        <f t="shared" si="47"/>
        <v>1.3333333334230701</v>
      </c>
      <c r="F475" s="3">
        <f t="shared" si="45"/>
        <v>7.4999999994952313E-2</v>
      </c>
      <c r="G475">
        <f t="shared" si="46"/>
        <v>374999.99997476157</v>
      </c>
    </row>
    <row r="476" spans="2:7">
      <c r="B476">
        <f t="shared" si="43"/>
        <v>46.900000000000396</v>
      </c>
      <c r="C476">
        <f t="shared" si="48"/>
        <v>4.1666666666666666E-3</v>
      </c>
      <c r="D476">
        <f t="shared" si="44"/>
        <v>400.01499999999783</v>
      </c>
      <c r="E476">
        <f t="shared" si="47"/>
        <v>1.3333333334230701</v>
      </c>
      <c r="F476" s="3">
        <f t="shared" si="45"/>
        <v>7.4999999994952313E-2</v>
      </c>
      <c r="G476">
        <f t="shared" si="46"/>
        <v>374999.99997476157</v>
      </c>
    </row>
    <row r="477" spans="2:7">
      <c r="B477">
        <f t="shared" si="43"/>
        <v>47.000000000000398</v>
      </c>
      <c r="C477">
        <f t="shared" si="48"/>
        <v>4.1666666666666666E-3</v>
      </c>
      <c r="D477">
        <f t="shared" si="44"/>
        <v>400.01541666666452</v>
      </c>
      <c r="E477">
        <f t="shared" si="47"/>
        <v>1.3333333334230701</v>
      </c>
      <c r="F477" s="3">
        <f t="shared" si="45"/>
        <v>7.4999999994952313E-2</v>
      </c>
      <c r="G477">
        <f t="shared" si="46"/>
        <v>374999.99997476157</v>
      </c>
    </row>
    <row r="478" spans="2:7">
      <c r="B478">
        <f t="shared" si="43"/>
        <v>47.100000000000399</v>
      </c>
      <c r="C478">
        <f t="shared" si="48"/>
        <v>4.1666666666666666E-3</v>
      </c>
      <c r="D478">
        <f t="shared" si="44"/>
        <v>400.01583333333122</v>
      </c>
      <c r="E478">
        <f t="shared" si="47"/>
        <v>1.3333333334230701</v>
      </c>
      <c r="F478" s="3">
        <f t="shared" si="45"/>
        <v>7.4999999994952313E-2</v>
      </c>
      <c r="G478">
        <f t="shared" si="46"/>
        <v>374999.99997476157</v>
      </c>
    </row>
    <row r="479" spans="2:7">
      <c r="B479">
        <f t="shared" si="43"/>
        <v>47.200000000000401</v>
      </c>
      <c r="C479">
        <f t="shared" si="48"/>
        <v>4.1666666666666666E-3</v>
      </c>
      <c r="D479">
        <f t="shared" si="44"/>
        <v>400.01624999999791</v>
      </c>
      <c r="E479">
        <f t="shared" si="47"/>
        <v>1.3333333334230701</v>
      </c>
      <c r="F479" s="3">
        <f t="shared" si="45"/>
        <v>7.4999999994952313E-2</v>
      </c>
      <c r="G479">
        <f t="shared" si="46"/>
        <v>374999.99997476157</v>
      </c>
    </row>
    <row r="480" spans="2:7">
      <c r="B480">
        <f t="shared" si="43"/>
        <v>47.300000000000402</v>
      </c>
      <c r="C480">
        <f t="shared" si="48"/>
        <v>4.1666666666666666E-3</v>
      </c>
      <c r="D480">
        <f t="shared" si="44"/>
        <v>400.01666666666461</v>
      </c>
      <c r="E480">
        <f t="shared" si="47"/>
        <v>1.3333333334230701</v>
      </c>
      <c r="F480" s="3">
        <f t="shared" si="45"/>
        <v>7.4999999994952313E-2</v>
      </c>
      <c r="G480">
        <f t="shared" si="46"/>
        <v>374999.99997476157</v>
      </c>
    </row>
    <row r="481" spans="2:7">
      <c r="B481">
        <f t="shared" si="43"/>
        <v>47.400000000000404</v>
      </c>
      <c r="C481">
        <f t="shared" si="48"/>
        <v>4.1666666666666666E-3</v>
      </c>
      <c r="D481">
        <f t="shared" si="44"/>
        <v>400.0170833333313</v>
      </c>
      <c r="E481">
        <f t="shared" si="47"/>
        <v>1.3333333334230701</v>
      </c>
      <c r="F481" s="3">
        <f t="shared" si="45"/>
        <v>7.4999999994952313E-2</v>
      </c>
      <c r="G481">
        <f t="shared" si="46"/>
        <v>374999.99997476157</v>
      </c>
    </row>
    <row r="482" spans="2:7">
      <c r="B482">
        <f t="shared" si="43"/>
        <v>47.500000000000405</v>
      </c>
      <c r="C482">
        <f t="shared" si="48"/>
        <v>4.1666666666666666E-3</v>
      </c>
      <c r="D482">
        <f t="shared" si="44"/>
        <v>400.01749999999799</v>
      </c>
      <c r="E482">
        <f t="shared" si="47"/>
        <v>1.3333333334230701</v>
      </c>
      <c r="F482" s="3">
        <f t="shared" si="45"/>
        <v>7.4999999994952313E-2</v>
      </c>
      <c r="G482">
        <f t="shared" si="46"/>
        <v>374999.99997476157</v>
      </c>
    </row>
    <row r="483" spans="2:7">
      <c r="B483">
        <f t="shared" si="43"/>
        <v>47.600000000000406</v>
      </c>
      <c r="C483">
        <f t="shared" si="48"/>
        <v>4.1666666666666666E-3</v>
      </c>
      <c r="D483">
        <f t="shared" si="44"/>
        <v>400.01791666666469</v>
      </c>
      <c r="E483">
        <f t="shared" si="47"/>
        <v>1.3333333334230701</v>
      </c>
      <c r="F483" s="3">
        <f t="shared" si="45"/>
        <v>7.4999999994952313E-2</v>
      </c>
      <c r="G483">
        <f t="shared" si="46"/>
        <v>374999.99997476157</v>
      </c>
    </row>
    <row r="484" spans="2:7">
      <c r="B484">
        <f t="shared" si="43"/>
        <v>47.700000000000408</v>
      </c>
      <c r="C484">
        <f t="shared" si="48"/>
        <v>4.1666666666666666E-3</v>
      </c>
      <c r="D484">
        <f t="shared" si="44"/>
        <v>400.01833333333138</v>
      </c>
      <c r="E484">
        <f t="shared" si="47"/>
        <v>1.3333333334230701</v>
      </c>
      <c r="F484" s="3">
        <f t="shared" si="45"/>
        <v>7.4999999994952313E-2</v>
      </c>
      <c r="G484">
        <f t="shared" si="46"/>
        <v>374999.99997476157</v>
      </c>
    </row>
    <row r="485" spans="2:7">
      <c r="B485">
        <f t="shared" si="43"/>
        <v>47.800000000000409</v>
      </c>
      <c r="C485">
        <f t="shared" si="48"/>
        <v>4.1666666666666666E-3</v>
      </c>
      <c r="D485">
        <f t="shared" si="44"/>
        <v>400.01874999999808</v>
      </c>
      <c r="E485">
        <f t="shared" si="47"/>
        <v>1.3333333334230701</v>
      </c>
      <c r="F485" s="3">
        <f t="shared" si="45"/>
        <v>7.4999999994952313E-2</v>
      </c>
      <c r="G485">
        <f t="shared" si="46"/>
        <v>374999.99997476157</v>
      </c>
    </row>
    <row r="486" spans="2:7">
      <c r="B486">
        <f t="shared" si="43"/>
        <v>47.900000000000411</v>
      </c>
      <c r="C486">
        <f t="shared" si="48"/>
        <v>4.1666666666666666E-3</v>
      </c>
      <c r="D486">
        <f t="shared" si="44"/>
        <v>400.01916666666477</v>
      </c>
      <c r="E486">
        <f t="shared" si="47"/>
        <v>1.3333333334230701</v>
      </c>
      <c r="F486" s="3">
        <f t="shared" si="45"/>
        <v>7.4999999994952313E-2</v>
      </c>
      <c r="G486">
        <f t="shared" si="46"/>
        <v>374999.99997476157</v>
      </c>
    </row>
    <row r="487" spans="2:7">
      <c r="B487">
        <f t="shared" si="43"/>
        <v>48.000000000000412</v>
      </c>
      <c r="C487">
        <f t="shared" si="48"/>
        <v>4.1666666666666666E-3</v>
      </c>
      <c r="D487">
        <f t="shared" si="44"/>
        <v>400.01958333333147</v>
      </c>
      <c r="E487">
        <f t="shared" si="47"/>
        <v>1.3333333334230701</v>
      </c>
      <c r="F487" s="3">
        <f t="shared" si="45"/>
        <v>7.4999999994952313E-2</v>
      </c>
      <c r="G487">
        <f t="shared" si="46"/>
        <v>374999.99997476157</v>
      </c>
    </row>
    <row r="488" spans="2:7">
      <c r="B488">
        <f t="shared" si="43"/>
        <v>48.100000000000414</v>
      </c>
      <c r="C488">
        <f t="shared" si="48"/>
        <v>4.1666666666666666E-3</v>
      </c>
      <c r="D488">
        <f t="shared" si="44"/>
        <v>400.01999999999816</v>
      </c>
      <c r="E488">
        <f t="shared" si="47"/>
        <v>1.3333333334230701</v>
      </c>
      <c r="F488" s="3">
        <f t="shared" si="45"/>
        <v>7.4999999994952313E-2</v>
      </c>
      <c r="G488">
        <f t="shared" si="46"/>
        <v>374999.99997476157</v>
      </c>
    </row>
    <row r="489" spans="2:7">
      <c r="B489">
        <f t="shared" si="43"/>
        <v>48.200000000000415</v>
      </c>
      <c r="C489">
        <f t="shared" si="48"/>
        <v>4.1666666666666666E-3</v>
      </c>
      <c r="D489">
        <f t="shared" si="44"/>
        <v>400.02041666666486</v>
      </c>
      <c r="E489">
        <f t="shared" si="47"/>
        <v>1.3333333334230701</v>
      </c>
      <c r="F489" s="3">
        <f t="shared" si="45"/>
        <v>7.4999999994952313E-2</v>
      </c>
      <c r="G489">
        <f t="shared" si="46"/>
        <v>374999.99997476157</v>
      </c>
    </row>
    <row r="490" spans="2:7">
      <c r="B490">
        <f t="shared" si="43"/>
        <v>48.300000000000416</v>
      </c>
      <c r="C490">
        <f t="shared" si="48"/>
        <v>4.1666666666666666E-3</v>
      </c>
      <c r="D490">
        <f t="shared" si="44"/>
        <v>400.02083333333155</v>
      </c>
      <c r="E490">
        <f t="shared" si="47"/>
        <v>1.3333333334230701</v>
      </c>
      <c r="F490" s="3">
        <f t="shared" si="45"/>
        <v>7.4999999994952313E-2</v>
      </c>
      <c r="G490">
        <f t="shared" si="46"/>
        <v>374999.99997476157</v>
      </c>
    </row>
    <row r="491" spans="2:7">
      <c r="B491">
        <f t="shared" si="43"/>
        <v>48.400000000000418</v>
      </c>
      <c r="C491">
        <f t="shared" si="48"/>
        <v>4.1666666666666666E-3</v>
      </c>
      <c r="D491">
        <f t="shared" si="44"/>
        <v>400.02124999999825</v>
      </c>
      <c r="E491">
        <f t="shared" si="47"/>
        <v>1.3333333334230701</v>
      </c>
      <c r="F491" s="3">
        <f t="shared" si="45"/>
        <v>7.4999999994952313E-2</v>
      </c>
      <c r="G491">
        <f t="shared" si="46"/>
        <v>374999.99997476157</v>
      </c>
    </row>
    <row r="492" spans="2:7">
      <c r="B492">
        <f t="shared" si="43"/>
        <v>48.500000000000419</v>
      </c>
      <c r="C492">
        <f t="shared" si="48"/>
        <v>4.1666666666666666E-3</v>
      </c>
      <c r="D492">
        <f t="shared" si="44"/>
        <v>400.02166666666494</v>
      </c>
      <c r="E492">
        <f t="shared" si="47"/>
        <v>1.3333333334230701</v>
      </c>
      <c r="F492" s="3">
        <f t="shared" si="45"/>
        <v>7.4999999994952313E-2</v>
      </c>
      <c r="G492">
        <f t="shared" si="46"/>
        <v>374999.99997476157</v>
      </c>
    </row>
    <row r="493" spans="2:7">
      <c r="B493">
        <f t="shared" si="43"/>
        <v>48.600000000000421</v>
      </c>
      <c r="C493">
        <f t="shared" si="48"/>
        <v>4.1666666666666666E-3</v>
      </c>
      <c r="D493">
        <f t="shared" si="44"/>
        <v>400.02208333333164</v>
      </c>
      <c r="E493">
        <f t="shared" si="47"/>
        <v>1.3333333334230701</v>
      </c>
      <c r="F493" s="3">
        <f t="shared" si="45"/>
        <v>7.4999999994952313E-2</v>
      </c>
      <c r="G493">
        <f t="shared" si="46"/>
        <v>374999.99997476157</v>
      </c>
    </row>
    <row r="494" spans="2:7">
      <c r="B494">
        <f t="shared" si="43"/>
        <v>48.700000000000422</v>
      </c>
      <c r="C494">
        <f t="shared" si="48"/>
        <v>4.1666666666666666E-3</v>
      </c>
      <c r="D494">
        <f t="shared" si="44"/>
        <v>400.02249999999833</v>
      </c>
      <c r="E494">
        <f t="shared" si="47"/>
        <v>1.3333333334230701</v>
      </c>
      <c r="F494" s="3">
        <f t="shared" si="45"/>
        <v>7.4999999994952313E-2</v>
      </c>
      <c r="G494">
        <f t="shared" si="46"/>
        <v>374999.99997476157</v>
      </c>
    </row>
    <row r="495" spans="2:7">
      <c r="B495">
        <f t="shared" si="43"/>
        <v>48.800000000000423</v>
      </c>
      <c r="C495">
        <f t="shared" si="48"/>
        <v>4.1666666666666666E-3</v>
      </c>
      <c r="D495">
        <f t="shared" si="44"/>
        <v>400.02291666666503</v>
      </c>
      <c r="E495">
        <f t="shared" si="47"/>
        <v>1.3333333334230701</v>
      </c>
      <c r="F495" s="3">
        <f t="shared" si="45"/>
        <v>7.4999999994952313E-2</v>
      </c>
      <c r="G495">
        <f t="shared" si="46"/>
        <v>374999.99997476157</v>
      </c>
    </row>
    <row r="496" spans="2:7">
      <c r="B496">
        <f t="shared" si="43"/>
        <v>48.900000000000425</v>
      </c>
      <c r="C496">
        <f t="shared" si="48"/>
        <v>4.1666666666666666E-3</v>
      </c>
      <c r="D496">
        <f t="shared" si="44"/>
        <v>400.02333333333172</v>
      </c>
      <c r="E496">
        <f t="shared" si="47"/>
        <v>1.3333333334230701</v>
      </c>
      <c r="F496" s="3">
        <f t="shared" si="45"/>
        <v>7.4999999994952313E-2</v>
      </c>
      <c r="G496">
        <f t="shared" si="46"/>
        <v>374999.99997476157</v>
      </c>
    </row>
    <row r="497" spans="2:7">
      <c r="B497">
        <f t="shared" si="43"/>
        <v>49.000000000000426</v>
      </c>
      <c r="C497">
        <f t="shared" si="48"/>
        <v>4.1666666666666666E-3</v>
      </c>
      <c r="D497">
        <f t="shared" si="44"/>
        <v>400.02374999999842</v>
      </c>
      <c r="E497">
        <f t="shared" si="47"/>
        <v>1.3333333334230701</v>
      </c>
      <c r="F497" s="3">
        <f t="shared" si="45"/>
        <v>7.4999999994952313E-2</v>
      </c>
      <c r="G497">
        <f t="shared" si="46"/>
        <v>374999.99997476157</v>
      </c>
    </row>
    <row r="498" spans="2:7">
      <c r="B498">
        <f t="shared" si="43"/>
        <v>49.100000000000428</v>
      </c>
      <c r="C498">
        <f t="shared" si="48"/>
        <v>4.1666666666666666E-3</v>
      </c>
      <c r="D498">
        <f t="shared" si="44"/>
        <v>400.02416666666511</v>
      </c>
      <c r="E498">
        <f t="shared" si="47"/>
        <v>1.3333333334230701</v>
      </c>
      <c r="F498" s="3">
        <f t="shared" si="45"/>
        <v>7.4999999994952313E-2</v>
      </c>
      <c r="G498">
        <f t="shared" si="46"/>
        <v>374999.99997476157</v>
      </c>
    </row>
    <row r="499" spans="2:7">
      <c r="B499">
        <f t="shared" si="43"/>
        <v>49.200000000000429</v>
      </c>
      <c r="C499">
        <f t="shared" si="48"/>
        <v>4.1666666666666666E-3</v>
      </c>
      <c r="D499">
        <f t="shared" si="44"/>
        <v>400.0245833333318</v>
      </c>
      <c r="E499">
        <f t="shared" si="47"/>
        <v>1.3333333334230701</v>
      </c>
      <c r="F499" s="3">
        <f t="shared" si="45"/>
        <v>7.4999999994952313E-2</v>
      </c>
      <c r="G499">
        <f t="shared" si="46"/>
        <v>374999.99997476157</v>
      </c>
    </row>
    <row r="500" spans="2:7">
      <c r="B500">
        <f t="shared" si="43"/>
        <v>49.300000000000431</v>
      </c>
      <c r="C500">
        <f t="shared" si="48"/>
        <v>4.1666666666666666E-3</v>
      </c>
      <c r="D500">
        <f t="shared" si="44"/>
        <v>400.0249999999985</v>
      </c>
      <c r="E500">
        <f t="shared" si="47"/>
        <v>1.3333333334230701</v>
      </c>
    </row>
    <row r="501" spans="2:7">
      <c r="E501">
        <f>SUM(E8:E500)</f>
        <v>1280079.9999999991</v>
      </c>
      <c r="F501" s="3">
        <f>E501/3200</f>
        <v>400.02499999999969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tabSelected="1" workbookViewId="0">
      <selection activeCell="J27" sqref="J27"/>
    </sheetView>
  </sheetViews>
  <sheetFormatPr defaultRowHeight="15"/>
  <cols>
    <col min="5" max="5" width="9.140625" style="31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2011-05-25T12:14:18Z</dcterms:modified>
</cp:coreProperties>
</file>