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grossberg/Desktop/"/>
    </mc:Choice>
  </mc:AlternateContent>
  <xr:revisionPtr revIDLastSave="0" documentId="13_ncr:1_{7E4A0A60-378B-2840-8B02-F29E6FAE6E04}" xr6:coauthVersionLast="46" xr6:coauthVersionMax="46" xr10:uidLastSave="{00000000-0000-0000-0000-000000000000}"/>
  <bookViews>
    <workbookView xWindow="20" yWindow="500" windowWidth="28800" windowHeight="16000" xr2:uid="{5A002ADB-18D8-40B1-83A3-ADBCD370C9CD}"/>
  </bookViews>
  <sheets>
    <sheet name="COMPILED" sheetId="1" r:id="rId1"/>
  </sheets>
  <definedNames>
    <definedName name="_xlnm._FilterDatabase" localSheetId="0" hidden="1">COMPILED!#REF!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U95" i="1" l="1"/>
  <c r="DU98" i="1"/>
  <c r="DU101" i="1"/>
  <c r="DU103" i="1"/>
  <c r="DU104" i="1"/>
  <c r="DU105" i="1"/>
  <c r="DU107" i="1"/>
  <c r="DU108" i="1"/>
  <c r="DU61" i="1"/>
  <c r="DU66" i="1"/>
  <c r="DU68" i="1"/>
  <c r="DU71" i="1"/>
  <c r="DU77" i="1"/>
  <c r="DU81" i="1"/>
  <c r="DU82" i="1"/>
  <c r="DU87" i="1"/>
  <c r="DU90" i="1"/>
  <c r="DU91" i="1"/>
  <c r="DU93" i="1"/>
  <c r="DU38" i="1"/>
  <c r="DU40" i="1"/>
  <c r="DU42" i="1"/>
  <c r="DU55" i="1"/>
  <c r="DU56" i="1"/>
  <c r="DU57" i="1"/>
  <c r="DU3" i="1"/>
  <c r="DU4" i="1"/>
  <c r="DU5" i="1"/>
  <c r="DU7" i="1"/>
  <c r="DU8" i="1"/>
  <c r="DU11" i="1"/>
  <c r="DU14" i="1"/>
  <c r="DU16" i="1"/>
  <c r="DU21" i="1"/>
  <c r="DU23" i="1"/>
  <c r="DU25" i="1"/>
  <c r="DU30" i="1"/>
  <c r="DU31" i="1"/>
  <c r="T37" i="1" l="1"/>
  <c r="T16" i="1" l="1"/>
  <c r="T17" i="1"/>
  <c r="T84" i="1" l="1"/>
  <c r="T85" i="1"/>
  <c r="T35" i="1"/>
  <c r="T64" i="1" l="1"/>
  <c r="T88" i="1"/>
  <c r="T8" i="1"/>
  <c r="T65" i="1" l="1"/>
  <c r="T20" i="1"/>
  <c r="T108" i="1"/>
  <c r="T62" i="1"/>
  <c r="T4" i="1"/>
  <c r="T12" i="1" l="1"/>
  <c r="T93" i="1"/>
  <c r="T39" i="1"/>
  <c r="T18" i="1" l="1"/>
  <c r="T45" i="1"/>
  <c r="T69" i="1"/>
  <c r="T79" i="1"/>
  <c r="T89" i="1"/>
  <c r="T94" i="1"/>
  <c r="T95" i="1"/>
  <c r="T11" i="1"/>
  <c r="T104" i="1"/>
  <c r="T74" i="1"/>
  <c r="T107" i="1"/>
  <c r="T100" i="1" l="1"/>
  <c r="T67" i="1"/>
  <c r="T43" i="1"/>
  <c r="T81" i="1"/>
  <c r="T77" i="1"/>
  <c r="T9" i="1"/>
  <c r="T101" i="1"/>
  <c r="T51" i="1"/>
  <c r="T2" i="1"/>
  <c r="T80" i="1"/>
  <c r="T5" i="1"/>
  <c r="T57" i="1"/>
  <c r="T71" i="1"/>
  <c r="T31" i="1"/>
  <c r="T91" i="1"/>
  <c r="T106" i="1"/>
  <c r="T86" i="1"/>
  <c r="T19" i="1"/>
  <c r="T53" i="1"/>
  <c r="T38" i="1"/>
  <c r="T76" i="1"/>
  <c r="T55" i="1"/>
  <c r="T36" i="1"/>
  <c r="T72" i="1"/>
  <c r="T75" i="1"/>
  <c r="T92" i="1"/>
  <c r="T96" i="1"/>
  <c r="T29" i="1"/>
  <c r="T25" i="1"/>
  <c r="T73" i="1"/>
  <c r="T33" i="1"/>
  <c r="T34" i="1"/>
  <c r="T58" i="1"/>
  <c r="T56" i="1"/>
  <c r="T60" i="1"/>
  <c r="T48" i="1"/>
  <c r="T87" i="1"/>
  <c r="T82" i="1"/>
  <c r="T52" i="1"/>
  <c r="T68" i="1"/>
  <c r="T90" i="1"/>
  <c r="T14" i="1"/>
  <c r="T97" i="1"/>
  <c r="T70" i="1"/>
  <c r="T54" i="1"/>
  <c r="T61" i="1"/>
  <c r="T30" i="1"/>
  <c r="T27" i="1"/>
  <c r="T59" i="1"/>
  <c r="T40" i="1"/>
  <c r="T66" i="1"/>
  <c r="T105" i="1"/>
  <c r="T26" i="1"/>
  <c r="T23" i="1"/>
  <c r="T6" i="1"/>
  <c r="T42" i="1"/>
  <c r="T49" i="1"/>
  <c r="T98" i="1"/>
  <c r="T13" i="1"/>
  <c r="T99" i="1"/>
  <c r="T83" i="1"/>
  <c r="T47" i="1"/>
  <c r="T7" i="1"/>
  <c r="T78" i="1"/>
  <c r="T102" i="1"/>
  <c r="T41" i="1"/>
  <c r="T44" i="1"/>
  <c r="T21" i="1"/>
  <c r="T32" i="1"/>
  <c r="T15" i="1"/>
  <c r="T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475279-9D27-4590-AE3C-9CDBAAD6F9A2}" keepAlive="1" name="Query - covid" description="Connection to the 'covid' query in the workbook." type="5" refreshedVersion="6" background="1" saveData="1">
    <dbPr connection="Provider=Microsoft.Mashup.OleDb.1;Data Source=$Workbook$;Location=covid;Extended Properties=&quot;&quot;" command="SELECT * FROM [covid]"/>
  </connection>
</connections>
</file>

<file path=xl/sharedStrings.xml><?xml version="1.0" encoding="utf-8"?>
<sst xmlns="http://schemas.openxmlformats.org/spreadsheetml/2006/main" count="3709" uniqueCount="535">
  <si>
    <t>GUID</t>
  </si>
  <si>
    <t>Gender</t>
  </si>
  <si>
    <t>DoB</t>
  </si>
  <si>
    <t xml:space="preserve">Age </t>
  </si>
  <si>
    <t>Draw_Date</t>
  </si>
  <si>
    <t>Draw_Time</t>
  </si>
  <si>
    <t>Specimen_Received_Date</t>
  </si>
  <si>
    <t>RBD_IgM</t>
  </si>
  <si>
    <t>RBD_IgA</t>
  </si>
  <si>
    <t>RBD_IgG</t>
  </si>
  <si>
    <t>Nucleoprotein_IgM</t>
  </si>
  <si>
    <t>Nucleoprotein_IgA</t>
  </si>
  <si>
    <t>Nucleoprotein_IgG</t>
  </si>
  <si>
    <t>S1_Spike_IgM</t>
  </si>
  <si>
    <t>S1_Spike_IgA</t>
  </si>
  <si>
    <t>S1_Spike_IgG</t>
  </si>
  <si>
    <t>S2_Spike_IgM</t>
  </si>
  <si>
    <t>S2_Spike_IgA</t>
  </si>
  <si>
    <t>S2_Spike_IgG</t>
  </si>
  <si>
    <t>Ig_Test_Result#</t>
  </si>
  <si>
    <t>Ig_Test_Result</t>
  </si>
  <si>
    <t>S1_Spike_IgG_Titer</t>
  </si>
  <si>
    <t>Nucleoprotein_IgG_Titer</t>
  </si>
  <si>
    <t>RBD_IgG_Titer</t>
  </si>
  <si>
    <t>S2_Spike_IgG_Titer</t>
  </si>
  <si>
    <t>S1_Spike_IgA_Titer</t>
  </si>
  <si>
    <t>Nucleoprotein_IgA_Titer</t>
  </si>
  <si>
    <t>RBD_IgA_Titer</t>
  </si>
  <si>
    <t>S2_Spike_IgA_Titer</t>
  </si>
  <si>
    <t>S1_Spike_IgM_Titer</t>
  </si>
  <si>
    <t>Nucleoprotein_IgM_Titer</t>
  </si>
  <si>
    <t>RBD_IgM_Titer</t>
  </si>
  <si>
    <t>S2_Spike_IgM_Titer</t>
  </si>
  <si>
    <t xml:space="preserve">Group </t>
  </si>
  <si>
    <t xml:space="preserve">MF_Fever </t>
  </si>
  <si>
    <t xml:space="preserve">MF_Dry_cough </t>
  </si>
  <si>
    <t xml:space="preserve">MF_Sore_throat </t>
  </si>
  <si>
    <t xml:space="preserve">MF_Chest_pain </t>
  </si>
  <si>
    <t xml:space="preserve">MF_Shortness_of_Breath </t>
  </si>
  <si>
    <t xml:space="preserve">MF_Headache </t>
  </si>
  <si>
    <t xml:space="preserve">MF_Fatigue </t>
  </si>
  <si>
    <t xml:space="preserve">MF_Body_Aches </t>
  </si>
  <si>
    <t>MF_Sputum_Production</t>
  </si>
  <si>
    <t xml:space="preserve">MF_Runny_Nose </t>
  </si>
  <si>
    <t xml:space="preserve">MF_Chills </t>
  </si>
  <si>
    <t>MF_Loss_of_Smell</t>
  </si>
  <si>
    <t xml:space="preserve">MF_Loss_of_Taste </t>
  </si>
  <si>
    <t xml:space="preserve">MF_Dizziness </t>
  </si>
  <si>
    <t xml:space="preserve">MF_Diarrhea </t>
  </si>
  <si>
    <t xml:space="preserve">MF_Vomiting </t>
  </si>
  <si>
    <t>MF_Nasal_congestion</t>
  </si>
  <si>
    <t xml:space="preserve">MF_Swollen_lymph_nodes </t>
  </si>
  <si>
    <t xml:space="preserve">BMI </t>
  </si>
  <si>
    <t>NDARVT363NZ4</t>
  </si>
  <si>
    <t>Male</t>
  </si>
  <si>
    <t>Negative</t>
  </si>
  <si>
    <t>White</t>
  </si>
  <si>
    <t>Yes</t>
  </si>
  <si>
    <t xml:space="preserve">Mexico Switzerland </t>
  </si>
  <si>
    <t>No</t>
  </si>
  <si>
    <t>entresto amnitriptline xanax nystatin</t>
  </si>
  <si>
    <t>None of the above ;</t>
  </si>
  <si>
    <t>na</t>
  </si>
  <si>
    <t>Cardiovascular Disease ;Tick borne illness ;</t>
  </si>
  <si>
    <t>Never</t>
  </si>
  <si>
    <t>5</t>
  </si>
  <si>
    <t>60</t>
  </si>
  <si>
    <t>67</t>
  </si>
  <si>
    <t>190</t>
  </si>
  <si>
    <t>Positive</t>
  </si>
  <si>
    <t>Nashville</t>
  </si>
  <si>
    <t>63</t>
  </si>
  <si>
    <t>Moderate (symptom cannot be ignored and sometimes  limits daily activities)</t>
  </si>
  <si>
    <t>Never Experienced Symptom</t>
  </si>
  <si>
    <t>Fairly mild  (symptom can be  ignored with some effort)</t>
  </si>
  <si>
    <t>Mild (Symptom can easily be ignored and is quite tolerable)</t>
  </si>
  <si>
    <t>Severe  (symptom cannot be ignored and is the worst I have ever felt)</t>
  </si>
  <si>
    <t>Tick borne illness ;</t>
  </si>
  <si>
    <t xml:space="preserve">Yearly </t>
  </si>
  <si>
    <t>6</t>
  </si>
  <si>
    <t>72</t>
  </si>
  <si>
    <t>NDARXP025XU2</t>
  </si>
  <si>
    <t>30</t>
  </si>
  <si>
    <t>Moderately severe  (symptom cannot be ignored and limits daily activities)</t>
  </si>
  <si>
    <t>N/A</t>
  </si>
  <si>
    <t>Nose Swab? Negative</t>
  </si>
  <si>
    <t>Not Bad</t>
  </si>
  <si>
    <t>4</t>
  </si>
  <si>
    <t xml:space="preserve">15 </t>
  </si>
  <si>
    <t>70</t>
  </si>
  <si>
    <t>165</t>
  </si>
  <si>
    <t xml:space="preserve">Yes </t>
  </si>
  <si>
    <t>NDARTA541CHL</t>
  </si>
  <si>
    <t>Female</t>
  </si>
  <si>
    <t>Asian</t>
  </si>
  <si>
    <t>1. Fever, headache, fatigue 2. Phlegm, Runny Nose, Chills. Diarrhea 3. Cough, Shortness of Breath, Sore Throat 4. Loss of Taste, Loss of Smell 5. Nasal Congestion, Swollen lymph nodes</t>
  </si>
  <si>
    <t xml:space="preserve">Tessalon Perles 1 po every 8 hours for cough
Abuterol HFA 2 puffs every 6 hours for wheezing and coughing
Cough Syrup 
Tylenol for fevers </t>
  </si>
  <si>
    <t>Vitamin C with Zinc
Vitamin D 
Vitamin B12</t>
  </si>
  <si>
    <t>tight, irritated, heard cracks</t>
  </si>
  <si>
    <t>61.5</t>
  </si>
  <si>
    <t>135</t>
  </si>
  <si>
    <t>NDARYX584WEW</t>
  </si>
  <si>
    <t xml:space="preserve">1. Cough 2. Fever 3. Chills 4. Nasal congestion </t>
  </si>
  <si>
    <t>Tylenol</t>
  </si>
  <si>
    <t>None</t>
  </si>
  <si>
    <t xml:space="preserve">Slight cough </t>
  </si>
  <si>
    <t>7</t>
  </si>
  <si>
    <t>115</t>
  </si>
  <si>
    <t>NDARRN099XDH</t>
  </si>
  <si>
    <t>45</t>
  </si>
  <si>
    <t>N/a</t>
  </si>
  <si>
    <t>2</t>
  </si>
  <si>
    <t>65</t>
  </si>
  <si>
    <t>130</t>
  </si>
  <si>
    <t>NDARWW199NBC</t>
  </si>
  <si>
    <t>Positive (Asymptomatic)</t>
  </si>
  <si>
    <t>1. Headache 2. Dry cough</t>
  </si>
  <si>
    <t>Na</t>
  </si>
  <si>
    <t xml:space="preserve">Interesting </t>
  </si>
  <si>
    <t>60-120</t>
  </si>
  <si>
    <t>64</t>
  </si>
  <si>
    <t>NDARGA261TKD</t>
  </si>
  <si>
    <t>Sore throat, swollen lymph notes, fatigue, headache</t>
  </si>
  <si>
    <t xml:space="preserve">Amoxicillin </t>
  </si>
  <si>
    <t>Elderberry, Glutethione, Fish oil, selinium</t>
  </si>
  <si>
    <t>Strep Throat ;</t>
  </si>
  <si>
    <t xml:space="preserve">Strep swab, negative </t>
  </si>
  <si>
    <t>Lungs fine</t>
  </si>
  <si>
    <t>Autoimmune Disease ;</t>
  </si>
  <si>
    <t>134</t>
  </si>
  <si>
    <t>NDARDT443MJ2</t>
  </si>
  <si>
    <t>NDAREV905EK2</t>
  </si>
  <si>
    <t>Vit B, Vit D, Vit K, Vit C, Fish oil,NAC, iron,DHEA, Cholestyramine, Nystatin</t>
  </si>
  <si>
    <t>69</t>
  </si>
  <si>
    <t>150</t>
  </si>
  <si>
    <t>NDARMY100TX4</t>
  </si>
  <si>
    <t>61</t>
  </si>
  <si>
    <t>Stockholm, Sweden and  Frankfurt Germany</t>
  </si>
  <si>
    <t>1. Fever, 2. Cough, 3. Shortness of breath (I had pneumonia)</t>
  </si>
  <si>
    <t>I took Advair and Montelukast for the shortness of breath and antibiotics for the pneumonia</t>
  </si>
  <si>
    <t>Vitamin D and C, Montelukast (I have asthma), green mussle extract (for joints)</t>
  </si>
  <si>
    <t>I had a chest xray</t>
  </si>
  <si>
    <t xml:space="preserve">I was coughing my lungs out, and had shortness of breath. </t>
  </si>
  <si>
    <t>NDARKM551WHK</t>
  </si>
  <si>
    <t>Levothyroxine
Monopure
b-active
optimag
PepciX
MinRex</t>
  </si>
  <si>
    <t>Was not ill;</t>
  </si>
  <si>
    <t>no</t>
  </si>
  <si>
    <t>Not applicable</t>
  </si>
  <si>
    <t>80</t>
  </si>
  <si>
    <t>212</t>
  </si>
  <si>
    <t>NDARVU798PBP</t>
  </si>
  <si>
    <t>n/a</t>
  </si>
  <si>
    <t>60+</t>
  </si>
  <si>
    <t>62</t>
  </si>
  <si>
    <t>140</t>
  </si>
  <si>
    <t>NDAREP147TM8</t>
  </si>
  <si>
    <t xml:space="preserve">Cancun Mexico </t>
  </si>
  <si>
    <t>1. Fatigue, swollen lymph nodes, 2. Fatigue,swollen lymph nodes, loss of taste, diarrhea 3. Loss of taste, diarrhea, fatigue 4. Diarrhea 5. Chills, vomiting</t>
  </si>
  <si>
    <t>Good</t>
  </si>
  <si>
    <t>NDARGK845PPT</t>
  </si>
  <si>
    <t>Positive (Symptomatic)</t>
  </si>
  <si>
    <t>NDARUH648LB0</t>
  </si>
  <si>
    <t>Birth control pills
Biotin</t>
  </si>
  <si>
    <t>Influenza;Mononucleosis ;Strep Throat ;</t>
  </si>
  <si>
    <t>Fine</t>
  </si>
  <si>
    <t>66</t>
  </si>
  <si>
    <t>NDARKM242WNX</t>
  </si>
  <si>
    <t>NDARUV480GNP</t>
  </si>
  <si>
    <t>3</t>
  </si>
  <si>
    <t>76</t>
  </si>
  <si>
    <t>210</t>
  </si>
  <si>
    <t>NDARKD194FB3</t>
  </si>
  <si>
    <t>NDARLU252KTF</t>
  </si>
  <si>
    <t xml:space="preserve">Theraflu
In the later part of the sickness intook some singular for two days.
</t>
  </si>
  <si>
    <t xml:space="preserve">Non, multivitamin </t>
  </si>
  <si>
    <t xml:space="preserve">Tight and shallow </t>
  </si>
  <si>
    <t>Min 60, several hours on the weekend.  Mostly cycling</t>
  </si>
  <si>
    <t>175</t>
  </si>
  <si>
    <t>NDARKC651BVE</t>
  </si>
  <si>
    <t>NDARMP517GPP</t>
  </si>
  <si>
    <t xml:space="preserve">Cough suppressant and ibuprofen </t>
  </si>
  <si>
    <t>Creatine HCL</t>
  </si>
  <si>
    <t>Not great</t>
  </si>
  <si>
    <t>90</t>
  </si>
  <si>
    <t>160</t>
  </si>
  <si>
    <t>NDARWC696FZY</t>
  </si>
  <si>
    <t xml:space="preserve">testosterone, clomid, pregnyl, nystatin, cjc/ipamorelin , low dose naltrexone , tyrosint, cytomel </t>
  </si>
  <si>
    <t>73</t>
  </si>
  <si>
    <t>214</t>
  </si>
  <si>
    <t>NDARUP696VA0</t>
  </si>
  <si>
    <t>1. Headache, sore throat 2. Fatigue 3. Sinus pressure/nasal congestion 4. Runny nose</t>
  </si>
  <si>
    <t xml:space="preserve">Zinc, ascorbic acid, elderberry, vitamin D, fish oil. </t>
  </si>
  <si>
    <t xml:space="preserve">Lungs functioned okay, mostly just fatigue made it hard to breathe. </t>
  </si>
  <si>
    <t>30-45</t>
  </si>
  <si>
    <t>NDARFH529VBW</t>
  </si>
  <si>
    <t>NDARPF169NN8</t>
  </si>
  <si>
    <t>NDARZB856JD5</t>
  </si>
  <si>
    <t>NDARWM117HWP</t>
  </si>
  <si>
    <t>NDARPN227BWB</t>
  </si>
  <si>
    <t xml:space="preserve">Grand Cayman island </t>
  </si>
  <si>
    <t>2,3</t>
  </si>
  <si>
    <t>Tylenol, mucinex</t>
  </si>
  <si>
    <t>Zyrtec d</t>
  </si>
  <si>
    <t xml:space="preserve">Lungs were fine </t>
  </si>
  <si>
    <t>71</t>
  </si>
  <si>
    <t>145</t>
  </si>
  <si>
    <t>NDARXA853YXN</t>
  </si>
  <si>
    <t xml:space="preserve">1. Fatigue 2. Shortness of breath 3. Temperature 4. Runny nose </t>
  </si>
  <si>
    <t>Tamaflu</t>
  </si>
  <si>
    <t xml:space="preserve">C, Zinc, E, D, Arginine, collagen peptide, LDN, Doxepin, ace inhibitor. </t>
  </si>
  <si>
    <t xml:space="preserve">Wheezing </t>
  </si>
  <si>
    <t>199</t>
  </si>
  <si>
    <t>Cardiovascular Disease ;</t>
  </si>
  <si>
    <t>68</t>
  </si>
  <si>
    <t>NDARPH056WHC</t>
  </si>
  <si>
    <t>NDARTN136WJG</t>
  </si>
  <si>
    <t>NDARVY937XDT</t>
  </si>
  <si>
    <t>NDARVL085WD3</t>
  </si>
  <si>
    <t>NDARDY944TNH</t>
  </si>
  <si>
    <t xml:space="preserve">Male </t>
  </si>
  <si>
    <t>NDARFV956TLY</t>
  </si>
  <si>
    <t xml:space="preserve">Tylenol </t>
  </si>
  <si>
    <t>Zinc, vitamin C, DIM Bioperine estrogen metabolic support vitamin, BioSil</t>
  </si>
  <si>
    <t>NDARJN743HYT</t>
  </si>
  <si>
    <t>Amway immunity boost, Vitamin C 500 mg, Acerola Cherry powder, 120 mg, Citrus bioflavanoids, 35 mg</t>
  </si>
  <si>
    <t xml:space="preserve">diptheria, pertussus and tetanus, 12/16/19
whooping cough, march 20, 2020
shingles, initial shot, march 20, 2020 
</t>
  </si>
  <si>
    <t>i wasn't ill</t>
  </si>
  <si>
    <t>180</t>
  </si>
  <si>
    <t>NDARGB033CZK</t>
  </si>
  <si>
    <t>1. FATIGUE 2. BODY ACHES 3. CHILLS 4. H/A 5. RUNNY NOSE 6. NASAL DECONGESTION 7.DIARRHEA</t>
  </si>
  <si>
    <t xml:space="preserve">ADDERALL
ISAGENIX MULTI VITAMIN
ISAGENIX FLUSH DETOX
ISAGENIX JOINT/TUMERIC </t>
  </si>
  <si>
    <t>CLEAR</t>
  </si>
  <si>
    <t xml:space="preserve">Daily </t>
  </si>
  <si>
    <t xml:space="preserve">Monthly </t>
  </si>
  <si>
    <t>166</t>
  </si>
  <si>
    <t>NDARZL761EJQ</t>
  </si>
  <si>
    <t xml:space="preserve"> 04/03/2020 </t>
  </si>
  <si>
    <t>NDARDJ184KEJ</t>
  </si>
  <si>
    <t>Cough suppressant, ibuprofen, albuterol</t>
  </si>
  <si>
    <t>Albuterol as needed</t>
  </si>
  <si>
    <t>120</t>
  </si>
  <si>
    <t>NDARTW561LXG</t>
  </si>
  <si>
    <t>Multivitamin, vitamin d, rhodiola rosea</t>
  </si>
  <si>
    <t>No vaccinations</t>
  </si>
  <si>
    <t>Not sick</t>
  </si>
  <si>
    <t>181</t>
  </si>
  <si>
    <t>NDARCF206DCP</t>
  </si>
  <si>
    <t>Vitamins: C, B12</t>
  </si>
  <si>
    <t>NDARVE157FYH</t>
  </si>
  <si>
    <t>NDARTX610MKF</t>
  </si>
  <si>
    <t>Fisiten, quercetin, preventa migraine</t>
  </si>
  <si>
    <t xml:space="preserve">No </t>
  </si>
  <si>
    <t>Not ill</t>
  </si>
  <si>
    <t>125</t>
  </si>
  <si>
    <t>NDARMY882XZU</t>
  </si>
  <si>
    <t xml:space="preserve">Proscare </t>
  </si>
  <si>
    <t>NDARVA788BU5</t>
  </si>
  <si>
    <t xml:space="preserve">Armour thyroid
CJC+impamorelin
NAC
MonoPure
Optimag Curcuplex
B-Activ
Iron Glycinate
MinRex
Chloroxygen
</t>
  </si>
  <si>
    <t>not applicable;</t>
  </si>
  <si>
    <t>Was not ill</t>
  </si>
  <si>
    <t>NDARAN950DF2</t>
  </si>
  <si>
    <t>NDARGE369CWZ</t>
  </si>
  <si>
    <t>NDARZU092MJL</t>
  </si>
  <si>
    <t>NDARMY692EGU</t>
  </si>
  <si>
    <t xml:space="preserve">Vitamin c
</t>
  </si>
  <si>
    <t>270</t>
  </si>
  <si>
    <t>NDARXK939ZR8</t>
  </si>
  <si>
    <t>NDARUV226BKL</t>
  </si>
  <si>
    <t>NDARJF351PF2</t>
  </si>
  <si>
    <t xml:space="preserve">Hispanic, Latino or Spanish </t>
  </si>
  <si>
    <t xml:space="preserve">Loss of taste, loss of smell, Severe lymph swelling, throat tension like strangling, fatigue and body aches, dry cough </t>
  </si>
  <si>
    <t xml:space="preserve">Chinese herbs: Pu Ji Xiao Du Yin for lymph swelling 
Dr  Prescribed amoxicillin, no change  </t>
  </si>
  <si>
    <t xml:space="preserve">Prenatal dha and multivitamin 
Chinese herbs: cinnamon, ginger, Schisandra Fruit, Chinese date, Ophiopogon Tuber blend </t>
  </si>
  <si>
    <t>Influenza;Strep Throat ;</t>
  </si>
  <si>
    <t>TDAP FEB 2020</t>
  </si>
  <si>
    <t xml:space="preserve">Like glass </t>
  </si>
  <si>
    <t>185</t>
  </si>
  <si>
    <t>NDARET106ZM9</t>
  </si>
  <si>
    <t>Dry cough congestion stuffed nose. Body ache</t>
  </si>
  <si>
    <t xml:space="preserve">Ventolin advair, thyroid, clomid </t>
  </si>
  <si>
    <t>Tight</t>
  </si>
  <si>
    <t xml:space="preserve">Less than 3 times per week </t>
  </si>
  <si>
    <t>215</t>
  </si>
  <si>
    <t>NDARKC991LAL</t>
  </si>
  <si>
    <t xml:space="preserve">1. Fever 2. Body aches 3. Fatigue 4. Loss of smell/ taste </t>
  </si>
  <si>
    <t>Normal</t>
  </si>
  <si>
    <t>NDARTZ695DAJ</t>
  </si>
  <si>
    <t>NDARPJ969KB8</t>
  </si>
  <si>
    <t>Fort Lauderdale, FL</t>
  </si>
  <si>
    <t xml:space="preserve">Disulfiram
Ozone treatment
</t>
  </si>
  <si>
    <t>NA</t>
  </si>
  <si>
    <t>TB</t>
  </si>
  <si>
    <t>NA -- was not sick</t>
  </si>
  <si>
    <t>NDARTR019ZDA</t>
  </si>
  <si>
    <t xml:space="preserve">1. Fatigue, dry couch, body aches, sore throat  2. Runny nose, nasal congestion, dizziness, chills, headaches 3. Loss of smell and taste 4. Diarrhea, vomiting </t>
  </si>
  <si>
    <t>Medications prescribed by Dr. Prusmack. Steroids by urgent care doctor for fluid in ear.</t>
  </si>
  <si>
    <t xml:space="preserve">Dr. Prusmacks Lyme protocol said prescribed for me. </t>
  </si>
  <si>
    <t xml:space="preserve">No. </t>
  </si>
  <si>
    <t xml:space="preserve">Weak. </t>
  </si>
  <si>
    <t>NDARTF413TV5</t>
  </si>
  <si>
    <t>NDARZL186NNE</t>
  </si>
  <si>
    <t>NDARKV859JWV</t>
  </si>
  <si>
    <t>NDARVU932NBE</t>
  </si>
  <si>
    <t>NDARDB944MX3</t>
  </si>
  <si>
    <t>New York, New York</t>
  </si>
  <si>
    <t>1. Sore throat, nasal congestion 2. Headaches, fatigue, chills, body aches, swollen lymph nodes 3. Dry cough 4. Shortness of breath, runny nose</t>
  </si>
  <si>
    <t>None at the time of symptoms (started supplements/Nystatin approx 2 months after).</t>
  </si>
  <si>
    <t>Autoimmune Disease ;Any blood related diseases (i.e. anemia);</t>
  </si>
  <si>
    <t>105</t>
  </si>
  <si>
    <t>NDARRU056LY5</t>
  </si>
  <si>
    <t>NDARJV322XUG</t>
  </si>
  <si>
    <t xml:space="preserve">1. headache 2. body aches 3. fatigue 4. dry cough 5. Sputum </t>
  </si>
  <si>
    <t>TYLENOL COUGH AND FLU NIGHTTIME AND DAYTIME</t>
  </si>
  <si>
    <t>OMEGA, B COMBLEX, LYSINE, ADEK, VITAMIN C, DHEA</t>
  </si>
  <si>
    <t>FULL</t>
  </si>
  <si>
    <t>170</t>
  </si>
  <si>
    <t>NDARFK382UTP</t>
  </si>
  <si>
    <t xml:space="preserve">Synthroid. Meloxicam, Fish Oil, Berberine, Vit E, Vit D, CA+, MG+, Occuvit, </t>
  </si>
  <si>
    <t>Small Pox</t>
  </si>
  <si>
    <t>NDARGG836BUF</t>
  </si>
  <si>
    <t>NDARZY244CVA</t>
  </si>
  <si>
    <t>1. Fever 2. Chills 3. Cough 4. Shortness of breath 5. Dizziness 6. Tiredness</t>
  </si>
  <si>
    <t>Tylenol, Albuterol, Benzonatate</t>
  </si>
  <si>
    <t xml:space="preserve">RT-PCR (nasal swab) *Positive </t>
  </si>
  <si>
    <t xml:space="preserve">Restricted </t>
  </si>
  <si>
    <t>178</t>
  </si>
  <si>
    <t>NDARXP106YKR</t>
  </si>
  <si>
    <t xml:space="preserve">Vitamin d
Vitamin c
Zinc
</t>
  </si>
  <si>
    <t>Couldn’t get rid of my cough</t>
  </si>
  <si>
    <t>NDARPD580ZR2</t>
  </si>
  <si>
    <t>NDARGF871WZN</t>
  </si>
  <si>
    <t>NDARMA057VPW</t>
  </si>
  <si>
    <t>NAC, omega 3 2000mg, vitamin D 5000 IU, vitamin k complex, alpha lipoic acid, curcumin</t>
  </si>
  <si>
    <t>NDARDC275JX2</t>
  </si>
  <si>
    <t xml:space="preserve">Lexapro, Yasmin, melatonin </t>
  </si>
  <si>
    <t xml:space="preserve">Blood draw- negative
Nasal swap-negative </t>
  </si>
  <si>
    <t>155</t>
  </si>
  <si>
    <t>NDARDE006BXF</t>
  </si>
  <si>
    <t>Mexico</t>
  </si>
  <si>
    <t>Alkaseltzer couch and cold
Advil</t>
  </si>
  <si>
    <t>To many to list</t>
  </si>
  <si>
    <t>Full and sore</t>
  </si>
  <si>
    <t>156</t>
  </si>
  <si>
    <t>NDARGZ814VKN</t>
  </si>
  <si>
    <t>Pantoprozol</t>
  </si>
  <si>
    <t>NDARHH944DLB</t>
  </si>
  <si>
    <t>China (Beijing, Xian, Shanghai,) and  Hong Kong (Travel was October 30- November 16)</t>
  </si>
  <si>
    <t>Progesterone 100 mg, Vitamin A,C, D, K. Collagen, D-ribose, Lipoic Acid, Astragalus(TA-65), Alpha base, Turmeric, Curcurmin, Methyl CPG, Reacted Magnesium, Mitocore, NAC, Omega 3 Fish Oil</t>
  </si>
  <si>
    <t>Ill at the end of 2019, Had shortness of breath for the first time ever in my life as I am an avid runner</t>
  </si>
  <si>
    <t>Any blood related diseases (i.e. anemia);</t>
  </si>
  <si>
    <t>114</t>
  </si>
  <si>
    <t>NDARGE224AUL</t>
  </si>
  <si>
    <t>NDARGN637NV2</t>
  </si>
  <si>
    <t>Sore throat - 3 Fatigue - 4 Runny nose 8, dry cough 8, congestion 7</t>
  </si>
  <si>
    <t xml:space="preserve">Vitamin C, magnesium biglycinate, vitamin D, NAC, Super b vitamin </t>
  </si>
  <si>
    <t>74</t>
  </si>
  <si>
    <t>220</t>
  </si>
  <si>
    <t>NDARTE612BEZ</t>
  </si>
  <si>
    <t xml:space="preserve">Tylonal </t>
  </si>
  <si>
    <t>132</t>
  </si>
  <si>
    <t>NDARZA085WV4</t>
  </si>
  <si>
    <t xml:space="preserve">Negative </t>
  </si>
  <si>
    <t>NDARLV018ZCY</t>
  </si>
  <si>
    <t>NDARKM485XDH</t>
  </si>
  <si>
    <t>Prenatal Vitamins, Immune Vit. W/ echinacea, Vit D3, Declagis</t>
  </si>
  <si>
    <t xml:space="preserve">Lungs felt fine, other than having baby pressing up on diaphragm </t>
  </si>
  <si>
    <t>163</t>
  </si>
  <si>
    <t>NDARFP592YXU</t>
  </si>
  <si>
    <t>Z-pak and OTC meds (Sudafed + Mucinex, occasional NyQuil at night)</t>
  </si>
  <si>
    <t>Valacyclovir, methyl B, vitamin D, turmeric, multi vitamin (brand = Pure), NAC, fish oil, zinc w/vitamin C, occasional Nuun for electrolyte replenishing after workout</t>
  </si>
  <si>
    <t>Lungs felt ok, dry cough wasn’t deep in lungs so more upper respiratory than lower</t>
  </si>
  <si>
    <t>118</t>
  </si>
  <si>
    <t>NDARYP965YPR</t>
  </si>
  <si>
    <t>NDARDY984CBQ</t>
  </si>
  <si>
    <t>NDARUE742DBT</t>
  </si>
  <si>
    <t>Playa Mujeres, Cancun, Mexico</t>
  </si>
  <si>
    <t>1. Fatigue / diarrhea  2. Runny Nose / Chills / Sore Throat / Headache  3. Fever</t>
  </si>
  <si>
    <t>B12, fish oil, tumeric/glucosamine/chondroitin, magnesium, hyraulonic acid, multi vitamin</t>
  </si>
  <si>
    <t>normal</t>
  </si>
  <si>
    <t>NDARCW438WTM</t>
  </si>
  <si>
    <t xml:space="preserve">1. Dry cough, body aches, chills 2. Fatigue, fever </t>
  </si>
  <si>
    <t>NyQuil, Advil</t>
  </si>
  <si>
    <t>Vitamins 
Aspirin</t>
  </si>
  <si>
    <t>Congested</t>
  </si>
  <si>
    <t xml:space="preserve">Phoenix </t>
  </si>
  <si>
    <t>Too many supplements to list</t>
  </si>
  <si>
    <t>205</t>
  </si>
  <si>
    <t>NDARER546DA2</t>
  </si>
  <si>
    <t>1.  headache  2. fatigue 3.  shortness of breath 4. diarrhea</t>
  </si>
  <si>
    <t xml:space="preserve">Vimerson Health Men's multiviamins </t>
  </si>
  <si>
    <t>Influenza;</t>
  </si>
  <si>
    <t>fine</t>
  </si>
  <si>
    <t>NDARXG133CLP</t>
  </si>
  <si>
    <t>NDARHD247JJG</t>
  </si>
  <si>
    <t>1. Chills and Fever 2. Sore throat 3. Fatigue 4. Headache (normally never get) 5. Dry Cough 5. Chest Pains (from cough)</t>
  </si>
  <si>
    <t>NyQuil Sever Flu and Cold</t>
  </si>
  <si>
    <t>Cholestramine</t>
  </si>
  <si>
    <t>sore</t>
  </si>
  <si>
    <t>NDARRU916BE5</t>
  </si>
  <si>
    <t>NDARLH116HUT</t>
  </si>
  <si>
    <t>ProAir rescue inhaler
Flovent daily inhaler</t>
  </si>
  <si>
    <t>NDARBN253FFP</t>
  </si>
  <si>
    <t>none</t>
  </si>
  <si>
    <t>nothing</t>
  </si>
  <si>
    <t>110</t>
  </si>
  <si>
    <t>NDARFW137WUR</t>
  </si>
  <si>
    <t>NDARNZ956ZJ2</t>
  </si>
  <si>
    <t>Synthroid, livithyronine, theracurmin, vitamin E, zinc carnosine, black elderberry, probiotic 50B</t>
  </si>
  <si>
    <t xml:space="preserve">Had a raspy cough no lung issues </t>
  </si>
  <si>
    <t>NDARYT052LBY</t>
  </si>
  <si>
    <t>sore throat, fatigue, mucus and congestion</t>
  </si>
  <si>
    <t xml:space="preserve">Tylenol, mucinex, </t>
  </si>
  <si>
    <t>losartan, crestor</t>
  </si>
  <si>
    <t xml:space="preserve">swab negative on both </t>
  </si>
  <si>
    <t xml:space="preserve">coughing up phlegm, no pain </t>
  </si>
  <si>
    <t>NDARHR105MR7</t>
  </si>
  <si>
    <t>NDARVL144KTM</t>
  </si>
  <si>
    <t>1. dry couch, sore throat, fever 2. Fatigue 3. body aches</t>
  </si>
  <si>
    <t>Tamaflu and breathing treatment</t>
  </si>
  <si>
    <t>Zoloft</t>
  </si>
  <si>
    <t>Both strep and flu came back negative</t>
  </si>
  <si>
    <t>heavy</t>
  </si>
  <si>
    <t>252</t>
  </si>
  <si>
    <t>NDARKG797FMV</t>
  </si>
  <si>
    <t>1. fatigue dissiness 2. Headache 3.Dry cough, chest pain, shortness of breath, fever, Diarrhea, Loss of taste, loss of smell, chills, sputum production</t>
  </si>
  <si>
    <t>Ibuprophen for headache and fever reduction, cough medication for cough</t>
  </si>
  <si>
    <t>one a day vitamin, glucosamine, baby aspirin, Pravastatin, Tamulosin, Pantoprazole, Meloxicam, Dofetilide</t>
  </si>
  <si>
    <t>pneumococcal conjugate 13-Prevnar 13, PNUcn13 Oct 2018, Pneumococcal polyscaccharide PPSV23 1-16-20, Tdap-tetanus, diphtheria, acellular pertussis-1-16-20, ZOS Hepres zoster recombinant Shingrix 4-9-2019 and 10-8-2018.</t>
  </si>
  <si>
    <t>painful</t>
  </si>
  <si>
    <t>200</t>
  </si>
  <si>
    <t>NDARUA362VCT</t>
  </si>
  <si>
    <t>1. Diarrhea, stomach cramps 2. Fatigue</t>
  </si>
  <si>
    <t>Creatine</t>
  </si>
  <si>
    <t>once a week</t>
  </si>
  <si>
    <t>NDARNN939JTU</t>
  </si>
  <si>
    <t>NDARDP904ENJ</t>
  </si>
  <si>
    <t>Cancun, Mexico</t>
  </si>
  <si>
    <t>1.  Fever, throat closing, severe enlarged uvula   2.  Dry Cough for weeks  3.  Chest pain due to cough   4.  Severe fatigue after about 2 weeks to end   5.  Some phlegm after about 3 weeks</t>
  </si>
  <si>
    <t xml:space="preserve">Went to the doctor 3 times; each time they said it was a virus and to get rest / fluids  
Third time (after many weeks, I was given a steroid inhaler:  Simbicort  with cough pills:  Benzonate and an antibiotic;  I think it was Amoxicilin. </t>
  </si>
  <si>
    <t>Estrogen-Methyltestos
Medroxyprogresterone
Cretsor
Vitamin D</t>
  </si>
  <si>
    <t>Tired</t>
  </si>
  <si>
    <t>137</t>
  </si>
  <si>
    <t>NDARFG894AM6</t>
  </si>
  <si>
    <t>1 Cold Symptoms 2 Fever 3 Chills 4 cough 5 fatigue</t>
  </si>
  <si>
    <t>terazadone lisinoplil metformin mentnx Vit B,C and D3</t>
  </si>
  <si>
    <t>Tdap , pneumonia</t>
  </si>
  <si>
    <t>flem</t>
  </si>
  <si>
    <t>Diabetes ;Autoimmune Disease ; Hemochromatosis (high iron);</t>
  </si>
  <si>
    <t>NDAREV137UX9</t>
  </si>
  <si>
    <t>NDARYA093RAW</t>
  </si>
  <si>
    <t>NDARWB340BBP</t>
  </si>
  <si>
    <t>MF_Ethnicity</t>
  </si>
  <si>
    <t>MF_Travel</t>
  </si>
  <si>
    <t>MF_Travel_Location</t>
  </si>
  <si>
    <t>MF_Illness</t>
  </si>
  <si>
    <t>MF_COVID_Symptoms</t>
  </si>
  <si>
    <t>MF_Symptom_Onset_Date</t>
  </si>
  <si>
    <t>MF_Symptom_Resolution_Date</t>
  </si>
  <si>
    <t>MF_Symptom_Order</t>
  </si>
  <si>
    <t>MF_Currently_Experiencing_Symptoms</t>
  </si>
  <si>
    <t>MF_Medication_Symptoms</t>
  </si>
  <si>
    <t>MF_Meds_Supps</t>
  </si>
  <si>
    <t>MF_Current_Med_Supps</t>
  </si>
  <si>
    <t>MF_COVID_Testing</t>
  </si>
  <si>
    <t>MF_ COVID_Testing_Type</t>
  </si>
  <si>
    <t>MF_Other_Testing_Type</t>
  </si>
  <si>
    <t>MF_ Other_Testing</t>
  </si>
  <si>
    <t>MF_Flu_Shot</t>
  </si>
  <si>
    <t>MF_Flu_Shot_Date</t>
  </si>
  <si>
    <t>MF_Recent_Vax</t>
  </si>
  <si>
    <t>MF_BCG_Shot</t>
  </si>
  <si>
    <t>MF_Scarring_Vax</t>
  </si>
  <si>
    <t>MF_Scarring_Vax_Type</t>
  </si>
  <si>
    <t>MF_Illness_Description</t>
  </si>
  <si>
    <t>MF_Lung_Description</t>
  </si>
  <si>
    <t>MF_Known_Exposure_Positive</t>
  </si>
  <si>
    <t>MF_ KEP_Date</t>
  </si>
  <si>
    <t>MF_Exposure_Symptoms</t>
  </si>
  <si>
    <t>MF_ ES_Date</t>
  </si>
  <si>
    <t>MF_Med_History</t>
  </si>
  <si>
    <t>MF_Tobacco_Freq</t>
  </si>
  <si>
    <t>MF_Marijuana_Freq</t>
  </si>
  <si>
    <t>MF_Exercise_Regularly</t>
  </si>
  <si>
    <t>MF_Avg_Days_Exercise</t>
  </si>
  <si>
    <t>MF_Ave_Workout_Min</t>
  </si>
  <si>
    <t>MF_Weight_lbs</t>
  </si>
  <si>
    <t>MF_Height_in</t>
  </si>
  <si>
    <t>Form_Response</t>
  </si>
  <si>
    <t>Height_m</t>
  </si>
  <si>
    <t>Weight_kg</t>
  </si>
  <si>
    <t>NDARVW400YFZ</t>
  </si>
  <si>
    <t>NDARUW453JNX</t>
  </si>
  <si>
    <t>Negative (Asymptomatic)</t>
  </si>
  <si>
    <t>Negative (Symptomatic)</t>
  </si>
  <si>
    <t>S_Onset_To_T1_Days</t>
  </si>
  <si>
    <t>S_Onset_To_R_Days</t>
  </si>
  <si>
    <t xml:space="preserve"> </t>
  </si>
  <si>
    <t>MF_Fever_Sev</t>
  </si>
  <si>
    <t>MF_Dry_cough_Sev</t>
  </si>
  <si>
    <t>MF_Sore_throat_Sev</t>
  </si>
  <si>
    <t>MF_Chest_pain_Sev</t>
  </si>
  <si>
    <t>MF_Headache_Sev</t>
  </si>
  <si>
    <t>MF_Fatigue_Sev</t>
  </si>
  <si>
    <t>MF_Body_Aches_Sev</t>
  </si>
  <si>
    <t>MF_Runny_Nose_Sev</t>
  </si>
  <si>
    <t>MF_Chills_Sev</t>
  </si>
  <si>
    <t>MF_Dizziness_Sev</t>
  </si>
  <si>
    <t>MF_Diarrhea_Sev</t>
  </si>
  <si>
    <t>MF_Vomiting_Sev</t>
  </si>
  <si>
    <t>MF_SLN_Sev</t>
  </si>
  <si>
    <t>MF_NC_Sev</t>
  </si>
  <si>
    <t>MF_LoT_Sev</t>
  </si>
  <si>
    <t>MF_LoS_Sev</t>
  </si>
  <si>
    <t>MF_SP_Sev</t>
  </si>
  <si>
    <t>MF_SoB_Sev</t>
  </si>
  <si>
    <t>Hypertension</t>
  </si>
  <si>
    <t>Hemochromatosis</t>
  </si>
  <si>
    <t>Diabetes</t>
  </si>
  <si>
    <t>Blood_Related_Diseases</t>
  </si>
  <si>
    <t xml:space="preserve">Autoimmune_Disease </t>
  </si>
  <si>
    <t xml:space="preserve">Liver_Disease </t>
  </si>
  <si>
    <t>Cardiovascular_Disease</t>
  </si>
  <si>
    <t>Tick_Born_Illness</t>
  </si>
  <si>
    <t>Smoking_History</t>
  </si>
  <si>
    <t>Polio</t>
  </si>
  <si>
    <t>Small pox</t>
  </si>
  <si>
    <t>MF_Recent_Vax_Date1</t>
  </si>
  <si>
    <t xml:space="preserve">HPV </t>
  </si>
  <si>
    <t xml:space="preserve">Shingles </t>
  </si>
  <si>
    <t xml:space="preserve">TDAP </t>
  </si>
  <si>
    <t>TDAP</t>
  </si>
  <si>
    <t>Tetanus</t>
  </si>
  <si>
    <t>&gt;60</t>
  </si>
  <si>
    <t>Avg_Workout_Min</t>
  </si>
  <si>
    <t>Symptom_Severity_Total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</si>
</sst>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20" fontId="3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horizontal="left"/>
    </xf>
    <xf numFmtId="14" fontId="7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17" fontId="0" fillId="0" borderId="0" xfId="0" applyNumberForma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CE90-5042-42E2-854D-69BC98956D7C}">
  <sheetPr>
    <tabColor theme="4"/>
  </sheetPr>
  <dimension ref="A1:DX108"/>
  <sheetViews>
    <sheetView tabSelected="1" zoomScaleNormal="100" workbookViewId="0">
      <pane ySplit="1" topLeftCell="A2" activePane="bottomLeft" state="frozen"/>
      <selection activeCell="EG1" sqref="EG1"/>
      <selection pane="bottomLeft" activeCell="DX8" sqref="DX8"/>
    </sheetView>
  </sheetViews>
  <sheetFormatPr baseColWidth="10" defaultColWidth="8.83203125" defaultRowHeight="15" x14ac:dyDescent="0.2"/>
  <cols>
    <col min="1" max="1" width="18" style="9" customWidth="1"/>
    <col min="2" max="3" width="11.5" style="9" customWidth="1"/>
    <col min="4" max="4" width="3.83203125" style="9" customWidth="1"/>
    <col min="5" max="5" width="13.6640625" style="8" customWidth="1"/>
    <col min="6" max="6" width="13.6640625" style="18" customWidth="1"/>
    <col min="7" max="7" width="14.6640625" style="8" customWidth="1"/>
    <col min="8" max="8" width="39.1640625" style="9" bestFit="1" customWidth="1"/>
    <col min="9" max="10" width="38.6640625" style="9" bestFit="1" customWidth="1"/>
    <col min="11" max="11" width="29.1640625" style="9" bestFit="1" customWidth="1"/>
    <col min="12" max="13" width="28.6640625" style="9" bestFit="1" customWidth="1"/>
    <col min="14" max="14" width="37.1640625" style="9" bestFit="1" customWidth="1"/>
    <col min="15" max="16" width="36.6640625" style="9" bestFit="1" customWidth="1"/>
    <col min="17" max="17" width="37.1640625" style="9" bestFit="1" customWidth="1"/>
    <col min="18" max="19" width="36.6640625" style="9" bestFit="1" customWidth="1"/>
    <col min="20" max="20" width="16.1640625" style="9" customWidth="1"/>
    <col min="21" max="21" width="18.6640625" style="9" customWidth="1"/>
    <col min="22" max="22" width="19.33203125" style="14" customWidth="1"/>
    <col min="23" max="33" width="18.6640625" style="14" customWidth="1"/>
    <col min="34" max="34" width="22.33203125" style="9" customWidth="1"/>
    <col min="35" max="35" width="25.6640625" style="11" customWidth="1"/>
    <col min="36" max="36" width="15" style="11" customWidth="1"/>
    <col min="37" max="37" width="11.5" style="11" customWidth="1"/>
    <col min="38" max="39" width="16.6640625" style="11" customWidth="1"/>
    <col min="40" max="40" width="28.1640625" style="11" customWidth="1"/>
    <col min="41" max="41" width="27" style="11" customWidth="1"/>
    <col min="42" max="59" width="8.83203125" style="11"/>
    <col min="60" max="60" width="24.5" style="11" customWidth="1"/>
    <col min="61" max="61" width="8.83203125" style="11"/>
    <col min="62" max="62" width="10.83203125" style="11" customWidth="1"/>
    <col min="63" max="63" width="21.33203125" style="11" customWidth="1"/>
    <col min="64" max="64" width="21" style="11" customWidth="1"/>
    <col min="65" max="65" width="8" style="11" customWidth="1"/>
    <col min="66" max="66" width="18.83203125" style="11" customWidth="1"/>
    <col min="67" max="67" width="22.6640625" style="11" customWidth="1"/>
    <col min="68" max="68" width="13" style="11" customWidth="1"/>
    <col min="69" max="69" width="15" style="11" customWidth="1"/>
    <col min="70" max="70" width="16.33203125" style="11" customWidth="1"/>
    <col min="71" max="74" width="17.6640625" style="11" customWidth="1"/>
    <col min="75" max="76" width="8.83203125" style="11"/>
    <col min="77" max="77" width="17.5" style="11" customWidth="1"/>
    <col min="78" max="78" width="8.83203125" style="11" customWidth="1"/>
    <col min="79" max="79" width="13.83203125" style="11" customWidth="1"/>
    <col min="80" max="80" width="13.1640625" style="11" customWidth="1"/>
    <col min="81" max="81" width="18.6640625" style="11" customWidth="1"/>
    <col min="82" max="82" width="21.83203125" style="11" customWidth="1"/>
    <col min="83" max="83" width="37.83203125" style="11" customWidth="1"/>
    <col min="84" max="92" width="12.33203125" style="11" customWidth="1"/>
    <col min="93" max="94" width="8.83203125" style="11"/>
    <col min="95" max="95" width="8.83203125" style="11" customWidth="1"/>
    <col min="96" max="96" width="8.83203125" style="11"/>
    <col min="97" max="98" width="8.83203125" style="11" customWidth="1"/>
    <col min="99" max="99" width="21" style="11" customWidth="1"/>
    <col min="100" max="100" width="17.33203125" style="11" customWidth="1"/>
    <col min="101" max="101" width="18" style="9" customWidth="1"/>
    <col min="102" max="104" width="8.83203125" style="15"/>
    <col min="105" max="105" width="18" style="15" customWidth="1"/>
    <col min="106" max="106" width="15.1640625" style="15" customWidth="1"/>
    <col min="107" max="114" width="8.83203125" style="15"/>
    <col min="115" max="115" width="10.1640625" style="15" customWidth="1"/>
    <col min="116" max="124" width="8.83203125" style="15"/>
    <col min="125" max="126" width="8.83203125" style="1"/>
    <col min="127" max="128" width="8.83203125" style="15"/>
    <col min="129" max="16384" width="8.83203125" style="1"/>
  </cols>
  <sheetData>
    <row r="1" spans="1:128" x14ac:dyDescent="0.2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3" t="s">
        <v>33</v>
      </c>
      <c r="AI1" s="6" t="s">
        <v>451</v>
      </c>
      <c r="AJ1" s="6" t="s">
        <v>452</v>
      </c>
      <c r="AK1" s="6" t="s">
        <v>453</v>
      </c>
      <c r="AL1" s="6" t="s">
        <v>454</v>
      </c>
      <c r="AM1" s="6" t="s">
        <v>455</v>
      </c>
      <c r="AN1" s="6" t="s">
        <v>456</v>
      </c>
      <c r="AO1" s="6" t="s">
        <v>457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40</v>
      </c>
      <c r="AW1" s="6" t="s">
        <v>41</v>
      </c>
      <c r="AX1" s="6" t="s">
        <v>42</v>
      </c>
      <c r="AY1" s="6" t="s">
        <v>43</v>
      </c>
      <c r="AZ1" s="6" t="s">
        <v>44</v>
      </c>
      <c r="BA1" s="6" t="s">
        <v>45</v>
      </c>
      <c r="BB1" s="6" t="s">
        <v>46</v>
      </c>
      <c r="BC1" s="6" t="s">
        <v>47</v>
      </c>
      <c r="BD1" s="6" t="s">
        <v>48</v>
      </c>
      <c r="BE1" s="6" t="s">
        <v>49</v>
      </c>
      <c r="BF1" s="6" t="s">
        <v>50</v>
      </c>
      <c r="BG1" s="6" t="s">
        <v>51</v>
      </c>
      <c r="BH1" s="6" t="s">
        <v>458</v>
      </c>
      <c r="BI1" s="6" t="s">
        <v>459</v>
      </c>
      <c r="BJ1" s="6" t="s">
        <v>460</v>
      </c>
      <c r="BK1" s="6" t="s">
        <v>461</v>
      </c>
      <c r="BL1" s="6" t="s">
        <v>462</v>
      </c>
      <c r="BM1" s="6" t="s">
        <v>463</v>
      </c>
      <c r="BN1" s="6" t="s">
        <v>464</v>
      </c>
      <c r="BO1" s="6" t="s">
        <v>466</v>
      </c>
      <c r="BP1" s="6" t="s">
        <v>465</v>
      </c>
      <c r="BQ1" s="6" t="s">
        <v>467</v>
      </c>
      <c r="BR1" s="6" t="s">
        <v>468</v>
      </c>
      <c r="BS1" s="6" t="s">
        <v>469</v>
      </c>
      <c r="BT1" s="6" t="s">
        <v>526</v>
      </c>
      <c r="BU1" s="6" t="s">
        <v>526</v>
      </c>
      <c r="BV1" s="6" t="s">
        <v>470</v>
      </c>
      <c r="BW1" s="6" t="s">
        <v>471</v>
      </c>
      <c r="BX1" s="6" t="s">
        <v>472</v>
      </c>
      <c r="BY1" s="6" t="s">
        <v>473</v>
      </c>
      <c r="BZ1" s="6" t="s">
        <v>474</v>
      </c>
      <c r="CA1" s="6" t="s">
        <v>475</v>
      </c>
      <c r="CB1" s="6" t="s">
        <v>476</v>
      </c>
      <c r="CC1" s="6" t="s">
        <v>477</v>
      </c>
      <c r="CD1" s="6" t="s">
        <v>478</v>
      </c>
      <c r="CE1" s="6" t="s">
        <v>479</v>
      </c>
      <c r="CF1" s="6" t="s">
        <v>515</v>
      </c>
      <c r="CG1" s="6" t="s">
        <v>516</v>
      </c>
      <c r="CH1" s="6" t="s">
        <v>517</v>
      </c>
      <c r="CI1" s="6" t="s">
        <v>518</v>
      </c>
      <c r="CJ1" s="6" t="s">
        <v>519</v>
      </c>
      <c r="CK1" s="6" t="s">
        <v>520</v>
      </c>
      <c r="CL1" s="6" t="s">
        <v>521</v>
      </c>
      <c r="CM1" s="6" t="s">
        <v>522</v>
      </c>
      <c r="CN1" s="6" t="s">
        <v>523</v>
      </c>
      <c r="CO1" s="6" t="s">
        <v>480</v>
      </c>
      <c r="CP1" s="6" t="s">
        <v>481</v>
      </c>
      <c r="CQ1" s="6" t="s">
        <v>482</v>
      </c>
      <c r="CR1" s="6" t="s">
        <v>483</v>
      </c>
      <c r="CS1" s="6" t="s">
        <v>484</v>
      </c>
      <c r="CT1" s="6" t="s">
        <v>533</v>
      </c>
      <c r="CU1" s="6" t="s">
        <v>486</v>
      </c>
      <c r="CV1" s="6" t="s">
        <v>485</v>
      </c>
      <c r="CW1" s="3" t="s">
        <v>487</v>
      </c>
      <c r="CX1" s="6" t="s">
        <v>488</v>
      </c>
      <c r="CY1" s="6" t="s">
        <v>489</v>
      </c>
      <c r="CZ1" s="6" t="s">
        <v>52</v>
      </c>
      <c r="DA1" s="6" t="s">
        <v>494</v>
      </c>
      <c r="DB1" s="6" t="s">
        <v>495</v>
      </c>
      <c r="DC1" s="7" t="s">
        <v>497</v>
      </c>
      <c r="DD1" s="7" t="s">
        <v>498</v>
      </c>
      <c r="DE1" s="7" t="s">
        <v>499</v>
      </c>
      <c r="DF1" s="7" t="s">
        <v>500</v>
      </c>
      <c r="DG1" s="7" t="s">
        <v>514</v>
      </c>
      <c r="DH1" s="7" t="s">
        <v>501</v>
      </c>
      <c r="DI1" s="7" t="s">
        <v>502</v>
      </c>
      <c r="DJ1" s="7" t="s">
        <v>503</v>
      </c>
      <c r="DK1" s="7" t="s">
        <v>513</v>
      </c>
      <c r="DL1" s="7" t="s">
        <v>504</v>
      </c>
      <c r="DM1" s="7" t="s">
        <v>505</v>
      </c>
      <c r="DN1" s="7" t="s">
        <v>512</v>
      </c>
      <c r="DO1" s="7" t="s">
        <v>511</v>
      </c>
      <c r="DP1" s="7" t="s">
        <v>506</v>
      </c>
      <c r="DQ1" s="7" t="s">
        <v>507</v>
      </c>
      <c r="DR1" s="7" t="s">
        <v>508</v>
      </c>
      <c r="DS1" s="7" t="s">
        <v>510</v>
      </c>
      <c r="DT1" s="7" t="s">
        <v>509</v>
      </c>
      <c r="DU1" s="7" t="s">
        <v>534</v>
      </c>
      <c r="DW1" s="7"/>
      <c r="DX1" s="7"/>
    </row>
    <row r="2" spans="1:128" x14ac:dyDescent="0.2">
      <c r="A2" s="9" t="s">
        <v>53</v>
      </c>
      <c r="B2" s="9" t="s">
        <v>54</v>
      </c>
      <c r="C2" s="8">
        <v>30540</v>
      </c>
      <c r="D2" s="9">
        <v>36</v>
      </c>
      <c r="E2" s="8">
        <v>43920</v>
      </c>
      <c r="F2" s="10">
        <v>0.66666666666666663</v>
      </c>
      <c r="G2" s="8">
        <v>43921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f>SUM(H2:S2)</f>
        <v>0</v>
      </c>
      <c r="U2" s="9" t="s">
        <v>55</v>
      </c>
      <c r="V2" s="11">
        <v>0.38</v>
      </c>
      <c r="W2" s="11">
        <v>0.65</v>
      </c>
      <c r="X2" s="11">
        <v>0.5</v>
      </c>
      <c r="Y2" s="11">
        <v>0.24</v>
      </c>
      <c r="Z2" s="11">
        <v>0.55000000000000004</v>
      </c>
      <c r="AA2" s="11">
        <v>0.42</v>
      </c>
      <c r="AB2" s="11">
        <v>0.45</v>
      </c>
      <c r="AC2" s="11">
        <v>0.56000000000000005</v>
      </c>
      <c r="AD2" s="11">
        <v>0.67</v>
      </c>
      <c r="AE2" s="11">
        <v>0.86</v>
      </c>
      <c r="AF2" s="11">
        <v>0.72</v>
      </c>
      <c r="AG2" s="11">
        <v>0.35</v>
      </c>
      <c r="AH2" s="9" t="s">
        <v>492</v>
      </c>
      <c r="AI2" s="11" t="s">
        <v>56</v>
      </c>
      <c r="AJ2" s="11" t="s">
        <v>57</v>
      </c>
      <c r="AK2" s="11" t="s">
        <v>58</v>
      </c>
      <c r="AL2" s="11" t="s">
        <v>59</v>
      </c>
      <c r="AM2" s="11" t="s">
        <v>59</v>
      </c>
      <c r="AN2" s="12"/>
      <c r="AO2" s="12"/>
      <c r="BL2" s="11" t="s">
        <v>60</v>
      </c>
      <c r="BM2" s="11" t="s">
        <v>59</v>
      </c>
      <c r="BO2" s="11" t="s">
        <v>61</v>
      </c>
      <c r="BQ2" s="11" t="s">
        <v>57</v>
      </c>
      <c r="BR2" s="12">
        <v>43390</v>
      </c>
      <c r="BV2" s="11" t="s">
        <v>57</v>
      </c>
      <c r="BW2" s="11" t="s">
        <v>59</v>
      </c>
      <c r="BY2" s="11" t="s">
        <v>59</v>
      </c>
      <c r="BZ2" s="11" t="s">
        <v>62</v>
      </c>
      <c r="CA2" s="11" t="s">
        <v>57</v>
      </c>
      <c r="CB2" s="12">
        <v>43952</v>
      </c>
      <c r="CC2" s="11" t="s">
        <v>59</v>
      </c>
      <c r="CD2" s="12"/>
      <c r="CE2" s="11" t="s">
        <v>63</v>
      </c>
      <c r="CF2" s="11" t="s">
        <v>59</v>
      </c>
      <c r="CG2" s="11" t="s">
        <v>59</v>
      </c>
      <c r="CH2" s="11" t="s">
        <v>59</v>
      </c>
      <c r="CI2" s="11" t="s">
        <v>59</v>
      </c>
      <c r="CJ2" s="11" t="s">
        <v>59</v>
      </c>
      <c r="CK2" s="11" t="s">
        <v>59</v>
      </c>
      <c r="CL2" s="11" t="s">
        <v>57</v>
      </c>
      <c r="CM2" s="11" t="s">
        <v>57</v>
      </c>
      <c r="CN2" s="11" t="s">
        <v>59</v>
      </c>
      <c r="CO2" s="11" t="s">
        <v>64</v>
      </c>
      <c r="CP2" s="11" t="s">
        <v>64</v>
      </c>
      <c r="CQ2" s="11" t="s">
        <v>57</v>
      </c>
      <c r="CR2" s="13" t="s">
        <v>65</v>
      </c>
      <c r="CS2" s="13" t="s">
        <v>66</v>
      </c>
      <c r="CT2" s="13">
        <v>60</v>
      </c>
      <c r="CU2" s="13" t="s">
        <v>67</v>
      </c>
      <c r="CV2" s="13" t="s">
        <v>68</v>
      </c>
      <c r="CW2" s="9" t="s">
        <v>57</v>
      </c>
      <c r="CX2" s="15">
        <v>1.7018</v>
      </c>
      <c r="CY2" s="15">
        <v>86.182550300000003</v>
      </c>
      <c r="CZ2" s="15">
        <v>29.757901566371189</v>
      </c>
    </row>
    <row r="3" spans="1:128" x14ac:dyDescent="0.2">
      <c r="A3" s="9" t="s">
        <v>81</v>
      </c>
      <c r="B3" s="9" t="s">
        <v>54</v>
      </c>
      <c r="C3" s="8">
        <v>32894</v>
      </c>
      <c r="D3" s="9">
        <v>30</v>
      </c>
      <c r="E3" s="8">
        <v>43935</v>
      </c>
      <c r="F3" s="10">
        <v>0.54861111111111105</v>
      </c>
      <c r="G3" s="8">
        <v>43936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 t="s">
        <v>55</v>
      </c>
      <c r="V3" s="11">
        <v>0.31</v>
      </c>
      <c r="W3" s="11">
        <v>0.26</v>
      </c>
      <c r="X3" s="11">
        <v>0.44</v>
      </c>
      <c r="Y3" s="11">
        <v>0.74</v>
      </c>
      <c r="Z3" s="11">
        <v>0.72</v>
      </c>
      <c r="AA3" s="11">
        <v>0.74</v>
      </c>
      <c r="AB3" s="11">
        <v>0.72</v>
      </c>
      <c r="AC3" s="11">
        <v>0.6</v>
      </c>
      <c r="AD3" s="11">
        <v>0.73</v>
      </c>
      <c r="AE3" s="11">
        <v>0.41</v>
      </c>
      <c r="AF3" s="11">
        <v>0.86</v>
      </c>
      <c r="AG3" s="11">
        <v>0.75</v>
      </c>
      <c r="AH3" s="9" t="s">
        <v>493</v>
      </c>
      <c r="AI3" s="11" t="s">
        <v>56</v>
      </c>
      <c r="AJ3" s="11" t="s">
        <v>59</v>
      </c>
      <c r="AL3" s="11" t="s">
        <v>57</v>
      </c>
      <c r="AM3" s="11" t="s">
        <v>57</v>
      </c>
      <c r="AN3" s="12">
        <v>43900</v>
      </c>
      <c r="AO3" s="12">
        <v>43907</v>
      </c>
      <c r="AP3" s="11" t="s">
        <v>73</v>
      </c>
      <c r="AQ3" s="11" t="s">
        <v>72</v>
      </c>
      <c r="AR3" s="11" t="s">
        <v>83</v>
      </c>
      <c r="AS3" s="11" t="s">
        <v>73</v>
      </c>
      <c r="AT3" s="11" t="s">
        <v>75</v>
      </c>
      <c r="AU3" s="11" t="s">
        <v>74</v>
      </c>
      <c r="AV3" s="11" t="s">
        <v>74</v>
      </c>
      <c r="AW3" s="11" t="s">
        <v>75</v>
      </c>
      <c r="AX3" s="11" t="s">
        <v>74</v>
      </c>
      <c r="AY3" s="11" t="s">
        <v>72</v>
      </c>
      <c r="AZ3" s="11" t="s">
        <v>73</v>
      </c>
      <c r="BA3" s="11" t="s">
        <v>73</v>
      </c>
      <c r="BB3" s="11" t="s">
        <v>73</v>
      </c>
      <c r="BC3" s="11" t="s">
        <v>73</v>
      </c>
      <c r="BD3" s="11" t="s">
        <v>75</v>
      </c>
      <c r="BE3" s="11" t="s">
        <v>73</v>
      </c>
      <c r="BF3" s="11" t="s">
        <v>75</v>
      </c>
      <c r="BI3" s="11" t="s">
        <v>59</v>
      </c>
      <c r="BJ3" s="11" t="s">
        <v>59</v>
      </c>
      <c r="BL3" s="11" t="s">
        <v>84</v>
      </c>
      <c r="BM3" s="11" t="s">
        <v>57</v>
      </c>
      <c r="BN3" s="11" t="s">
        <v>85</v>
      </c>
      <c r="BO3" s="11" t="s">
        <v>61</v>
      </c>
      <c r="BQ3" s="11" t="s">
        <v>59</v>
      </c>
      <c r="BR3" s="12"/>
      <c r="BS3" s="11" t="s">
        <v>59</v>
      </c>
      <c r="BY3" s="11" t="s">
        <v>59</v>
      </c>
      <c r="BZ3" s="11" t="s">
        <v>86</v>
      </c>
      <c r="CA3" s="11" t="s">
        <v>57</v>
      </c>
      <c r="CB3" s="12">
        <v>43923</v>
      </c>
      <c r="CC3" s="11" t="s">
        <v>57</v>
      </c>
      <c r="CD3" s="12">
        <v>43930</v>
      </c>
      <c r="CE3" s="11" t="s">
        <v>61</v>
      </c>
      <c r="CF3" s="11" t="s">
        <v>59</v>
      </c>
      <c r="CG3" s="11" t="s">
        <v>59</v>
      </c>
      <c r="CH3" s="11" t="s">
        <v>59</v>
      </c>
      <c r="CI3" s="11" t="s">
        <v>59</v>
      </c>
      <c r="CJ3" s="11" t="s">
        <v>59</v>
      </c>
      <c r="CK3" s="11" t="s">
        <v>59</v>
      </c>
      <c r="CL3" s="11" t="s">
        <v>59</v>
      </c>
      <c r="CM3" s="11" t="s">
        <v>59</v>
      </c>
      <c r="CN3" s="11" t="s">
        <v>59</v>
      </c>
      <c r="CO3" s="11" t="s">
        <v>64</v>
      </c>
      <c r="CP3" s="11" t="s">
        <v>64</v>
      </c>
      <c r="CQ3" s="11" t="s">
        <v>57</v>
      </c>
      <c r="CR3" s="13" t="s">
        <v>87</v>
      </c>
      <c r="CS3" s="11" t="s">
        <v>88</v>
      </c>
      <c r="CT3" s="11">
        <v>15</v>
      </c>
      <c r="CU3" s="13" t="s">
        <v>89</v>
      </c>
      <c r="CV3" s="13" t="s">
        <v>90</v>
      </c>
      <c r="CW3" s="9" t="s">
        <v>91</v>
      </c>
      <c r="CX3" s="15">
        <v>1.778</v>
      </c>
      <c r="CY3" s="15">
        <v>74.842741050000001</v>
      </c>
      <c r="CZ3" s="15">
        <v>23.674791967441077</v>
      </c>
      <c r="DA3" s="15">
        <v>35</v>
      </c>
      <c r="DB3" s="15">
        <v>7</v>
      </c>
      <c r="DD3" s="15">
        <v>3</v>
      </c>
      <c r="DE3" s="15">
        <v>4</v>
      </c>
      <c r="DF3" s="15" t="s">
        <v>496</v>
      </c>
      <c r="DG3" s="15">
        <v>1</v>
      </c>
      <c r="DH3" s="15">
        <v>2</v>
      </c>
      <c r="DI3" s="15">
        <v>2</v>
      </c>
      <c r="DJ3" s="15">
        <v>1</v>
      </c>
      <c r="DK3" s="15">
        <v>2</v>
      </c>
      <c r="DL3" s="15">
        <v>3</v>
      </c>
      <c r="DM3" s="15" t="s">
        <v>496</v>
      </c>
      <c r="DN3" s="15" t="s">
        <v>496</v>
      </c>
      <c r="DO3" s="15" t="s">
        <v>496</v>
      </c>
      <c r="DP3" s="15" t="s">
        <v>496</v>
      </c>
      <c r="DQ3" s="15">
        <v>1</v>
      </c>
      <c r="DR3" s="15" t="s">
        <v>496</v>
      </c>
      <c r="DS3" s="15">
        <v>1</v>
      </c>
      <c r="DU3" s="1">
        <f t="shared" ref="DU3:DU66" si="0">SUM(DC3:DT3)</f>
        <v>20</v>
      </c>
    </row>
    <row r="4" spans="1:128" x14ac:dyDescent="0.2">
      <c r="A4" s="9" t="s">
        <v>92</v>
      </c>
      <c r="B4" s="9" t="s">
        <v>93</v>
      </c>
      <c r="C4" s="8">
        <v>35734</v>
      </c>
      <c r="D4" s="9">
        <v>22</v>
      </c>
      <c r="E4" s="8">
        <v>43949</v>
      </c>
      <c r="F4" s="10">
        <v>7.9861111111111105E-2</v>
      </c>
      <c r="G4" s="8">
        <v>43950</v>
      </c>
      <c r="H4" s="9">
        <v>0</v>
      </c>
      <c r="I4" s="9">
        <v>0</v>
      </c>
      <c r="J4" s="9">
        <v>1</v>
      </c>
      <c r="K4" s="9">
        <v>0</v>
      </c>
      <c r="L4" s="9">
        <v>0</v>
      </c>
      <c r="M4" s="9">
        <v>1</v>
      </c>
      <c r="N4" s="9">
        <v>0</v>
      </c>
      <c r="O4" s="9">
        <v>0</v>
      </c>
      <c r="P4" s="9">
        <v>1</v>
      </c>
      <c r="Q4" s="9">
        <v>0</v>
      </c>
      <c r="R4" s="9">
        <v>0</v>
      </c>
      <c r="S4" s="9">
        <v>1</v>
      </c>
      <c r="T4" s="9">
        <f>SUM(H4:S4)</f>
        <v>4</v>
      </c>
      <c r="U4" s="9" t="s">
        <v>69</v>
      </c>
      <c r="V4" s="11">
        <v>1.29</v>
      </c>
      <c r="W4" s="11">
        <v>1.08</v>
      </c>
      <c r="X4" s="11">
        <v>1.84</v>
      </c>
      <c r="Y4" s="11">
        <v>1.72</v>
      </c>
      <c r="Z4" s="11">
        <v>0.42</v>
      </c>
      <c r="AA4" s="11">
        <v>0.78</v>
      </c>
      <c r="AB4" s="11">
        <v>0.75</v>
      </c>
      <c r="AC4" s="11">
        <v>0.78</v>
      </c>
      <c r="AD4" s="11">
        <v>0.76</v>
      </c>
      <c r="AE4" s="11">
        <v>0.65</v>
      </c>
      <c r="AF4" s="11">
        <v>0.8</v>
      </c>
      <c r="AG4" s="11">
        <v>0.75</v>
      </c>
      <c r="AH4" s="9" t="s">
        <v>160</v>
      </c>
      <c r="AI4" s="11" t="s">
        <v>94</v>
      </c>
      <c r="AJ4" s="11" t="s">
        <v>59</v>
      </c>
      <c r="AL4" s="11" t="s">
        <v>57</v>
      </c>
      <c r="AM4" s="11" t="s">
        <v>57</v>
      </c>
      <c r="AN4" s="12">
        <v>43903</v>
      </c>
      <c r="AO4" s="12">
        <v>43977</v>
      </c>
      <c r="AP4" s="11" t="s">
        <v>76</v>
      </c>
      <c r="AQ4" s="11" t="s">
        <v>76</v>
      </c>
      <c r="AR4" s="11" t="s">
        <v>83</v>
      </c>
      <c r="AS4" s="11" t="s">
        <v>72</v>
      </c>
      <c r="AT4" s="11" t="s">
        <v>76</v>
      </c>
      <c r="AU4" s="11" t="s">
        <v>83</v>
      </c>
      <c r="AV4" s="11" t="s">
        <v>83</v>
      </c>
      <c r="AW4" s="11" t="s">
        <v>74</v>
      </c>
      <c r="AX4" s="11" t="s">
        <v>76</v>
      </c>
      <c r="AY4" s="11" t="s">
        <v>76</v>
      </c>
      <c r="AZ4" s="11" t="s">
        <v>76</v>
      </c>
      <c r="BA4" s="11" t="s">
        <v>76</v>
      </c>
      <c r="BB4" s="11" t="s">
        <v>76</v>
      </c>
      <c r="BC4" s="11" t="s">
        <v>72</v>
      </c>
      <c r="BD4" s="11" t="s">
        <v>76</v>
      </c>
      <c r="BE4" s="11" t="s">
        <v>73</v>
      </c>
      <c r="BF4" s="11" t="s">
        <v>76</v>
      </c>
      <c r="BG4" s="11" t="s">
        <v>76</v>
      </c>
      <c r="BH4" s="11" t="s">
        <v>95</v>
      </c>
      <c r="BI4" s="11" t="s">
        <v>57</v>
      </c>
      <c r="BJ4" s="11" t="s">
        <v>57</v>
      </c>
      <c r="BK4" s="11" t="s">
        <v>96</v>
      </c>
      <c r="BL4" s="11" t="s">
        <v>97</v>
      </c>
      <c r="BM4" s="11" t="s">
        <v>59</v>
      </c>
      <c r="BO4" s="11" t="s">
        <v>61</v>
      </c>
      <c r="BQ4" s="11" t="s">
        <v>57</v>
      </c>
      <c r="BR4" s="12">
        <v>43798</v>
      </c>
      <c r="BS4" s="11" t="s">
        <v>527</v>
      </c>
      <c r="BT4" s="12">
        <v>43798</v>
      </c>
      <c r="BU4" s="12">
        <v>43889</v>
      </c>
      <c r="BV4" s="11" t="s">
        <v>57</v>
      </c>
      <c r="BW4" s="11" t="s">
        <v>59</v>
      </c>
      <c r="BY4" s="11" t="s">
        <v>57</v>
      </c>
      <c r="BZ4" s="11" t="s">
        <v>98</v>
      </c>
      <c r="CA4" s="11" t="s">
        <v>57</v>
      </c>
      <c r="CB4" s="12">
        <v>43898</v>
      </c>
      <c r="CC4" s="11" t="s">
        <v>59</v>
      </c>
      <c r="CD4" s="12"/>
      <c r="CE4" s="11" t="s">
        <v>61</v>
      </c>
      <c r="CF4" s="11" t="s">
        <v>59</v>
      </c>
      <c r="CG4" s="11" t="s">
        <v>59</v>
      </c>
      <c r="CH4" s="11" t="s">
        <v>59</v>
      </c>
      <c r="CI4" s="11" t="s">
        <v>59</v>
      </c>
      <c r="CJ4" s="11" t="s">
        <v>59</v>
      </c>
      <c r="CK4" s="11" t="s">
        <v>59</v>
      </c>
      <c r="CL4" s="11" t="s">
        <v>59</v>
      </c>
      <c r="CM4" s="11" t="s">
        <v>59</v>
      </c>
      <c r="CN4" s="11" t="s">
        <v>59</v>
      </c>
      <c r="CO4" s="11" t="s">
        <v>64</v>
      </c>
      <c r="CP4" s="11" t="s">
        <v>64</v>
      </c>
      <c r="CQ4" s="11" t="s">
        <v>59</v>
      </c>
      <c r="CU4" s="13" t="s">
        <v>99</v>
      </c>
      <c r="CV4" s="13" t="s">
        <v>100</v>
      </c>
      <c r="CW4" s="9" t="s">
        <v>57</v>
      </c>
      <c r="CX4" s="15">
        <v>1.5621</v>
      </c>
      <c r="CY4" s="15">
        <v>61.23496995</v>
      </c>
      <c r="CZ4" s="15">
        <v>25.094690528464934</v>
      </c>
      <c r="DA4" s="15">
        <v>46</v>
      </c>
      <c r="DB4" s="15">
        <v>74</v>
      </c>
      <c r="DC4" s="15">
        <v>5</v>
      </c>
      <c r="DD4" s="15">
        <v>5</v>
      </c>
      <c r="DE4" s="15">
        <v>4</v>
      </c>
      <c r="DF4" s="15">
        <v>3</v>
      </c>
      <c r="DG4" s="15">
        <v>5</v>
      </c>
      <c r="DH4" s="15">
        <v>4</v>
      </c>
      <c r="DI4" s="15">
        <v>4</v>
      </c>
      <c r="DJ4" s="15">
        <v>2</v>
      </c>
      <c r="DK4" s="15">
        <v>5</v>
      </c>
      <c r="DL4" s="15">
        <v>5</v>
      </c>
      <c r="DM4" s="15">
        <v>5</v>
      </c>
      <c r="DN4" s="15">
        <v>5</v>
      </c>
      <c r="DO4" s="15">
        <v>5</v>
      </c>
      <c r="DP4" s="15">
        <v>3</v>
      </c>
      <c r="DQ4" s="15">
        <v>5</v>
      </c>
      <c r="DR4" s="15" t="s">
        <v>496</v>
      </c>
      <c r="DS4" s="15">
        <v>5</v>
      </c>
      <c r="DT4" s="15">
        <v>5</v>
      </c>
      <c r="DU4" s="1">
        <f t="shared" si="0"/>
        <v>75</v>
      </c>
    </row>
    <row r="5" spans="1:128" x14ac:dyDescent="0.2">
      <c r="A5" s="9" t="s">
        <v>101</v>
      </c>
      <c r="B5" s="9" t="s">
        <v>93</v>
      </c>
      <c r="C5" s="8">
        <v>39301</v>
      </c>
      <c r="D5" s="9">
        <v>12</v>
      </c>
      <c r="E5" s="8">
        <v>43938</v>
      </c>
      <c r="F5" s="10">
        <v>0.4236111111111111</v>
      </c>
      <c r="G5" s="8">
        <v>43939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1</v>
      </c>
      <c r="N5" s="9">
        <v>0</v>
      </c>
      <c r="O5" s="9">
        <v>0</v>
      </c>
      <c r="P5" s="9">
        <v>1</v>
      </c>
      <c r="Q5" s="9">
        <v>0</v>
      </c>
      <c r="R5" s="9">
        <v>0</v>
      </c>
      <c r="S5" s="9">
        <v>0</v>
      </c>
      <c r="T5" s="9">
        <f>SUM(H5:S5)</f>
        <v>3</v>
      </c>
      <c r="U5" s="9" t="s">
        <v>69</v>
      </c>
      <c r="V5" s="11">
        <v>1.34</v>
      </c>
      <c r="W5" s="11">
        <v>1.47</v>
      </c>
      <c r="X5" s="11">
        <v>2.14</v>
      </c>
      <c r="Y5" s="11">
        <v>0.87</v>
      </c>
      <c r="Z5" s="11">
        <v>0.45</v>
      </c>
      <c r="AA5" s="11">
        <v>0.37</v>
      </c>
      <c r="AB5" s="11">
        <v>0.59</v>
      </c>
      <c r="AC5" s="11">
        <v>0.62</v>
      </c>
      <c r="AD5" s="11">
        <v>0.65</v>
      </c>
      <c r="AE5" s="11">
        <v>0.77</v>
      </c>
      <c r="AF5" s="11">
        <v>0.46</v>
      </c>
      <c r="AG5" s="11">
        <v>0.61</v>
      </c>
      <c r="AH5" s="9" t="s">
        <v>160</v>
      </c>
      <c r="AI5" s="11" t="s">
        <v>56</v>
      </c>
      <c r="AJ5" s="11" t="s">
        <v>59</v>
      </c>
      <c r="AL5" s="11" t="s">
        <v>57</v>
      </c>
      <c r="AM5" s="11" t="s">
        <v>57</v>
      </c>
      <c r="AN5" s="12">
        <v>43876</v>
      </c>
      <c r="AO5" s="12">
        <v>43902</v>
      </c>
      <c r="AP5" s="11" t="s">
        <v>74</v>
      </c>
      <c r="AQ5" s="11" t="s">
        <v>72</v>
      </c>
      <c r="AR5" s="11" t="s">
        <v>73</v>
      </c>
      <c r="AS5" s="11" t="s">
        <v>73</v>
      </c>
      <c r="AT5" s="11" t="s">
        <v>73</v>
      </c>
      <c r="AU5" s="11" t="s">
        <v>72</v>
      </c>
      <c r="AV5" s="11" t="s">
        <v>73</v>
      </c>
      <c r="AW5" s="11" t="s">
        <v>73</v>
      </c>
      <c r="AX5" s="11" t="s">
        <v>73</v>
      </c>
      <c r="AY5" s="11" t="s">
        <v>72</v>
      </c>
      <c r="AZ5" s="11" t="s">
        <v>74</v>
      </c>
      <c r="BA5" s="11" t="s">
        <v>73</v>
      </c>
      <c r="BB5" s="11" t="s">
        <v>73</v>
      </c>
      <c r="BC5" s="11" t="s">
        <v>73</v>
      </c>
      <c r="BD5" s="11" t="s">
        <v>74</v>
      </c>
      <c r="BE5" s="11" t="s">
        <v>75</v>
      </c>
      <c r="BF5" s="11" t="s">
        <v>72</v>
      </c>
      <c r="BH5" s="11" t="s">
        <v>102</v>
      </c>
      <c r="BI5" s="11" t="s">
        <v>59</v>
      </c>
      <c r="BJ5" s="11" t="s">
        <v>57</v>
      </c>
      <c r="BK5" s="11" t="s">
        <v>103</v>
      </c>
      <c r="BL5" s="11" t="s">
        <v>104</v>
      </c>
      <c r="BM5" s="11" t="s">
        <v>59</v>
      </c>
      <c r="BO5" s="11" t="s">
        <v>61</v>
      </c>
      <c r="BQ5" s="11" t="s">
        <v>57</v>
      </c>
      <c r="BR5" s="12">
        <v>43393</v>
      </c>
      <c r="BS5" s="11" t="s">
        <v>527</v>
      </c>
      <c r="BT5" s="12">
        <v>43320</v>
      </c>
      <c r="BY5" s="11" t="s">
        <v>59</v>
      </c>
      <c r="BZ5" s="11" t="s">
        <v>105</v>
      </c>
      <c r="CA5" s="11" t="s">
        <v>57</v>
      </c>
      <c r="CB5" s="12">
        <v>43941</v>
      </c>
      <c r="CC5" s="11" t="s">
        <v>59</v>
      </c>
      <c r="CD5" s="12"/>
      <c r="CE5" s="11" t="s">
        <v>61</v>
      </c>
      <c r="CF5" s="11" t="s">
        <v>59</v>
      </c>
      <c r="CG5" s="11" t="s">
        <v>59</v>
      </c>
      <c r="CH5" s="11" t="s">
        <v>59</v>
      </c>
      <c r="CI5" s="11" t="s">
        <v>59</v>
      </c>
      <c r="CJ5" s="11" t="s">
        <v>59</v>
      </c>
      <c r="CK5" s="11" t="s">
        <v>59</v>
      </c>
      <c r="CL5" s="11" t="s">
        <v>59</v>
      </c>
      <c r="CM5" s="11" t="s">
        <v>59</v>
      </c>
      <c r="CN5" s="11" t="s">
        <v>59</v>
      </c>
      <c r="CO5" s="11" t="s">
        <v>64</v>
      </c>
      <c r="CP5" s="11" t="s">
        <v>64</v>
      </c>
      <c r="CQ5" s="11" t="s">
        <v>57</v>
      </c>
      <c r="CR5" s="13" t="s">
        <v>106</v>
      </c>
      <c r="CS5" s="13" t="s">
        <v>82</v>
      </c>
      <c r="CT5" s="13">
        <v>30</v>
      </c>
      <c r="CU5" s="13" t="s">
        <v>71</v>
      </c>
      <c r="CV5" s="13" t="s">
        <v>107</v>
      </c>
      <c r="CW5" s="9" t="s">
        <v>57</v>
      </c>
      <c r="CX5" s="15">
        <v>1.6001999999999998</v>
      </c>
      <c r="CY5" s="15">
        <v>52.163122550000004</v>
      </c>
      <c r="CZ5" s="15">
        <v>20.371126646133369</v>
      </c>
      <c r="DA5" s="15">
        <v>62</v>
      </c>
      <c r="DB5" s="15">
        <v>26</v>
      </c>
      <c r="DC5" s="15">
        <v>2</v>
      </c>
      <c r="DD5" s="15">
        <v>3</v>
      </c>
      <c r="DE5" s="15" t="s">
        <v>496</v>
      </c>
      <c r="DF5" s="15" t="s">
        <v>496</v>
      </c>
      <c r="DG5" s="15" t="s">
        <v>496</v>
      </c>
      <c r="DH5" s="15">
        <v>3</v>
      </c>
      <c r="DI5" s="15" t="s">
        <v>496</v>
      </c>
      <c r="DJ5" s="15" t="s">
        <v>496</v>
      </c>
      <c r="DK5" s="15" t="s">
        <v>496</v>
      </c>
      <c r="DL5" s="15">
        <v>3</v>
      </c>
      <c r="DM5" s="15">
        <v>2</v>
      </c>
      <c r="DN5" s="15" t="s">
        <v>496</v>
      </c>
      <c r="DO5" s="15" t="s">
        <v>496</v>
      </c>
      <c r="DP5" s="15" t="s">
        <v>496</v>
      </c>
      <c r="DQ5" s="15">
        <v>2</v>
      </c>
      <c r="DR5" s="15">
        <v>1</v>
      </c>
      <c r="DS5" s="15">
        <v>3</v>
      </c>
      <c r="DU5" s="1">
        <f t="shared" si="0"/>
        <v>19</v>
      </c>
    </row>
    <row r="6" spans="1:128" x14ac:dyDescent="0.2">
      <c r="A6" s="9" t="s">
        <v>108</v>
      </c>
      <c r="B6" s="9" t="s">
        <v>93</v>
      </c>
      <c r="C6" s="8">
        <v>27445</v>
      </c>
      <c r="D6" s="9">
        <v>45</v>
      </c>
      <c r="E6" s="8">
        <v>43938</v>
      </c>
      <c r="F6" s="10">
        <v>0.50347222222222221</v>
      </c>
      <c r="G6" s="8">
        <v>43939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f>SUM(H6:S6)</f>
        <v>0</v>
      </c>
      <c r="U6" s="9" t="s">
        <v>55</v>
      </c>
      <c r="V6" s="11">
        <v>0.24</v>
      </c>
      <c r="W6" s="11">
        <v>0.31</v>
      </c>
      <c r="X6" s="11">
        <v>0.61</v>
      </c>
      <c r="Y6" s="11">
        <v>0.82</v>
      </c>
      <c r="Z6" s="11">
        <v>0.69</v>
      </c>
      <c r="AA6" s="11">
        <v>0.71</v>
      </c>
      <c r="AB6" s="11">
        <v>0.41</v>
      </c>
      <c r="AC6" s="11">
        <v>0.52</v>
      </c>
      <c r="AD6" s="11">
        <v>0.65</v>
      </c>
      <c r="AE6" s="11">
        <v>0.49</v>
      </c>
      <c r="AF6" s="11">
        <v>0.57999999999999996</v>
      </c>
      <c r="AG6" s="11">
        <v>0.39</v>
      </c>
      <c r="AH6" s="9" t="s">
        <v>492</v>
      </c>
      <c r="AI6" s="11" t="s">
        <v>56</v>
      </c>
      <c r="AJ6" s="11" t="s">
        <v>59</v>
      </c>
      <c r="AL6" s="11" t="s">
        <v>59</v>
      </c>
      <c r="AM6" s="11" t="s">
        <v>59</v>
      </c>
      <c r="AN6" s="12"/>
      <c r="AO6" s="12"/>
      <c r="BL6" s="11" t="s">
        <v>104</v>
      </c>
      <c r="BM6" s="11" t="s">
        <v>59</v>
      </c>
      <c r="BO6" s="11" t="s">
        <v>61</v>
      </c>
      <c r="BQ6" s="11" t="s">
        <v>59</v>
      </c>
      <c r="BR6" s="12"/>
      <c r="BS6" s="11" t="s">
        <v>59</v>
      </c>
      <c r="BY6" s="11" t="s">
        <v>59</v>
      </c>
      <c r="BZ6" s="11" t="s">
        <v>110</v>
      </c>
      <c r="CA6" s="11" t="s">
        <v>59</v>
      </c>
      <c r="CB6" s="12"/>
      <c r="CC6" s="11" t="s">
        <v>57</v>
      </c>
      <c r="CD6" s="12">
        <v>43840</v>
      </c>
      <c r="CE6" s="11" t="s">
        <v>61</v>
      </c>
      <c r="CF6" s="11" t="s">
        <v>59</v>
      </c>
      <c r="CG6" s="11" t="s">
        <v>59</v>
      </c>
      <c r="CH6" s="11" t="s">
        <v>59</v>
      </c>
      <c r="CI6" s="11" t="s">
        <v>59</v>
      </c>
      <c r="CJ6" s="11" t="s">
        <v>59</v>
      </c>
      <c r="CK6" s="11" t="s">
        <v>59</v>
      </c>
      <c r="CL6" s="11" t="s">
        <v>59</v>
      </c>
      <c r="CM6" s="11" t="s">
        <v>59</v>
      </c>
      <c r="CN6" s="11" t="s">
        <v>59</v>
      </c>
      <c r="CO6" s="11" t="s">
        <v>64</v>
      </c>
      <c r="CP6" s="11" t="s">
        <v>64</v>
      </c>
      <c r="CQ6" s="11" t="s">
        <v>57</v>
      </c>
      <c r="CR6" s="13" t="s">
        <v>111</v>
      </c>
      <c r="CS6" s="13" t="s">
        <v>66</v>
      </c>
      <c r="CT6" s="13">
        <v>60</v>
      </c>
      <c r="CU6" s="13" t="s">
        <v>112</v>
      </c>
      <c r="CV6" s="13" t="s">
        <v>113</v>
      </c>
      <c r="CW6" s="9" t="s">
        <v>91</v>
      </c>
      <c r="CX6" s="15">
        <v>1.651</v>
      </c>
      <c r="CY6" s="15">
        <v>58.967008100000001</v>
      </c>
      <c r="CZ6" s="15">
        <v>21.632910142743363</v>
      </c>
    </row>
    <row r="7" spans="1:128" x14ac:dyDescent="0.2">
      <c r="A7" s="9" t="s">
        <v>114</v>
      </c>
      <c r="B7" s="9" t="s">
        <v>93</v>
      </c>
      <c r="C7" s="8">
        <v>28817</v>
      </c>
      <c r="D7" s="9">
        <v>41</v>
      </c>
      <c r="E7" s="8">
        <v>43930</v>
      </c>
      <c r="F7" s="10">
        <v>0.38194444444444442</v>
      </c>
      <c r="G7" s="8">
        <v>43931</v>
      </c>
      <c r="H7" s="9">
        <v>0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1</v>
      </c>
      <c r="O7" s="9">
        <v>0</v>
      </c>
      <c r="P7" s="9">
        <v>0</v>
      </c>
      <c r="Q7" s="9">
        <v>1</v>
      </c>
      <c r="R7" s="9">
        <v>0</v>
      </c>
      <c r="S7" s="9">
        <v>0</v>
      </c>
      <c r="T7" s="9">
        <f>SUM(H7:S7)</f>
        <v>3</v>
      </c>
      <c r="U7" s="9" t="s">
        <v>69</v>
      </c>
      <c r="V7" s="16">
        <v>0.64445975868769489</v>
      </c>
      <c r="W7" s="16">
        <v>0.39514042658954313</v>
      </c>
      <c r="X7" s="16">
        <v>0.23309345203127119</v>
      </c>
      <c r="Y7" s="16">
        <v>0.34980358676074708</v>
      </c>
      <c r="Z7" s="16">
        <v>0.2469810094952524</v>
      </c>
      <c r="AA7" s="16">
        <v>0.15420919540229885</v>
      </c>
      <c r="AB7" s="16">
        <v>0.21017331334332834</v>
      </c>
      <c r="AC7" s="16">
        <v>0.23863428285857072</v>
      </c>
      <c r="AD7" s="16">
        <v>1.3513270700620372</v>
      </c>
      <c r="AE7" s="16">
        <v>1.0404179151729684</v>
      </c>
      <c r="AF7" s="16">
        <v>0.69739137337572055</v>
      </c>
      <c r="AG7" s="16">
        <v>1.2028107869441376</v>
      </c>
      <c r="AH7" s="9" t="s">
        <v>160</v>
      </c>
      <c r="AI7" s="11" t="s">
        <v>56</v>
      </c>
      <c r="AJ7" s="11" t="s">
        <v>59</v>
      </c>
      <c r="AL7" s="11" t="s">
        <v>57</v>
      </c>
      <c r="AM7" s="11" t="s">
        <v>57</v>
      </c>
      <c r="AN7" s="12">
        <v>43924</v>
      </c>
      <c r="AO7" s="12">
        <v>43933</v>
      </c>
      <c r="AP7" s="11" t="s">
        <v>75</v>
      </c>
      <c r="AQ7" s="11" t="s">
        <v>74</v>
      </c>
      <c r="AR7" s="11" t="s">
        <v>73</v>
      </c>
      <c r="AS7" s="11" t="s">
        <v>75</v>
      </c>
      <c r="AT7" s="11" t="s">
        <v>75</v>
      </c>
      <c r="AU7" s="11" t="s">
        <v>83</v>
      </c>
      <c r="AV7" s="11" t="s">
        <v>75</v>
      </c>
      <c r="AW7" s="11" t="s">
        <v>75</v>
      </c>
      <c r="AX7" s="11" t="s">
        <v>75</v>
      </c>
      <c r="AY7" s="11" t="s">
        <v>75</v>
      </c>
      <c r="AZ7" s="11" t="s">
        <v>73</v>
      </c>
      <c r="BA7" s="11" t="s">
        <v>73</v>
      </c>
      <c r="BB7" s="11" t="s">
        <v>73</v>
      </c>
      <c r="BC7" s="11" t="s">
        <v>74</v>
      </c>
      <c r="BD7" s="11" t="s">
        <v>75</v>
      </c>
      <c r="BE7" s="11" t="s">
        <v>73</v>
      </c>
      <c r="BF7" s="11" t="s">
        <v>73</v>
      </c>
      <c r="BG7" s="11" t="s">
        <v>73</v>
      </c>
      <c r="BH7" s="11" t="s">
        <v>116</v>
      </c>
      <c r="BI7" s="11" t="s">
        <v>59</v>
      </c>
      <c r="BJ7" s="11" t="s">
        <v>59</v>
      </c>
      <c r="BL7" s="11" t="s">
        <v>117</v>
      </c>
      <c r="BM7" s="11" t="s">
        <v>59</v>
      </c>
      <c r="BO7" s="11" t="s">
        <v>61</v>
      </c>
      <c r="BQ7" s="11" t="s">
        <v>59</v>
      </c>
      <c r="BR7" s="12"/>
      <c r="BS7" s="11" t="s">
        <v>59</v>
      </c>
      <c r="BV7" s="11" t="s">
        <v>57</v>
      </c>
      <c r="BW7" s="11" t="s">
        <v>59</v>
      </c>
      <c r="BY7" s="11" t="s">
        <v>59</v>
      </c>
      <c r="BZ7" s="11" t="s">
        <v>118</v>
      </c>
      <c r="CA7" s="11" t="s">
        <v>59</v>
      </c>
      <c r="CB7" s="12"/>
      <c r="CC7" s="11" t="s">
        <v>57</v>
      </c>
      <c r="CD7" s="12">
        <v>43948</v>
      </c>
      <c r="CE7" s="11" t="s">
        <v>61</v>
      </c>
      <c r="CF7" s="11" t="s">
        <v>59</v>
      </c>
      <c r="CG7" s="11" t="s">
        <v>59</v>
      </c>
      <c r="CH7" s="11" t="s">
        <v>59</v>
      </c>
      <c r="CI7" s="11" t="s">
        <v>59</v>
      </c>
      <c r="CJ7" s="11" t="s">
        <v>59</v>
      </c>
      <c r="CK7" s="11" t="s">
        <v>59</v>
      </c>
      <c r="CL7" s="11" t="s">
        <v>59</v>
      </c>
      <c r="CM7" s="11" t="s">
        <v>59</v>
      </c>
      <c r="CN7" s="11" t="s">
        <v>59</v>
      </c>
      <c r="CO7" s="11" t="s">
        <v>64</v>
      </c>
      <c r="CP7" s="11" t="s">
        <v>64</v>
      </c>
      <c r="CQ7" s="11" t="s">
        <v>57</v>
      </c>
      <c r="CR7" s="13" t="s">
        <v>106</v>
      </c>
      <c r="CS7" s="11" t="s">
        <v>119</v>
      </c>
      <c r="CT7" s="11" t="s">
        <v>532</v>
      </c>
      <c r="CU7" s="13" t="s">
        <v>120</v>
      </c>
      <c r="CV7" s="13" t="s">
        <v>100</v>
      </c>
      <c r="CW7" s="9" t="s">
        <v>57</v>
      </c>
      <c r="CX7" s="15">
        <v>1.6255999999999999</v>
      </c>
      <c r="CY7" s="15">
        <v>61.23496995</v>
      </c>
      <c r="CZ7" s="15">
        <v>23.172459289864868</v>
      </c>
      <c r="DA7" s="15">
        <v>6</v>
      </c>
      <c r="DB7" s="15">
        <v>9</v>
      </c>
      <c r="DC7" s="15">
        <v>1</v>
      </c>
      <c r="DD7" s="15">
        <v>2</v>
      </c>
      <c r="DE7" s="15" t="s">
        <v>496</v>
      </c>
      <c r="DF7" s="15">
        <v>1</v>
      </c>
      <c r="DG7" s="15">
        <v>1</v>
      </c>
      <c r="DH7" s="15">
        <v>4</v>
      </c>
      <c r="DI7" s="15">
        <v>1</v>
      </c>
      <c r="DJ7" s="15">
        <v>1</v>
      </c>
      <c r="DK7" s="15">
        <v>1</v>
      </c>
      <c r="DL7" s="15">
        <v>1</v>
      </c>
      <c r="DM7" s="15" t="s">
        <v>496</v>
      </c>
      <c r="DN7" s="15" t="s">
        <v>496</v>
      </c>
      <c r="DO7" s="15" t="s">
        <v>496</v>
      </c>
      <c r="DP7" s="15">
        <v>2</v>
      </c>
      <c r="DQ7" s="15">
        <v>1</v>
      </c>
      <c r="DR7" s="15" t="s">
        <v>496</v>
      </c>
      <c r="DS7" s="15" t="s">
        <v>496</v>
      </c>
      <c r="DT7" s="15" t="s">
        <v>496</v>
      </c>
      <c r="DU7" s="1">
        <f t="shared" si="0"/>
        <v>16</v>
      </c>
    </row>
    <row r="8" spans="1:128" ht="16.5" customHeight="1" x14ac:dyDescent="0.2">
      <c r="A8" s="9" t="s">
        <v>121</v>
      </c>
      <c r="B8" s="9" t="s">
        <v>93</v>
      </c>
      <c r="C8" s="8">
        <v>28054</v>
      </c>
      <c r="D8" s="9">
        <v>43</v>
      </c>
      <c r="E8" s="8">
        <v>43945</v>
      </c>
      <c r="F8" s="10">
        <v>0.37152777777777773</v>
      </c>
      <c r="G8" s="8">
        <v>43946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f t="shared" ref="T8:T21" si="1">SUM(H8:S8)</f>
        <v>0</v>
      </c>
      <c r="U8" s="9" t="s">
        <v>55</v>
      </c>
      <c r="V8" s="11">
        <v>0.44</v>
      </c>
      <c r="W8" s="11">
        <v>0.75</v>
      </c>
      <c r="X8" s="11">
        <v>0.73</v>
      </c>
      <c r="Y8" s="11">
        <v>0.63</v>
      </c>
      <c r="Z8" s="11">
        <v>0.87</v>
      </c>
      <c r="AA8" s="11">
        <v>0.37</v>
      </c>
      <c r="AB8" s="11">
        <v>0.23</v>
      </c>
      <c r="AC8" s="11">
        <v>0.32</v>
      </c>
      <c r="AD8" s="11">
        <v>0.33</v>
      </c>
      <c r="AE8" s="11">
        <v>0.24</v>
      </c>
      <c r="AF8" s="11">
        <v>0.76</v>
      </c>
      <c r="AG8" s="11">
        <v>0.36</v>
      </c>
      <c r="AH8" s="9" t="s">
        <v>493</v>
      </c>
      <c r="AI8" s="11" t="s">
        <v>56</v>
      </c>
      <c r="AJ8" s="11" t="s">
        <v>59</v>
      </c>
      <c r="AL8" s="11" t="s">
        <v>57</v>
      </c>
      <c r="AM8" s="11" t="s">
        <v>57</v>
      </c>
      <c r="AN8" s="12">
        <v>43831</v>
      </c>
      <c r="AO8" s="12">
        <v>43880</v>
      </c>
      <c r="AP8" s="11" t="s">
        <v>73</v>
      </c>
      <c r="AQ8" s="11" t="s">
        <v>75</v>
      </c>
      <c r="AR8" s="11" t="s">
        <v>76</v>
      </c>
      <c r="AS8" s="11" t="s">
        <v>73</v>
      </c>
      <c r="AT8" s="11" t="s">
        <v>73</v>
      </c>
      <c r="AU8" s="11" t="s">
        <v>72</v>
      </c>
      <c r="AV8" s="11" t="s">
        <v>72</v>
      </c>
      <c r="AW8" s="11" t="s">
        <v>72</v>
      </c>
      <c r="AX8" s="11" t="s">
        <v>73</v>
      </c>
      <c r="AY8" s="11" t="s">
        <v>74</v>
      </c>
      <c r="AZ8" s="11" t="s">
        <v>74</v>
      </c>
      <c r="BA8" s="11" t="s">
        <v>73</v>
      </c>
      <c r="BB8" s="11" t="s">
        <v>73</v>
      </c>
      <c r="BC8" s="11" t="s">
        <v>75</v>
      </c>
      <c r="BD8" s="11" t="s">
        <v>75</v>
      </c>
      <c r="BE8" s="11" t="s">
        <v>73</v>
      </c>
      <c r="BF8" s="11" t="s">
        <v>72</v>
      </c>
      <c r="BG8" s="11" t="s">
        <v>83</v>
      </c>
      <c r="BH8" s="11" t="s">
        <v>122</v>
      </c>
      <c r="BI8" s="11" t="s">
        <v>59</v>
      </c>
      <c r="BJ8" s="11" t="s">
        <v>57</v>
      </c>
      <c r="BK8" s="11" t="s">
        <v>123</v>
      </c>
      <c r="BL8" s="11" t="s">
        <v>124</v>
      </c>
      <c r="BM8" s="11" t="s">
        <v>59</v>
      </c>
      <c r="BO8" s="11" t="s">
        <v>125</v>
      </c>
      <c r="BP8" s="11" t="s">
        <v>126</v>
      </c>
      <c r="BQ8" s="11" t="s">
        <v>57</v>
      </c>
      <c r="BR8" s="12">
        <v>43738</v>
      </c>
      <c r="BS8" s="11" t="s">
        <v>59</v>
      </c>
      <c r="BV8" s="11" t="s">
        <v>57</v>
      </c>
      <c r="BW8" s="11" t="s">
        <v>59</v>
      </c>
      <c r="BY8" s="11" t="s">
        <v>57</v>
      </c>
      <c r="BZ8" s="11" t="s">
        <v>127</v>
      </c>
      <c r="CA8" s="11" t="s">
        <v>59</v>
      </c>
      <c r="CB8" s="12"/>
      <c r="CC8" s="11" t="s">
        <v>57</v>
      </c>
      <c r="CD8" s="12">
        <v>43940</v>
      </c>
      <c r="CE8" s="11" t="s">
        <v>128</v>
      </c>
      <c r="CF8" s="11" t="s">
        <v>59</v>
      </c>
      <c r="CG8" s="11" t="s">
        <v>59</v>
      </c>
      <c r="CH8" s="11" t="s">
        <v>59</v>
      </c>
      <c r="CI8" s="11" t="s">
        <v>59</v>
      </c>
      <c r="CJ8" s="11" t="s">
        <v>57</v>
      </c>
      <c r="CK8" s="11" t="s">
        <v>59</v>
      </c>
      <c r="CL8" s="11" t="s">
        <v>59</v>
      </c>
      <c r="CM8" s="11" t="s">
        <v>59</v>
      </c>
      <c r="CN8" s="11" t="s">
        <v>59</v>
      </c>
      <c r="CO8" s="11" t="s">
        <v>64</v>
      </c>
      <c r="CP8" s="11" t="s">
        <v>64</v>
      </c>
      <c r="CQ8" s="11" t="s">
        <v>57</v>
      </c>
      <c r="CR8" s="13" t="s">
        <v>106</v>
      </c>
      <c r="CS8" s="13" t="s">
        <v>82</v>
      </c>
      <c r="CT8" s="13">
        <v>30</v>
      </c>
      <c r="CU8" s="13" t="s">
        <v>112</v>
      </c>
      <c r="CV8" s="13" t="s">
        <v>129</v>
      </c>
      <c r="CW8" s="9" t="s">
        <v>57</v>
      </c>
      <c r="CX8" s="15">
        <v>1.651</v>
      </c>
      <c r="CY8" s="15">
        <v>60.781377580000004</v>
      </c>
      <c r="CZ8" s="15">
        <v>22.298538147135467</v>
      </c>
      <c r="DA8" s="15">
        <v>114</v>
      </c>
      <c r="DB8" s="15">
        <v>49</v>
      </c>
      <c r="DC8" s="15" t="s">
        <v>496</v>
      </c>
      <c r="DD8" s="15">
        <v>1</v>
      </c>
      <c r="DE8" s="15">
        <v>5</v>
      </c>
      <c r="DF8" s="15" t="s">
        <v>496</v>
      </c>
      <c r="DG8" s="15" t="s">
        <v>496</v>
      </c>
      <c r="DH8" s="15">
        <v>3</v>
      </c>
      <c r="DI8" s="15">
        <v>3</v>
      </c>
      <c r="DJ8" s="15">
        <v>3</v>
      </c>
      <c r="DK8" s="15" t="s">
        <v>496</v>
      </c>
      <c r="DL8" s="15">
        <v>2</v>
      </c>
      <c r="DM8" s="15">
        <v>2</v>
      </c>
      <c r="DN8" s="15" t="s">
        <v>496</v>
      </c>
      <c r="DO8" s="15" t="s">
        <v>496</v>
      </c>
      <c r="DP8" s="15">
        <v>1</v>
      </c>
      <c r="DQ8" s="15">
        <v>1</v>
      </c>
      <c r="DR8" s="15" t="s">
        <v>496</v>
      </c>
      <c r="DS8" s="15">
        <v>3</v>
      </c>
      <c r="DT8" s="15">
        <v>4</v>
      </c>
      <c r="DU8" s="1">
        <f t="shared" si="0"/>
        <v>28</v>
      </c>
    </row>
    <row r="9" spans="1:128" ht="15.75" customHeight="1" x14ac:dyDescent="0.2">
      <c r="A9" s="9" t="s">
        <v>130</v>
      </c>
      <c r="B9" s="9" t="s">
        <v>93</v>
      </c>
      <c r="C9" s="8">
        <v>30470</v>
      </c>
      <c r="D9" s="9">
        <v>36</v>
      </c>
      <c r="E9" s="8">
        <v>43924</v>
      </c>
      <c r="F9" s="10">
        <v>0.63194444444444442</v>
      </c>
      <c r="G9" s="8">
        <v>43925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f t="shared" si="1"/>
        <v>0</v>
      </c>
      <c r="U9" s="9" t="s">
        <v>55</v>
      </c>
      <c r="V9" s="11">
        <v>0.28000000000000003</v>
      </c>
      <c r="W9" s="11">
        <v>0.84</v>
      </c>
      <c r="X9" s="11">
        <v>0.84</v>
      </c>
      <c r="Y9" s="11">
        <v>0.31</v>
      </c>
      <c r="Z9" s="11">
        <v>0.8</v>
      </c>
      <c r="AA9" s="11">
        <v>0.53</v>
      </c>
      <c r="AB9" s="11">
        <v>0.64</v>
      </c>
      <c r="AC9" s="11">
        <v>0.83</v>
      </c>
      <c r="AD9" s="11">
        <v>0.47</v>
      </c>
      <c r="AE9" s="11">
        <v>0.71</v>
      </c>
      <c r="AF9" s="11">
        <v>0.41</v>
      </c>
      <c r="AG9" s="11">
        <v>0.85</v>
      </c>
      <c r="CW9" s="9" t="s">
        <v>59</v>
      </c>
    </row>
    <row r="10" spans="1:128" x14ac:dyDescent="0.2">
      <c r="A10" s="9" t="s">
        <v>131</v>
      </c>
      <c r="B10" s="9" t="s">
        <v>93</v>
      </c>
      <c r="C10" s="8">
        <v>28183</v>
      </c>
      <c r="D10" s="9">
        <v>43</v>
      </c>
      <c r="E10" s="8">
        <v>43924</v>
      </c>
      <c r="F10" s="10">
        <v>0.54861111111111105</v>
      </c>
      <c r="G10" s="8">
        <v>43925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f t="shared" si="1"/>
        <v>0</v>
      </c>
      <c r="U10" s="9" t="s">
        <v>55</v>
      </c>
      <c r="V10" s="11">
        <v>0.79</v>
      </c>
      <c r="W10" s="11">
        <v>0.38</v>
      </c>
      <c r="X10" s="11">
        <v>0.52</v>
      </c>
      <c r="Y10" s="11">
        <v>0.52</v>
      </c>
      <c r="Z10" s="11">
        <v>0.26</v>
      </c>
      <c r="AA10" s="11">
        <v>0.78</v>
      </c>
      <c r="AB10" s="11">
        <v>0.44</v>
      </c>
      <c r="AC10" s="11">
        <v>0.76</v>
      </c>
      <c r="AD10" s="11">
        <v>0.87</v>
      </c>
      <c r="AE10" s="11">
        <v>0.27</v>
      </c>
      <c r="AF10" s="11">
        <v>0.7</v>
      </c>
      <c r="AG10" s="11">
        <v>0.28999999999999998</v>
      </c>
      <c r="AH10" s="9" t="s">
        <v>492</v>
      </c>
      <c r="AI10" s="11" t="s">
        <v>56</v>
      </c>
      <c r="AJ10" s="11" t="s">
        <v>59</v>
      </c>
      <c r="AL10" s="11" t="s">
        <v>59</v>
      </c>
      <c r="AM10" s="11" t="s">
        <v>59</v>
      </c>
      <c r="AN10" s="12"/>
      <c r="AO10" s="12"/>
      <c r="BL10" s="11" t="s">
        <v>132</v>
      </c>
      <c r="BM10" s="11" t="s">
        <v>59</v>
      </c>
      <c r="BO10" s="11" t="s">
        <v>61</v>
      </c>
      <c r="BQ10" s="11" t="s">
        <v>59</v>
      </c>
      <c r="BR10" s="12"/>
      <c r="BS10" s="11" t="s">
        <v>59</v>
      </c>
      <c r="BY10" s="11" t="s">
        <v>59</v>
      </c>
      <c r="BZ10" s="11" t="s">
        <v>84</v>
      </c>
      <c r="CA10" s="11" t="s">
        <v>57</v>
      </c>
      <c r="CB10" s="12">
        <v>43917</v>
      </c>
      <c r="CC10" s="11" t="s">
        <v>59</v>
      </c>
      <c r="CD10" s="12"/>
      <c r="CE10" s="11" t="s">
        <v>61</v>
      </c>
      <c r="CF10" s="11" t="s">
        <v>59</v>
      </c>
      <c r="CG10" s="11" t="s">
        <v>59</v>
      </c>
      <c r="CH10" s="11" t="s">
        <v>59</v>
      </c>
      <c r="CI10" s="11" t="s">
        <v>59</v>
      </c>
      <c r="CJ10" s="11" t="s">
        <v>59</v>
      </c>
      <c r="CK10" s="11" t="s">
        <v>59</v>
      </c>
      <c r="CL10" s="11" t="s">
        <v>59</v>
      </c>
      <c r="CM10" s="11" t="s">
        <v>59</v>
      </c>
      <c r="CN10" s="11" t="s">
        <v>59</v>
      </c>
      <c r="CO10" s="11" t="s">
        <v>64</v>
      </c>
      <c r="CP10" s="11" t="s">
        <v>64</v>
      </c>
      <c r="CQ10" s="11" t="s">
        <v>57</v>
      </c>
      <c r="CR10" s="13" t="s">
        <v>65</v>
      </c>
      <c r="CS10" s="13" t="s">
        <v>109</v>
      </c>
      <c r="CT10" s="13">
        <v>45</v>
      </c>
      <c r="CU10" s="13" t="s">
        <v>133</v>
      </c>
      <c r="CV10" s="13" t="s">
        <v>134</v>
      </c>
      <c r="CW10" s="9" t="s">
        <v>91</v>
      </c>
      <c r="CX10" s="15">
        <v>1.7525999999999999</v>
      </c>
      <c r="CY10" s="15">
        <v>68.038855499999997</v>
      </c>
      <c r="CZ10" s="15">
        <v>22.150900429715161</v>
      </c>
    </row>
    <row r="11" spans="1:128" x14ac:dyDescent="0.2">
      <c r="A11" s="9" t="s">
        <v>135</v>
      </c>
      <c r="B11" s="9" t="s">
        <v>93</v>
      </c>
      <c r="C11" s="8">
        <v>21507</v>
      </c>
      <c r="D11" s="9">
        <v>61</v>
      </c>
      <c r="E11" s="8">
        <v>43943</v>
      </c>
      <c r="F11" s="10">
        <v>0.40277777777777773</v>
      </c>
      <c r="G11" s="8">
        <v>43944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f t="shared" si="1"/>
        <v>0</v>
      </c>
      <c r="U11" s="9" t="s">
        <v>55</v>
      </c>
      <c r="V11" s="11">
        <v>0.44</v>
      </c>
      <c r="W11" s="11">
        <v>0.72</v>
      </c>
      <c r="X11" s="11">
        <v>0.83</v>
      </c>
      <c r="Y11" s="11">
        <v>0.52</v>
      </c>
      <c r="Z11" s="11">
        <v>0.67</v>
      </c>
      <c r="AA11" s="11">
        <v>0.7</v>
      </c>
      <c r="AB11" s="11">
        <v>0.84</v>
      </c>
      <c r="AC11" s="11">
        <v>0.27</v>
      </c>
      <c r="AD11" s="11">
        <v>0.75</v>
      </c>
      <c r="AE11" s="11">
        <v>0.33</v>
      </c>
      <c r="AF11" s="11">
        <v>0.24</v>
      </c>
      <c r="AG11" s="11">
        <v>0.22</v>
      </c>
      <c r="AH11" s="9" t="s">
        <v>493</v>
      </c>
      <c r="AI11" s="11" t="s">
        <v>56</v>
      </c>
      <c r="AJ11" s="11" t="s">
        <v>57</v>
      </c>
      <c r="AK11" s="11" t="s">
        <v>137</v>
      </c>
      <c r="AL11" s="11" t="s">
        <v>57</v>
      </c>
      <c r="AM11" s="11" t="s">
        <v>57</v>
      </c>
      <c r="AN11" s="12">
        <v>43876</v>
      </c>
      <c r="AO11" s="12">
        <v>43883</v>
      </c>
      <c r="AP11" s="11" t="s">
        <v>83</v>
      </c>
      <c r="AQ11" s="11" t="s">
        <v>76</v>
      </c>
      <c r="AR11" s="11" t="s">
        <v>72</v>
      </c>
      <c r="AS11" s="11" t="s">
        <v>73</v>
      </c>
      <c r="AT11" s="11" t="s">
        <v>83</v>
      </c>
      <c r="AU11" s="11" t="s">
        <v>76</v>
      </c>
      <c r="AV11" s="11" t="s">
        <v>83</v>
      </c>
      <c r="AW11" s="11" t="s">
        <v>73</v>
      </c>
      <c r="AX11" s="11" t="s">
        <v>83</v>
      </c>
      <c r="AY11" s="11" t="s">
        <v>83</v>
      </c>
      <c r="AZ11" s="11" t="s">
        <v>76</v>
      </c>
      <c r="BA11" s="11" t="s">
        <v>73</v>
      </c>
      <c r="BB11" s="11" t="s">
        <v>73</v>
      </c>
      <c r="BC11" s="11" t="s">
        <v>75</v>
      </c>
      <c r="BD11" s="11" t="s">
        <v>73</v>
      </c>
      <c r="BE11" s="11" t="s">
        <v>73</v>
      </c>
      <c r="BF11" s="11" t="s">
        <v>83</v>
      </c>
      <c r="BG11" s="11" t="s">
        <v>72</v>
      </c>
      <c r="BH11" s="11" t="s">
        <v>138</v>
      </c>
      <c r="BI11" s="11" t="s">
        <v>59</v>
      </c>
      <c r="BJ11" s="11" t="s">
        <v>57</v>
      </c>
      <c r="BK11" s="11" t="s">
        <v>139</v>
      </c>
      <c r="BL11" s="11" t="s">
        <v>140</v>
      </c>
      <c r="BM11" s="11" t="s">
        <v>59</v>
      </c>
      <c r="BO11" s="11" t="s">
        <v>61</v>
      </c>
      <c r="BP11" s="11" t="s">
        <v>141</v>
      </c>
      <c r="BQ11" s="11" t="s">
        <v>57</v>
      </c>
      <c r="BR11" s="12">
        <v>43739</v>
      </c>
      <c r="BS11" s="11" t="s">
        <v>59</v>
      </c>
      <c r="BV11" s="11" t="s">
        <v>57</v>
      </c>
      <c r="BW11" s="11" t="s">
        <v>57</v>
      </c>
      <c r="BX11" s="11" t="s">
        <v>318</v>
      </c>
      <c r="BY11" s="11" t="s">
        <v>57</v>
      </c>
      <c r="BZ11" s="11" t="s">
        <v>142</v>
      </c>
      <c r="CA11" s="11" t="s">
        <v>59</v>
      </c>
      <c r="CB11" s="12"/>
      <c r="CC11" s="11" t="s">
        <v>57</v>
      </c>
      <c r="CD11" s="12">
        <v>43949</v>
      </c>
      <c r="CE11" s="11" t="s">
        <v>61</v>
      </c>
      <c r="CF11" s="11" t="s">
        <v>59</v>
      </c>
      <c r="CG11" s="11" t="s">
        <v>59</v>
      </c>
      <c r="CH11" s="11" t="s">
        <v>59</v>
      </c>
      <c r="CI11" s="11" t="s">
        <v>59</v>
      </c>
      <c r="CJ11" s="11" t="s">
        <v>59</v>
      </c>
      <c r="CK11" s="11" t="s">
        <v>59</v>
      </c>
      <c r="CL11" s="11" t="s">
        <v>59</v>
      </c>
      <c r="CM11" s="11" t="s">
        <v>59</v>
      </c>
      <c r="CN11" s="11" t="s">
        <v>59</v>
      </c>
      <c r="CO11" s="11" t="s">
        <v>64</v>
      </c>
      <c r="CP11" s="11" t="s">
        <v>64</v>
      </c>
      <c r="CQ11" s="11" t="s">
        <v>57</v>
      </c>
      <c r="CR11" s="13" t="s">
        <v>106</v>
      </c>
      <c r="CS11" s="13" t="s">
        <v>82</v>
      </c>
      <c r="CT11" s="13">
        <v>30</v>
      </c>
      <c r="CU11" s="13" t="s">
        <v>67</v>
      </c>
      <c r="CV11" s="13" t="s">
        <v>90</v>
      </c>
      <c r="CW11" s="9" t="s">
        <v>57</v>
      </c>
      <c r="CX11" s="15">
        <v>1.7018</v>
      </c>
      <c r="CY11" s="15">
        <v>74.842741050000001</v>
      </c>
      <c r="CZ11" s="15">
        <v>25.842388202374977</v>
      </c>
      <c r="DA11" s="15">
        <v>67</v>
      </c>
      <c r="DB11" s="15">
        <v>7</v>
      </c>
      <c r="DC11" s="15">
        <v>4</v>
      </c>
      <c r="DD11" s="15">
        <v>5</v>
      </c>
      <c r="DE11" s="15">
        <v>3</v>
      </c>
      <c r="DF11" s="15" t="s">
        <v>496</v>
      </c>
      <c r="DG11" s="15">
        <v>4</v>
      </c>
      <c r="DH11" s="15">
        <v>5</v>
      </c>
      <c r="DI11" s="15">
        <v>4</v>
      </c>
      <c r="DJ11" s="15" t="s">
        <v>496</v>
      </c>
      <c r="DK11" s="15">
        <v>4</v>
      </c>
      <c r="DL11" s="15">
        <v>4</v>
      </c>
      <c r="DM11" s="15">
        <v>5</v>
      </c>
      <c r="DN11" s="15" t="s">
        <v>496</v>
      </c>
      <c r="DO11" s="15" t="s">
        <v>496</v>
      </c>
      <c r="DP11" s="15">
        <v>1</v>
      </c>
      <c r="DQ11" s="15" t="s">
        <v>496</v>
      </c>
      <c r="DR11" s="15" t="s">
        <v>496</v>
      </c>
      <c r="DS11" s="15">
        <v>4</v>
      </c>
      <c r="DT11" s="15">
        <v>3</v>
      </c>
      <c r="DU11" s="1">
        <f t="shared" si="0"/>
        <v>46</v>
      </c>
    </row>
    <row r="12" spans="1:128" x14ac:dyDescent="0.2">
      <c r="A12" s="9" t="s">
        <v>143</v>
      </c>
      <c r="B12" s="9" t="s">
        <v>54</v>
      </c>
      <c r="C12" s="8">
        <v>26044</v>
      </c>
      <c r="D12" s="9">
        <v>49</v>
      </c>
      <c r="E12" s="8">
        <v>43927</v>
      </c>
      <c r="F12" s="10">
        <v>0.44791666666666669</v>
      </c>
      <c r="G12" s="8">
        <v>43928</v>
      </c>
      <c r="H12" s="9">
        <v>1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1</v>
      </c>
      <c r="O12" s="9">
        <v>0</v>
      </c>
      <c r="P12" s="9">
        <v>0</v>
      </c>
      <c r="Q12" s="9">
        <v>1</v>
      </c>
      <c r="R12" s="9">
        <v>0</v>
      </c>
      <c r="S12" s="9">
        <v>0</v>
      </c>
      <c r="T12" s="9">
        <f t="shared" si="1"/>
        <v>4</v>
      </c>
      <c r="U12" s="9" t="s">
        <v>69</v>
      </c>
      <c r="V12" s="11">
        <v>0.51</v>
      </c>
      <c r="W12" s="11">
        <v>0.73</v>
      </c>
      <c r="X12" s="11">
        <v>0.42</v>
      </c>
      <c r="Y12" s="11">
        <v>0.63</v>
      </c>
      <c r="Z12" s="11">
        <v>0.33</v>
      </c>
      <c r="AA12" s="11">
        <v>0.63</v>
      </c>
      <c r="AB12" s="11">
        <v>0.53</v>
      </c>
      <c r="AC12" s="11">
        <v>0.82</v>
      </c>
      <c r="AD12" s="11">
        <v>1.06</v>
      </c>
      <c r="AE12" s="11">
        <v>1.3</v>
      </c>
      <c r="AF12" s="11">
        <v>1.29</v>
      </c>
      <c r="AG12" s="11">
        <v>1.47</v>
      </c>
      <c r="AH12" s="9" t="s">
        <v>115</v>
      </c>
      <c r="AI12" s="11" t="s">
        <v>56</v>
      </c>
      <c r="AJ12" s="11" t="s">
        <v>59</v>
      </c>
      <c r="AL12" s="11" t="s">
        <v>59</v>
      </c>
      <c r="AM12" s="11" t="s">
        <v>59</v>
      </c>
      <c r="AN12" s="12"/>
      <c r="AO12" s="12"/>
      <c r="BL12" s="11" t="s">
        <v>144</v>
      </c>
      <c r="BM12" s="11" t="s">
        <v>59</v>
      </c>
      <c r="BO12" s="11" t="s">
        <v>145</v>
      </c>
      <c r="BQ12" s="11" t="s">
        <v>57</v>
      </c>
      <c r="BR12" s="12">
        <v>43733</v>
      </c>
      <c r="BS12" s="11" t="s">
        <v>59</v>
      </c>
      <c r="BY12" s="11" t="s">
        <v>59</v>
      </c>
      <c r="BZ12" s="11" t="s">
        <v>147</v>
      </c>
      <c r="CA12" s="11" t="s">
        <v>57</v>
      </c>
      <c r="CB12" s="12">
        <v>43905</v>
      </c>
      <c r="CC12" s="11" t="s">
        <v>57</v>
      </c>
      <c r="CD12" s="12">
        <v>43905</v>
      </c>
      <c r="CE12" s="11" t="s">
        <v>61</v>
      </c>
      <c r="CF12" s="11" t="s">
        <v>59</v>
      </c>
      <c r="CG12" s="11" t="s">
        <v>59</v>
      </c>
      <c r="CH12" s="11" t="s">
        <v>59</v>
      </c>
      <c r="CI12" s="11" t="s">
        <v>59</v>
      </c>
      <c r="CJ12" s="11" t="s">
        <v>59</v>
      </c>
      <c r="CK12" s="11" t="s">
        <v>59</v>
      </c>
      <c r="CL12" s="11" t="s">
        <v>59</v>
      </c>
      <c r="CM12" s="11" t="s">
        <v>59</v>
      </c>
      <c r="CN12" s="11" t="s">
        <v>59</v>
      </c>
      <c r="CO12" s="11" t="s">
        <v>64</v>
      </c>
      <c r="CP12" s="11" t="s">
        <v>64</v>
      </c>
      <c r="CQ12" s="11" t="s">
        <v>57</v>
      </c>
      <c r="CR12" s="13" t="s">
        <v>79</v>
      </c>
      <c r="CS12" s="13" t="s">
        <v>66</v>
      </c>
      <c r="CT12" s="13">
        <v>60</v>
      </c>
      <c r="CU12" s="13" t="s">
        <v>148</v>
      </c>
      <c r="CV12" s="13" t="s">
        <v>149</v>
      </c>
      <c r="CW12" s="9" t="s">
        <v>57</v>
      </c>
      <c r="CX12" s="15">
        <v>2.032</v>
      </c>
      <c r="CY12" s="15">
        <v>96.161582440000004</v>
      </c>
      <c r="CZ12" s="15">
        <v>23.289179825547151</v>
      </c>
    </row>
    <row r="13" spans="1:128" x14ac:dyDescent="0.2">
      <c r="A13" s="9" t="s">
        <v>150</v>
      </c>
      <c r="B13" s="9" t="s">
        <v>93</v>
      </c>
      <c r="C13" s="8">
        <v>32919</v>
      </c>
      <c r="D13" s="9">
        <v>30</v>
      </c>
      <c r="E13" s="8">
        <v>43922</v>
      </c>
      <c r="F13" s="10">
        <v>0.39583333333333331</v>
      </c>
      <c r="G13" s="8">
        <v>43923</v>
      </c>
      <c r="H13" s="9">
        <v>1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9">
        <v>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f t="shared" si="1"/>
        <v>3</v>
      </c>
      <c r="U13" s="9" t="s">
        <v>69</v>
      </c>
      <c r="V13" s="16">
        <v>0.58537777777777777</v>
      </c>
      <c r="W13" s="16">
        <v>0.22017777777777778</v>
      </c>
      <c r="X13" s="16">
        <v>0.30654545454545457</v>
      </c>
      <c r="Y13" s="16">
        <v>0.17969230769230768</v>
      </c>
      <c r="Z13" s="16">
        <v>0.34466666666666668</v>
      </c>
      <c r="AA13" s="16">
        <v>0.49149999999999999</v>
      </c>
      <c r="AB13" s="16">
        <v>0.35266666666666668</v>
      </c>
      <c r="AC13" s="16">
        <v>0.38266666666666665</v>
      </c>
      <c r="AD13" s="16">
        <v>1.4139999999999999</v>
      </c>
      <c r="AE13" s="16">
        <v>1.2643428571428572</v>
      </c>
      <c r="AF13" s="16">
        <v>1.3305</v>
      </c>
      <c r="AG13" s="16">
        <v>0.78652777777777783</v>
      </c>
      <c r="AH13" s="9" t="s">
        <v>115</v>
      </c>
      <c r="AI13" s="11" t="s">
        <v>56</v>
      </c>
      <c r="AJ13" s="11" t="s">
        <v>59</v>
      </c>
      <c r="AL13" s="11" t="s">
        <v>59</v>
      </c>
      <c r="AM13" s="11" t="s">
        <v>59</v>
      </c>
      <c r="AN13" s="12"/>
      <c r="AO13" s="12"/>
      <c r="BL13" s="11" t="s">
        <v>151</v>
      </c>
      <c r="BM13" s="11" t="s">
        <v>59</v>
      </c>
      <c r="BO13" s="11" t="s">
        <v>61</v>
      </c>
      <c r="BQ13" s="11" t="s">
        <v>57</v>
      </c>
      <c r="BR13" s="12">
        <v>43779</v>
      </c>
      <c r="BS13" s="11" t="s">
        <v>59</v>
      </c>
      <c r="BV13" s="11" t="s">
        <v>59</v>
      </c>
      <c r="BW13" s="11" t="s">
        <v>59</v>
      </c>
      <c r="BY13" s="11" t="s">
        <v>59</v>
      </c>
      <c r="BZ13" s="11" t="s">
        <v>151</v>
      </c>
      <c r="CA13" s="11" t="s">
        <v>59</v>
      </c>
      <c r="CB13" s="12"/>
      <c r="CC13" s="11" t="s">
        <v>57</v>
      </c>
      <c r="CD13" s="12">
        <v>43903</v>
      </c>
      <c r="CE13" s="11" t="s">
        <v>61</v>
      </c>
      <c r="CF13" s="11" t="s">
        <v>59</v>
      </c>
      <c r="CG13" s="11" t="s">
        <v>59</v>
      </c>
      <c r="CH13" s="11" t="s">
        <v>59</v>
      </c>
      <c r="CI13" s="11" t="s">
        <v>59</v>
      </c>
      <c r="CJ13" s="11" t="s">
        <v>59</v>
      </c>
      <c r="CK13" s="11" t="s">
        <v>59</v>
      </c>
      <c r="CL13" s="11" t="s">
        <v>59</v>
      </c>
      <c r="CM13" s="11" t="s">
        <v>59</v>
      </c>
      <c r="CN13" s="11" t="s">
        <v>59</v>
      </c>
      <c r="CO13" s="11" t="s">
        <v>64</v>
      </c>
      <c r="CP13" s="11" t="s">
        <v>64</v>
      </c>
      <c r="CQ13" s="11" t="s">
        <v>57</v>
      </c>
      <c r="CR13" s="13" t="s">
        <v>79</v>
      </c>
      <c r="CS13" s="11" t="s">
        <v>152</v>
      </c>
      <c r="CT13" s="11" t="s">
        <v>532</v>
      </c>
      <c r="CU13" s="13" t="s">
        <v>153</v>
      </c>
      <c r="CV13" s="13" t="s">
        <v>154</v>
      </c>
      <c r="CW13" s="9" t="s">
        <v>91</v>
      </c>
      <c r="CX13" s="15">
        <v>1.5748</v>
      </c>
      <c r="CY13" s="15">
        <v>63.502931800000006</v>
      </c>
      <c r="CZ13" s="15">
        <v>25.606072099240976</v>
      </c>
    </row>
    <row r="14" spans="1:128" ht="14.25" customHeight="1" x14ac:dyDescent="0.2">
      <c r="A14" s="9" t="s">
        <v>155</v>
      </c>
      <c r="B14" s="9" t="s">
        <v>93</v>
      </c>
      <c r="C14" s="8">
        <v>30904</v>
      </c>
      <c r="D14" s="9">
        <v>35</v>
      </c>
      <c r="E14" s="8">
        <v>43934</v>
      </c>
      <c r="F14" s="10">
        <v>0.48958333333333331</v>
      </c>
      <c r="G14" s="8">
        <v>43936</v>
      </c>
      <c r="H14" s="9">
        <v>0</v>
      </c>
      <c r="I14" s="9">
        <v>0</v>
      </c>
      <c r="J14" s="9">
        <v>0</v>
      </c>
      <c r="K14" s="9">
        <v>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1</v>
      </c>
      <c r="R14" s="9">
        <v>0</v>
      </c>
      <c r="S14" s="9">
        <v>0</v>
      </c>
      <c r="T14" s="9">
        <f t="shared" si="1"/>
        <v>2</v>
      </c>
      <c r="U14" s="9" t="s">
        <v>69</v>
      </c>
      <c r="V14" s="11">
        <v>0.23</v>
      </c>
      <c r="W14" s="11">
        <v>0.26</v>
      </c>
      <c r="X14" s="11">
        <v>0.67</v>
      </c>
      <c r="Y14" s="11">
        <v>0.42</v>
      </c>
      <c r="Z14" s="11">
        <v>0.27</v>
      </c>
      <c r="AA14" s="11">
        <v>0.32</v>
      </c>
      <c r="AB14" s="11">
        <v>0.62</v>
      </c>
      <c r="AC14" s="11">
        <v>0.28999999999999998</v>
      </c>
      <c r="AD14" s="11">
        <v>0.22</v>
      </c>
      <c r="AE14" s="11">
        <v>1.49</v>
      </c>
      <c r="AF14" s="11">
        <v>0.62</v>
      </c>
      <c r="AG14" s="11">
        <v>1.99</v>
      </c>
      <c r="AH14" s="9" t="s">
        <v>160</v>
      </c>
      <c r="AI14" s="11" t="s">
        <v>56</v>
      </c>
      <c r="AJ14" s="11" t="s">
        <v>57</v>
      </c>
      <c r="AK14" s="11" t="s">
        <v>156</v>
      </c>
      <c r="AL14" s="11" t="s">
        <v>57</v>
      </c>
      <c r="AM14" s="11" t="s">
        <v>57</v>
      </c>
      <c r="AN14" s="12">
        <v>43887</v>
      </c>
      <c r="AO14" s="12">
        <v>43891</v>
      </c>
      <c r="AP14" s="11" t="s">
        <v>73</v>
      </c>
      <c r="AQ14" s="11" t="s">
        <v>73</v>
      </c>
      <c r="AR14" s="11" t="s">
        <v>73</v>
      </c>
      <c r="AS14" s="11" t="s">
        <v>73</v>
      </c>
      <c r="AT14" s="11" t="s">
        <v>73</v>
      </c>
      <c r="AU14" s="11" t="s">
        <v>73</v>
      </c>
      <c r="AV14" s="11" t="s">
        <v>72</v>
      </c>
      <c r="AW14" s="11" t="s">
        <v>73</v>
      </c>
      <c r="AX14" s="11" t="s">
        <v>73</v>
      </c>
      <c r="AY14" s="11" t="s">
        <v>73</v>
      </c>
      <c r="AZ14" s="11" t="s">
        <v>74</v>
      </c>
      <c r="BA14" s="11" t="s">
        <v>73</v>
      </c>
      <c r="BB14" s="11" t="s">
        <v>74</v>
      </c>
      <c r="BC14" s="11" t="s">
        <v>73</v>
      </c>
      <c r="BD14" s="11" t="s">
        <v>83</v>
      </c>
      <c r="BE14" s="11" t="s">
        <v>72</v>
      </c>
      <c r="BF14" s="11" t="s">
        <v>73</v>
      </c>
      <c r="BG14" s="11" t="s">
        <v>74</v>
      </c>
      <c r="BH14" s="11" t="s">
        <v>157</v>
      </c>
      <c r="BI14" s="11" t="s">
        <v>59</v>
      </c>
      <c r="BJ14" s="11" t="s">
        <v>59</v>
      </c>
      <c r="BL14" s="11" t="s">
        <v>104</v>
      </c>
      <c r="BM14" s="11" t="s">
        <v>59</v>
      </c>
      <c r="BO14" s="11" t="s">
        <v>61</v>
      </c>
      <c r="BQ14" s="11" t="s">
        <v>59</v>
      </c>
      <c r="BR14" s="12"/>
      <c r="BS14" s="11" t="s">
        <v>59</v>
      </c>
      <c r="BV14" s="11" t="s">
        <v>59</v>
      </c>
      <c r="BW14" s="11" t="s">
        <v>59</v>
      </c>
      <c r="BY14" s="11" t="s">
        <v>59</v>
      </c>
      <c r="BZ14" s="11" t="s">
        <v>158</v>
      </c>
      <c r="CA14" s="11" t="s">
        <v>59</v>
      </c>
      <c r="CB14" s="12"/>
      <c r="CC14" s="11" t="s">
        <v>59</v>
      </c>
      <c r="CD14" s="12"/>
      <c r="CE14" s="11" t="s">
        <v>61</v>
      </c>
      <c r="CF14" s="11" t="s">
        <v>59</v>
      </c>
      <c r="CG14" s="11" t="s">
        <v>59</v>
      </c>
      <c r="CH14" s="11" t="s">
        <v>59</v>
      </c>
      <c r="CI14" s="11" t="s">
        <v>59</v>
      </c>
      <c r="CJ14" s="11" t="s">
        <v>59</v>
      </c>
      <c r="CK14" s="11" t="s">
        <v>59</v>
      </c>
      <c r="CL14" s="11" t="s">
        <v>59</v>
      </c>
      <c r="CM14" s="11" t="s">
        <v>59</v>
      </c>
      <c r="CN14" s="11" t="s">
        <v>59</v>
      </c>
      <c r="CO14" s="11" t="s">
        <v>64</v>
      </c>
      <c r="CP14" s="11" t="s">
        <v>64</v>
      </c>
      <c r="CQ14" s="11" t="s">
        <v>59</v>
      </c>
      <c r="CU14" s="13" t="s">
        <v>153</v>
      </c>
      <c r="CV14" s="13" t="s">
        <v>113</v>
      </c>
      <c r="CW14" s="9" t="s">
        <v>91</v>
      </c>
      <c r="CX14" s="15">
        <v>1.5748</v>
      </c>
      <c r="CY14" s="15">
        <v>58.967008100000001</v>
      </c>
      <c r="CZ14" s="15">
        <v>23.77706694929519</v>
      </c>
      <c r="DA14" s="15">
        <v>47</v>
      </c>
      <c r="DB14" s="15">
        <v>4</v>
      </c>
      <c r="DC14" s="15" t="s">
        <v>496</v>
      </c>
      <c r="DD14" s="15" t="s">
        <v>496</v>
      </c>
      <c r="DE14" s="15" t="s">
        <v>496</v>
      </c>
      <c r="DF14" s="15" t="s">
        <v>496</v>
      </c>
      <c r="DG14" s="15" t="s">
        <v>496</v>
      </c>
      <c r="DH14" s="15" t="s">
        <v>496</v>
      </c>
      <c r="DI14" s="15">
        <v>3</v>
      </c>
      <c r="DJ14" s="15" t="s">
        <v>496</v>
      </c>
      <c r="DK14" s="15" t="s">
        <v>496</v>
      </c>
      <c r="DL14" s="15" t="s">
        <v>496</v>
      </c>
      <c r="DM14" s="15">
        <v>2</v>
      </c>
      <c r="DN14" s="15" t="s">
        <v>496</v>
      </c>
      <c r="DO14" s="15">
        <v>2</v>
      </c>
      <c r="DP14" s="15" t="s">
        <v>496</v>
      </c>
      <c r="DQ14" s="15">
        <v>4</v>
      </c>
      <c r="DR14" s="15">
        <v>3</v>
      </c>
      <c r="DS14" s="15" t="s">
        <v>496</v>
      </c>
      <c r="DT14" s="15">
        <v>2</v>
      </c>
      <c r="DU14" s="1">
        <f t="shared" si="0"/>
        <v>16</v>
      </c>
    </row>
    <row r="15" spans="1:128" ht="14.25" customHeight="1" x14ac:dyDescent="0.2">
      <c r="A15" s="9" t="s">
        <v>159</v>
      </c>
      <c r="B15" s="9" t="s">
        <v>93</v>
      </c>
      <c r="C15" s="8">
        <v>33124</v>
      </c>
      <c r="D15" s="9">
        <v>29</v>
      </c>
      <c r="E15" s="8">
        <v>43928</v>
      </c>
      <c r="F15" s="10">
        <v>0.375</v>
      </c>
      <c r="G15" s="8">
        <v>43928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f t="shared" si="1"/>
        <v>0</v>
      </c>
      <c r="U15" s="9" t="s">
        <v>55</v>
      </c>
      <c r="V15" s="11">
        <v>0.3</v>
      </c>
      <c r="W15" s="11">
        <v>0.37</v>
      </c>
      <c r="X15" s="11">
        <v>0.32</v>
      </c>
      <c r="Y15" s="11">
        <v>0.3</v>
      </c>
      <c r="Z15" s="11">
        <v>0.76</v>
      </c>
      <c r="AA15" s="11">
        <v>0.82</v>
      </c>
      <c r="AB15" s="11">
        <v>0.4</v>
      </c>
      <c r="AC15" s="11">
        <v>0.82</v>
      </c>
      <c r="AD15" s="11">
        <v>0.46</v>
      </c>
      <c r="AE15" s="11">
        <v>0.86</v>
      </c>
      <c r="AF15" s="11">
        <v>0.35</v>
      </c>
      <c r="AG15" s="11">
        <v>0.37</v>
      </c>
      <c r="CW15" s="9" t="s">
        <v>59</v>
      </c>
    </row>
    <row r="16" spans="1:128" ht="14.25" customHeight="1" x14ac:dyDescent="0.2">
      <c r="A16" s="9" t="s">
        <v>161</v>
      </c>
      <c r="B16" s="9" t="s">
        <v>93</v>
      </c>
      <c r="C16" s="8">
        <v>37881</v>
      </c>
      <c r="D16" s="9">
        <v>16</v>
      </c>
      <c r="E16" s="8">
        <v>43938</v>
      </c>
      <c r="F16" s="10">
        <v>0.49652777777777773</v>
      </c>
      <c r="G16" s="8">
        <v>43939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f t="shared" si="1"/>
        <v>0</v>
      </c>
      <c r="U16" s="9" t="s">
        <v>55</v>
      </c>
      <c r="V16" s="11">
        <v>0.67</v>
      </c>
      <c r="W16" s="11">
        <v>0.8</v>
      </c>
      <c r="X16" s="11">
        <v>0.78</v>
      </c>
      <c r="Y16" s="11">
        <v>0.55000000000000004</v>
      </c>
      <c r="Z16" s="11">
        <v>0.85</v>
      </c>
      <c r="AA16" s="11">
        <v>0.28000000000000003</v>
      </c>
      <c r="AB16" s="11">
        <v>0.31</v>
      </c>
      <c r="AC16" s="11">
        <v>0.74</v>
      </c>
      <c r="AD16" s="11">
        <v>0.82</v>
      </c>
      <c r="AE16" s="11">
        <v>0.42</v>
      </c>
      <c r="AF16" s="11">
        <v>0.67</v>
      </c>
      <c r="AG16" s="11">
        <v>0.41</v>
      </c>
      <c r="AH16" s="9" t="s">
        <v>493</v>
      </c>
      <c r="AI16" s="11" t="s">
        <v>56</v>
      </c>
      <c r="AJ16" s="11" t="s">
        <v>59</v>
      </c>
      <c r="AL16" s="11" t="s">
        <v>57</v>
      </c>
      <c r="AM16" s="11" t="s">
        <v>57</v>
      </c>
      <c r="AN16" s="12">
        <v>43834</v>
      </c>
      <c r="AO16" s="12">
        <v>43936</v>
      </c>
      <c r="AP16" s="11" t="s">
        <v>72</v>
      </c>
      <c r="AQ16" s="11" t="s">
        <v>83</v>
      </c>
      <c r="AR16" s="11" t="s">
        <v>76</v>
      </c>
      <c r="AS16" s="11" t="s">
        <v>75</v>
      </c>
      <c r="AT16" s="11" t="s">
        <v>73</v>
      </c>
      <c r="AU16" s="11" t="s">
        <v>74</v>
      </c>
      <c r="AV16" s="11" t="s">
        <v>83</v>
      </c>
      <c r="AW16" s="11" t="s">
        <v>83</v>
      </c>
      <c r="AX16" s="11" t="s">
        <v>72</v>
      </c>
      <c r="AY16" s="11" t="s">
        <v>83</v>
      </c>
      <c r="AZ16" s="11" t="s">
        <v>76</v>
      </c>
      <c r="BA16" s="11" t="s">
        <v>73</v>
      </c>
      <c r="BB16" s="11" t="s">
        <v>73</v>
      </c>
      <c r="BC16" s="11" t="s">
        <v>73</v>
      </c>
      <c r="BD16" s="11" t="s">
        <v>72</v>
      </c>
      <c r="BE16" s="11" t="s">
        <v>74</v>
      </c>
      <c r="BF16" s="11" t="s">
        <v>83</v>
      </c>
      <c r="BI16" s="11" t="s">
        <v>59</v>
      </c>
      <c r="BJ16" s="11" t="s">
        <v>57</v>
      </c>
      <c r="BK16" s="11" t="s">
        <v>123</v>
      </c>
      <c r="BL16" s="11" t="s">
        <v>162</v>
      </c>
      <c r="BM16" s="11" t="s">
        <v>59</v>
      </c>
      <c r="BO16" s="11" t="s">
        <v>163</v>
      </c>
      <c r="BQ16" s="11" t="s">
        <v>59</v>
      </c>
      <c r="BR16" s="12"/>
      <c r="BS16" s="11" t="s">
        <v>59</v>
      </c>
      <c r="BY16" s="11" t="s">
        <v>57</v>
      </c>
      <c r="BZ16" s="11" t="s">
        <v>164</v>
      </c>
      <c r="CA16" s="11" t="s">
        <v>59</v>
      </c>
      <c r="CB16" s="12"/>
      <c r="CC16" s="11" t="s">
        <v>59</v>
      </c>
      <c r="CD16" s="12"/>
      <c r="CE16" s="11" t="s">
        <v>61</v>
      </c>
      <c r="CF16" s="11" t="s">
        <v>59</v>
      </c>
      <c r="CG16" s="11" t="s">
        <v>59</v>
      </c>
      <c r="CH16" s="11" t="s">
        <v>59</v>
      </c>
      <c r="CI16" s="11" t="s">
        <v>59</v>
      </c>
      <c r="CJ16" s="11" t="s">
        <v>59</v>
      </c>
      <c r="CK16" s="11" t="s">
        <v>59</v>
      </c>
      <c r="CL16" s="11" t="s">
        <v>59</v>
      </c>
      <c r="CM16" s="11" t="s">
        <v>59</v>
      </c>
      <c r="CN16" s="11" t="s">
        <v>59</v>
      </c>
      <c r="CO16" s="11" t="s">
        <v>64</v>
      </c>
      <c r="CP16" s="11" t="s">
        <v>64</v>
      </c>
      <c r="CQ16" s="11" t="s">
        <v>59</v>
      </c>
      <c r="CU16" s="13" t="s">
        <v>165</v>
      </c>
      <c r="CV16" s="13" t="s">
        <v>107</v>
      </c>
      <c r="CW16" s="9" t="s">
        <v>57</v>
      </c>
      <c r="CX16" s="15">
        <v>1.6763999999999999</v>
      </c>
      <c r="CY16" s="15">
        <v>52.163122550000004</v>
      </c>
      <c r="CZ16" s="15">
        <v>18.561295146580196</v>
      </c>
      <c r="DA16" s="15">
        <v>104</v>
      </c>
      <c r="DB16" s="15">
        <v>102</v>
      </c>
      <c r="DC16" s="15">
        <v>3</v>
      </c>
      <c r="DD16" s="15">
        <v>4</v>
      </c>
      <c r="DE16" s="15">
        <v>5</v>
      </c>
      <c r="DF16" s="15">
        <v>1</v>
      </c>
      <c r="DG16" s="15" t="s">
        <v>496</v>
      </c>
      <c r="DH16" s="15">
        <v>2</v>
      </c>
      <c r="DI16" s="15">
        <v>4</v>
      </c>
      <c r="DJ16" s="15">
        <v>4</v>
      </c>
      <c r="DK16" s="15">
        <v>3</v>
      </c>
      <c r="DL16" s="15">
        <v>4</v>
      </c>
      <c r="DM16" s="15">
        <v>5</v>
      </c>
      <c r="DN16" s="15" t="s">
        <v>496</v>
      </c>
      <c r="DO16" s="15" t="s">
        <v>496</v>
      </c>
      <c r="DP16" s="15" t="s">
        <v>496</v>
      </c>
      <c r="DQ16" s="15">
        <v>3</v>
      </c>
      <c r="DR16" s="15">
        <v>2</v>
      </c>
      <c r="DS16" s="15">
        <v>4</v>
      </c>
      <c r="DU16" s="1">
        <f t="shared" si="0"/>
        <v>44</v>
      </c>
    </row>
    <row r="17" spans="1:125" x14ac:dyDescent="0.2">
      <c r="A17" s="9" t="s">
        <v>449</v>
      </c>
      <c r="B17" s="9" t="s">
        <v>93</v>
      </c>
      <c r="C17" s="8">
        <v>23223</v>
      </c>
      <c r="D17" s="9">
        <v>56</v>
      </c>
      <c r="E17" s="8">
        <v>43966</v>
      </c>
      <c r="F17" s="10">
        <v>0.44444444444444442</v>
      </c>
      <c r="G17" s="8">
        <v>43967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f t="shared" si="1"/>
        <v>0</v>
      </c>
      <c r="U17" s="9" t="s">
        <v>55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N17" s="12"/>
      <c r="AO17" s="12"/>
      <c r="BR17" s="12"/>
      <c r="CB17" s="12"/>
      <c r="CD17" s="12"/>
      <c r="CU17" s="13"/>
      <c r="CV17" s="13"/>
      <c r="CW17" s="9" t="s">
        <v>59</v>
      </c>
    </row>
    <row r="18" spans="1:125" x14ac:dyDescent="0.2">
      <c r="A18" s="9" t="s">
        <v>166</v>
      </c>
      <c r="B18" s="9" t="s">
        <v>54</v>
      </c>
      <c r="C18" s="8">
        <v>28913</v>
      </c>
      <c r="D18" s="9">
        <v>41</v>
      </c>
      <c r="E18" s="8">
        <v>43942</v>
      </c>
      <c r="F18" s="10">
        <v>0.42222222222222222</v>
      </c>
      <c r="G18" s="8">
        <v>43943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f t="shared" si="1"/>
        <v>0</v>
      </c>
      <c r="U18" s="9" t="s">
        <v>55</v>
      </c>
      <c r="V18" s="11">
        <v>0.75</v>
      </c>
      <c r="W18" s="11">
        <v>0.48</v>
      </c>
      <c r="X18" s="11">
        <v>0.3</v>
      </c>
      <c r="Y18" s="11">
        <v>0.52</v>
      </c>
      <c r="Z18" s="11">
        <v>0.41</v>
      </c>
      <c r="AA18" s="11">
        <v>0.48</v>
      </c>
      <c r="AB18" s="11">
        <v>0.28000000000000003</v>
      </c>
      <c r="AC18" s="11">
        <v>0.66</v>
      </c>
      <c r="AD18" s="11">
        <v>0.32</v>
      </c>
      <c r="AE18" s="11">
        <v>0.41</v>
      </c>
      <c r="AF18" s="11">
        <v>0.5</v>
      </c>
      <c r="AG18" s="11">
        <v>0.55000000000000004</v>
      </c>
      <c r="CW18" s="9" t="s">
        <v>59</v>
      </c>
    </row>
    <row r="19" spans="1:125" ht="14.25" customHeight="1" x14ac:dyDescent="0.2">
      <c r="A19" s="9" t="s">
        <v>167</v>
      </c>
      <c r="B19" s="9" t="s">
        <v>54</v>
      </c>
      <c r="C19" s="8">
        <v>33444</v>
      </c>
      <c r="D19" s="9">
        <v>28</v>
      </c>
      <c r="E19" s="8">
        <v>43929</v>
      </c>
      <c r="F19" s="17"/>
      <c r="G19" s="8">
        <v>43935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f t="shared" si="1"/>
        <v>0</v>
      </c>
      <c r="U19" s="9" t="s">
        <v>55</v>
      </c>
      <c r="V19" s="11">
        <v>0.49</v>
      </c>
      <c r="W19" s="11">
        <v>0.36</v>
      </c>
      <c r="X19" s="11">
        <v>0.38</v>
      </c>
      <c r="Y19" s="11">
        <v>0.59</v>
      </c>
      <c r="Z19" s="11">
        <v>0.23</v>
      </c>
      <c r="AA19" s="11">
        <v>0.28999999999999998</v>
      </c>
      <c r="AB19" s="11">
        <v>0.64</v>
      </c>
      <c r="AC19" s="11">
        <v>0.36</v>
      </c>
      <c r="AD19" s="11">
        <v>0.43</v>
      </c>
      <c r="AE19" s="11">
        <v>0.31</v>
      </c>
      <c r="AF19" s="11">
        <v>0.27</v>
      </c>
      <c r="AG19" s="11">
        <v>0.22</v>
      </c>
      <c r="AH19" s="9" t="s">
        <v>492</v>
      </c>
      <c r="AI19" s="11" t="s">
        <v>56</v>
      </c>
      <c r="AJ19" s="11" t="s">
        <v>59</v>
      </c>
      <c r="AL19" s="11" t="s">
        <v>59</v>
      </c>
      <c r="AM19" s="11" t="s">
        <v>59</v>
      </c>
      <c r="AN19" s="12"/>
      <c r="AO19" s="12"/>
      <c r="BL19" s="11" t="s">
        <v>84</v>
      </c>
      <c r="BM19" s="11" t="s">
        <v>59</v>
      </c>
      <c r="BO19" s="11" t="s">
        <v>61</v>
      </c>
      <c r="BQ19" s="11" t="s">
        <v>59</v>
      </c>
      <c r="BR19" s="12"/>
      <c r="BS19" s="11" t="s">
        <v>59</v>
      </c>
      <c r="BV19" s="11" t="s">
        <v>59</v>
      </c>
      <c r="BW19" s="11" t="s">
        <v>59</v>
      </c>
      <c r="BY19" s="11" t="s">
        <v>59</v>
      </c>
      <c r="BZ19" s="11" t="s">
        <v>84</v>
      </c>
      <c r="CA19" s="11" t="s">
        <v>57</v>
      </c>
      <c r="CB19" s="12">
        <v>43922</v>
      </c>
      <c r="CC19" s="11" t="s">
        <v>59</v>
      </c>
      <c r="CD19" s="12"/>
      <c r="CE19" s="11" t="s">
        <v>128</v>
      </c>
      <c r="CF19" s="11" t="s">
        <v>59</v>
      </c>
      <c r="CG19" s="11" t="s">
        <v>59</v>
      </c>
      <c r="CH19" s="11" t="s">
        <v>59</v>
      </c>
      <c r="CI19" s="11" t="s">
        <v>59</v>
      </c>
      <c r="CJ19" s="11" t="s">
        <v>57</v>
      </c>
      <c r="CK19" s="11" t="s">
        <v>59</v>
      </c>
      <c r="CL19" s="11" t="s">
        <v>59</v>
      </c>
      <c r="CM19" s="11" t="s">
        <v>59</v>
      </c>
      <c r="CN19" s="11" t="s">
        <v>57</v>
      </c>
      <c r="CO19" s="11" t="s">
        <v>64</v>
      </c>
      <c r="CP19" s="11" t="s">
        <v>78</v>
      </c>
      <c r="CQ19" s="11" t="s">
        <v>57</v>
      </c>
      <c r="CR19" s="13" t="s">
        <v>168</v>
      </c>
      <c r="CS19" s="13" t="s">
        <v>66</v>
      </c>
      <c r="CT19" s="13">
        <v>60</v>
      </c>
      <c r="CU19" s="13" t="s">
        <v>169</v>
      </c>
      <c r="CV19" s="13" t="s">
        <v>170</v>
      </c>
      <c r="CW19" s="9" t="s">
        <v>57</v>
      </c>
      <c r="CX19" s="15">
        <v>1.9303999999999999</v>
      </c>
      <c r="CY19" s="15">
        <v>95.254397699999998</v>
      </c>
      <c r="CZ19" s="15">
        <v>25.561740256963894</v>
      </c>
    </row>
    <row r="20" spans="1:125" ht="14.25" customHeight="1" x14ac:dyDescent="0.2">
      <c r="A20" s="9" t="s">
        <v>171</v>
      </c>
      <c r="B20" s="9" t="s">
        <v>93</v>
      </c>
      <c r="C20" s="8">
        <v>29123</v>
      </c>
      <c r="D20" s="9">
        <v>40</v>
      </c>
      <c r="E20" s="8">
        <v>43950</v>
      </c>
      <c r="F20" s="10">
        <v>0.39583333333333331</v>
      </c>
      <c r="G20" s="8">
        <v>43951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f t="shared" si="1"/>
        <v>0</v>
      </c>
      <c r="U20" s="9" t="s">
        <v>55</v>
      </c>
      <c r="V20" s="11">
        <v>0.6</v>
      </c>
      <c r="W20" s="11">
        <v>0.44</v>
      </c>
      <c r="X20" s="11">
        <v>0.46</v>
      </c>
      <c r="Y20" s="11">
        <v>0.66</v>
      </c>
      <c r="Z20" s="11">
        <v>0.27</v>
      </c>
      <c r="AA20" s="11">
        <v>0.8</v>
      </c>
      <c r="AB20" s="11">
        <v>0.57999999999999996</v>
      </c>
      <c r="AC20" s="11">
        <v>0.69</v>
      </c>
      <c r="AD20" s="11">
        <v>0.74</v>
      </c>
      <c r="AE20" s="11">
        <v>0.66</v>
      </c>
      <c r="AF20" s="11">
        <v>0.72</v>
      </c>
      <c r="AG20" s="11">
        <v>0.86</v>
      </c>
      <c r="CW20" s="9" t="s">
        <v>59</v>
      </c>
    </row>
    <row r="21" spans="1:125" ht="14.25" customHeight="1" x14ac:dyDescent="0.2">
      <c r="A21" s="9" t="s">
        <v>172</v>
      </c>
      <c r="B21" s="9" t="s">
        <v>54</v>
      </c>
      <c r="C21" s="8">
        <v>28743</v>
      </c>
      <c r="D21" s="9">
        <v>41</v>
      </c>
      <c r="E21" s="8">
        <v>43931</v>
      </c>
      <c r="F21" s="10">
        <v>0.7680555555555556</v>
      </c>
      <c r="G21" s="8">
        <v>43932</v>
      </c>
      <c r="H21" s="9">
        <v>0</v>
      </c>
      <c r="I21" s="9">
        <v>1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>
        <v>1</v>
      </c>
      <c r="R21" s="9">
        <v>0</v>
      </c>
      <c r="S21" s="9">
        <v>0</v>
      </c>
      <c r="T21" s="9">
        <f t="shared" si="1"/>
        <v>3</v>
      </c>
      <c r="U21" s="9" t="s">
        <v>69</v>
      </c>
      <c r="V21" s="11">
        <v>0.42</v>
      </c>
      <c r="W21" s="11">
        <v>0.69</v>
      </c>
      <c r="X21" s="11">
        <v>0.74</v>
      </c>
      <c r="Y21" s="11">
        <v>0.37</v>
      </c>
      <c r="Z21" s="11">
        <v>0.34</v>
      </c>
      <c r="AA21" s="11">
        <v>0.79</v>
      </c>
      <c r="AB21" s="11">
        <v>2.11</v>
      </c>
      <c r="AC21" s="11">
        <v>0.74</v>
      </c>
      <c r="AD21" s="11">
        <v>1.29</v>
      </c>
      <c r="AE21" s="11">
        <v>0.55000000000000004</v>
      </c>
      <c r="AF21" s="11">
        <v>0.74</v>
      </c>
      <c r="AG21" s="11">
        <v>1.1299999999999999</v>
      </c>
      <c r="AH21" s="9" t="s">
        <v>160</v>
      </c>
      <c r="AI21" s="11" t="s">
        <v>56</v>
      </c>
      <c r="AJ21" s="11" t="s">
        <v>59</v>
      </c>
      <c r="AL21" s="11" t="s">
        <v>57</v>
      </c>
      <c r="AM21" s="11" t="s">
        <v>57</v>
      </c>
      <c r="AN21" s="12">
        <v>43917</v>
      </c>
      <c r="AO21" s="12">
        <v>43936</v>
      </c>
      <c r="AP21" s="11" t="s">
        <v>83</v>
      </c>
      <c r="AQ21" s="11" t="s">
        <v>83</v>
      </c>
      <c r="AR21" s="11" t="s">
        <v>75</v>
      </c>
      <c r="AS21" s="11" t="s">
        <v>72</v>
      </c>
      <c r="AT21" s="11" t="s">
        <v>72</v>
      </c>
      <c r="AU21" s="11" t="s">
        <v>76</v>
      </c>
      <c r="AV21" s="11" t="s">
        <v>83</v>
      </c>
      <c r="AW21" s="11" t="s">
        <v>76</v>
      </c>
      <c r="AX21" s="11" t="s">
        <v>75</v>
      </c>
      <c r="AY21" s="11" t="s">
        <v>73</v>
      </c>
      <c r="AZ21" s="11" t="s">
        <v>83</v>
      </c>
      <c r="BA21" s="11" t="s">
        <v>73</v>
      </c>
      <c r="BB21" s="11" t="s">
        <v>73</v>
      </c>
      <c r="BC21" s="11" t="s">
        <v>73</v>
      </c>
      <c r="BD21" s="11" t="s">
        <v>75</v>
      </c>
      <c r="BE21" s="11" t="s">
        <v>73</v>
      </c>
      <c r="BF21" s="11" t="s">
        <v>73</v>
      </c>
      <c r="BI21" s="11" t="s">
        <v>59</v>
      </c>
      <c r="BJ21" s="11" t="s">
        <v>57</v>
      </c>
      <c r="BK21" s="11" t="s">
        <v>173</v>
      </c>
      <c r="BL21" s="11" t="s">
        <v>174</v>
      </c>
      <c r="BM21" s="11" t="s">
        <v>59</v>
      </c>
      <c r="BO21" s="11" t="s">
        <v>61</v>
      </c>
      <c r="BQ21" s="11" t="s">
        <v>57</v>
      </c>
      <c r="BR21" s="12">
        <v>43752</v>
      </c>
      <c r="BS21" s="11" t="s">
        <v>59</v>
      </c>
      <c r="BY21" s="11" t="s">
        <v>57</v>
      </c>
      <c r="BZ21" s="11" t="s">
        <v>175</v>
      </c>
      <c r="CA21" s="11" t="s">
        <v>59</v>
      </c>
      <c r="CB21" s="12"/>
      <c r="CC21" s="11" t="s">
        <v>59</v>
      </c>
      <c r="CD21" s="12"/>
      <c r="CE21" s="11" t="s">
        <v>61</v>
      </c>
      <c r="CF21" s="11" t="s">
        <v>59</v>
      </c>
      <c r="CG21" s="11" t="s">
        <v>59</v>
      </c>
      <c r="CH21" s="11" t="s">
        <v>59</v>
      </c>
      <c r="CI21" s="11" t="s">
        <v>59</v>
      </c>
      <c r="CJ21" s="11" t="s">
        <v>59</v>
      </c>
      <c r="CK21" s="11" t="s">
        <v>59</v>
      </c>
      <c r="CL21" s="11" t="s">
        <v>59</v>
      </c>
      <c r="CM21" s="11" t="s">
        <v>59</v>
      </c>
      <c r="CN21" s="11" t="s">
        <v>59</v>
      </c>
      <c r="CO21" s="11" t="s">
        <v>64</v>
      </c>
      <c r="CP21" s="11" t="s">
        <v>64</v>
      </c>
      <c r="CQ21" s="11" t="s">
        <v>57</v>
      </c>
      <c r="CR21" s="13" t="s">
        <v>106</v>
      </c>
      <c r="CS21" s="11" t="s">
        <v>176</v>
      </c>
      <c r="CT21" s="11">
        <v>60</v>
      </c>
      <c r="CU21" s="13" t="s">
        <v>80</v>
      </c>
      <c r="CV21" s="13" t="s">
        <v>177</v>
      </c>
      <c r="CW21" s="9" t="s">
        <v>57</v>
      </c>
      <c r="CX21" s="15">
        <v>1.8288</v>
      </c>
      <c r="CY21" s="15">
        <v>79.378664749999999</v>
      </c>
      <c r="CZ21" s="15">
        <v>23.734023232417606</v>
      </c>
      <c r="DA21" s="15">
        <v>14</v>
      </c>
      <c r="DB21" s="15">
        <v>19</v>
      </c>
      <c r="DC21" s="15">
        <v>4</v>
      </c>
      <c r="DD21" s="15">
        <v>4</v>
      </c>
      <c r="DE21" s="15">
        <v>1</v>
      </c>
      <c r="DF21" s="15">
        <v>3</v>
      </c>
      <c r="DG21" s="15">
        <v>3</v>
      </c>
      <c r="DH21" s="15">
        <v>5</v>
      </c>
      <c r="DI21" s="15">
        <v>4</v>
      </c>
      <c r="DJ21" s="15">
        <v>5</v>
      </c>
      <c r="DK21" s="15">
        <v>1</v>
      </c>
      <c r="DL21" s="15" t="s">
        <v>496</v>
      </c>
      <c r="DM21" s="15">
        <v>4</v>
      </c>
      <c r="DN21" s="15" t="s">
        <v>496</v>
      </c>
      <c r="DO21" s="15" t="s">
        <v>496</v>
      </c>
      <c r="DP21" s="15" t="s">
        <v>496</v>
      </c>
      <c r="DQ21" s="15">
        <v>1</v>
      </c>
      <c r="DR21" s="15" t="s">
        <v>496</v>
      </c>
      <c r="DS21" s="15" t="s">
        <v>496</v>
      </c>
      <c r="DU21" s="1">
        <f t="shared" si="0"/>
        <v>35</v>
      </c>
    </row>
    <row r="22" spans="1:125" x14ac:dyDescent="0.2">
      <c r="A22" s="9" t="s">
        <v>178</v>
      </c>
      <c r="B22" s="9" t="s">
        <v>54</v>
      </c>
      <c r="C22" s="8">
        <v>29906</v>
      </c>
      <c r="D22" s="9">
        <v>38</v>
      </c>
      <c r="E22" s="8">
        <v>43945</v>
      </c>
      <c r="F22" s="10">
        <v>7.6388888888888895E-2</v>
      </c>
      <c r="G22" s="8">
        <v>43946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 t="s">
        <v>55</v>
      </c>
      <c r="V22" s="11">
        <v>0.5</v>
      </c>
      <c r="W22" s="11">
        <v>0.76</v>
      </c>
      <c r="X22" s="11">
        <v>0.36</v>
      </c>
      <c r="Y22" s="11">
        <v>0.6</v>
      </c>
      <c r="Z22" s="11">
        <v>0.3</v>
      </c>
      <c r="AA22" s="11">
        <v>0.28999999999999998</v>
      </c>
      <c r="AB22" s="11">
        <v>0.47</v>
      </c>
      <c r="AC22" s="11">
        <v>0.65</v>
      </c>
      <c r="AD22" s="11">
        <v>0.73</v>
      </c>
      <c r="AE22" s="11">
        <v>0.79</v>
      </c>
      <c r="AF22" s="11">
        <v>0.28000000000000003</v>
      </c>
      <c r="AG22" s="11">
        <v>0.36</v>
      </c>
      <c r="CW22" s="9" t="s">
        <v>59</v>
      </c>
    </row>
    <row r="23" spans="1:125" x14ac:dyDescent="0.2">
      <c r="A23" s="9" t="s">
        <v>179</v>
      </c>
      <c r="B23" s="9" t="s">
        <v>54</v>
      </c>
      <c r="C23" s="8">
        <v>36998</v>
      </c>
      <c r="D23" s="9">
        <v>19</v>
      </c>
      <c r="E23" s="8">
        <v>43938</v>
      </c>
      <c r="F23" s="10">
        <v>0.4861111111111111</v>
      </c>
      <c r="G23" s="8">
        <v>43939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f>SUM(H23:S23)</f>
        <v>0</v>
      </c>
      <c r="U23" s="9" t="s">
        <v>55</v>
      </c>
      <c r="V23" s="11">
        <v>0.25</v>
      </c>
      <c r="W23" s="11">
        <v>0.41</v>
      </c>
      <c r="X23" s="11">
        <v>0.22</v>
      </c>
      <c r="Y23" s="11">
        <v>0.36</v>
      </c>
      <c r="Z23" s="11">
        <v>0.7</v>
      </c>
      <c r="AA23" s="11">
        <v>0.35</v>
      </c>
      <c r="AB23" s="11">
        <v>0.51</v>
      </c>
      <c r="AC23" s="11">
        <v>0.56000000000000005</v>
      </c>
      <c r="AD23" s="11">
        <v>0.32</v>
      </c>
      <c r="AE23" s="11">
        <v>0.33</v>
      </c>
      <c r="AF23" s="11">
        <v>0.86</v>
      </c>
      <c r="AG23" s="11">
        <v>0.52</v>
      </c>
      <c r="AH23" s="9" t="s">
        <v>493</v>
      </c>
      <c r="AI23" s="11" t="s">
        <v>56</v>
      </c>
      <c r="AJ23" s="11" t="s">
        <v>59</v>
      </c>
      <c r="AL23" s="11" t="s">
        <v>57</v>
      </c>
      <c r="AM23" s="11" t="s">
        <v>57</v>
      </c>
      <c r="AN23" s="12">
        <v>43898</v>
      </c>
      <c r="AO23" s="12">
        <v>43902</v>
      </c>
      <c r="AP23" s="11" t="s">
        <v>74</v>
      </c>
      <c r="AQ23" s="11" t="s">
        <v>72</v>
      </c>
      <c r="AR23" s="11" t="s">
        <v>83</v>
      </c>
      <c r="AS23" s="11" t="s">
        <v>74</v>
      </c>
      <c r="AT23" s="11" t="s">
        <v>75</v>
      </c>
      <c r="AU23" s="11" t="s">
        <v>74</v>
      </c>
      <c r="AV23" s="11" t="s">
        <v>83</v>
      </c>
      <c r="AW23" s="11" t="s">
        <v>72</v>
      </c>
      <c r="AX23" s="11" t="s">
        <v>74</v>
      </c>
      <c r="AY23" s="11" t="s">
        <v>72</v>
      </c>
      <c r="AZ23" s="11" t="s">
        <v>72</v>
      </c>
      <c r="BA23" s="11" t="s">
        <v>73</v>
      </c>
      <c r="BB23" s="11" t="s">
        <v>73</v>
      </c>
      <c r="BC23" s="11" t="s">
        <v>72</v>
      </c>
      <c r="BD23" s="11" t="s">
        <v>73</v>
      </c>
      <c r="BE23" s="11" t="s">
        <v>73</v>
      </c>
      <c r="BF23" s="11" t="s">
        <v>72</v>
      </c>
      <c r="BI23" s="11" t="s">
        <v>59</v>
      </c>
      <c r="BJ23" s="11" t="s">
        <v>57</v>
      </c>
      <c r="BK23" s="11" t="s">
        <v>180</v>
      </c>
      <c r="BL23" s="11" t="s">
        <v>181</v>
      </c>
      <c r="BM23" s="11" t="s">
        <v>59</v>
      </c>
      <c r="BO23" s="11" t="s">
        <v>61</v>
      </c>
      <c r="BQ23" s="11" t="s">
        <v>59</v>
      </c>
      <c r="BR23" s="12"/>
      <c r="BS23" s="11" t="s">
        <v>59</v>
      </c>
      <c r="BY23" s="11" t="s">
        <v>59</v>
      </c>
      <c r="BZ23" s="11" t="s">
        <v>182</v>
      </c>
      <c r="CA23" s="11" t="s">
        <v>59</v>
      </c>
      <c r="CB23" s="12"/>
      <c r="CC23" s="11" t="s">
        <v>57</v>
      </c>
      <c r="CD23" s="12">
        <v>43850</v>
      </c>
      <c r="CE23" s="11" t="s">
        <v>61</v>
      </c>
      <c r="CF23" s="11" t="s">
        <v>59</v>
      </c>
      <c r="CG23" s="11" t="s">
        <v>59</v>
      </c>
      <c r="CH23" s="11" t="s">
        <v>59</v>
      </c>
      <c r="CI23" s="11" t="s">
        <v>59</v>
      </c>
      <c r="CJ23" s="11" t="s">
        <v>59</v>
      </c>
      <c r="CK23" s="11" t="s">
        <v>59</v>
      </c>
      <c r="CL23" s="11" t="s">
        <v>59</v>
      </c>
      <c r="CM23" s="11" t="s">
        <v>59</v>
      </c>
      <c r="CN23" s="11" t="s">
        <v>57</v>
      </c>
      <c r="CO23" s="11" t="s">
        <v>64</v>
      </c>
      <c r="CP23" s="11" t="s">
        <v>78</v>
      </c>
      <c r="CQ23" s="11" t="s">
        <v>57</v>
      </c>
      <c r="CR23" s="13" t="s">
        <v>106</v>
      </c>
      <c r="CS23" s="13" t="s">
        <v>183</v>
      </c>
      <c r="CT23" s="13" t="s">
        <v>532</v>
      </c>
      <c r="CU23" s="13" t="s">
        <v>133</v>
      </c>
      <c r="CV23" s="13" t="s">
        <v>184</v>
      </c>
      <c r="CW23" s="9" t="s">
        <v>91</v>
      </c>
      <c r="CX23" s="15">
        <v>1.7525999999999999</v>
      </c>
      <c r="CY23" s="15">
        <v>72.574779200000009</v>
      </c>
      <c r="CZ23" s="15">
        <v>23.627627125029512</v>
      </c>
      <c r="DA23" s="15">
        <v>40</v>
      </c>
      <c r="DB23" s="15">
        <v>4</v>
      </c>
      <c r="DC23" s="15">
        <v>2</v>
      </c>
      <c r="DD23" s="15">
        <v>3</v>
      </c>
      <c r="DE23" s="15">
        <v>4</v>
      </c>
      <c r="DF23" s="15">
        <v>2</v>
      </c>
      <c r="DG23" s="15">
        <v>1</v>
      </c>
      <c r="DH23" s="15">
        <v>2</v>
      </c>
      <c r="DI23" s="15">
        <v>4</v>
      </c>
      <c r="DJ23" s="15">
        <v>3</v>
      </c>
      <c r="DK23" s="15">
        <v>2</v>
      </c>
      <c r="DL23" s="15">
        <v>3</v>
      </c>
      <c r="DM23" s="15">
        <v>3</v>
      </c>
      <c r="DN23" s="15" t="s">
        <v>496</v>
      </c>
      <c r="DO23" s="15" t="s">
        <v>496</v>
      </c>
      <c r="DP23" s="15">
        <v>3</v>
      </c>
      <c r="DQ23" s="15" t="s">
        <v>496</v>
      </c>
      <c r="DR23" s="15" t="s">
        <v>496</v>
      </c>
      <c r="DS23" s="15">
        <v>3</v>
      </c>
      <c r="DU23" s="1">
        <f t="shared" si="0"/>
        <v>35</v>
      </c>
    </row>
    <row r="24" spans="1:125" x14ac:dyDescent="0.2">
      <c r="A24" s="9" t="s">
        <v>185</v>
      </c>
      <c r="B24" s="9" t="s">
        <v>54</v>
      </c>
      <c r="C24" s="8">
        <v>26044</v>
      </c>
      <c r="D24" s="9">
        <v>49</v>
      </c>
      <c r="E24" s="8">
        <v>43959</v>
      </c>
      <c r="F24" s="10">
        <v>0.53819444444444442</v>
      </c>
      <c r="G24" s="8">
        <v>43960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 t="s">
        <v>55</v>
      </c>
      <c r="V24" s="11">
        <v>0.63</v>
      </c>
      <c r="W24" s="11">
        <v>0.5</v>
      </c>
      <c r="X24" s="11">
        <v>0.28000000000000003</v>
      </c>
      <c r="Y24" s="11">
        <v>0.37</v>
      </c>
      <c r="Z24" s="11">
        <v>0.32</v>
      </c>
      <c r="AA24" s="11">
        <v>0.79</v>
      </c>
      <c r="AB24" s="11">
        <v>0.71</v>
      </c>
      <c r="AC24" s="11">
        <v>0.72</v>
      </c>
      <c r="AD24" s="11">
        <v>0.28000000000000003</v>
      </c>
      <c r="AE24" s="11">
        <v>0.62</v>
      </c>
      <c r="AF24" s="11">
        <v>0.57999999999999996</v>
      </c>
      <c r="AG24" s="11">
        <v>0.63</v>
      </c>
      <c r="AH24" s="9" t="s">
        <v>492</v>
      </c>
      <c r="AI24" s="11" t="s">
        <v>56</v>
      </c>
      <c r="AJ24" s="11" t="s">
        <v>59</v>
      </c>
      <c r="AL24" s="11" t="s">
        <v>59</v>
      </c>
      <c r="AM24" s="11" t="s">
        <v>59</v>
      </c>
      <c r="AN24" s="12"/>
      <c r="AO24" s="12"/>
      <c r="BL24" s="11" t="s">
        <v>186</v>
      </c>
      <c r="BM24" s="11" t="s">
        <v>59</v>
      </c>
      <c r="BO24" s="11" t="s">
        <v>61</v>
      </c>
      <c r="BQ24" s="11" t="s">
        <v>59</v>
      </c>
      <c r="BR24" s="12"/>
      <c r="BS24" s="11" t="s">
        <v>146</v>
      </c>
      <c r="BV24" s="11" t="s">
        <v>59</v>
      </c>
      <c r="BW24" s="11" t="s">
        <v>59</v>
      </c>
      <c r="BY24" s="11" t="s">
        <v>59</v>
      </c>
      <c r="BZ24" s="11" t="s">
        <v>151</v>
      </c>
      <c r="CA24" s="11" t="s">
        <v>57</v>
      </c>
      <c r="CB24" s="12">
        <v>43906</v>
      </c>
      <c r="CC24" s="11" t="s">
        <v>57</v>
      </c>
      <c r="CD24" s="12">
        <v>43906</v>
      </c>
      <c r="CE24" s="11" t="s">
        <v>61</v>
      </c>
      <c r="CF24" s="11" t="s">
        <v>59</v>
      </c>
      <c r="CG24" s="11" t="s">
        <v>59</v>
      </c>
      <c r="CH24" s="11" t="s">
        <v>59</v>
      </c>
      <c r="CI24" s="11" t="s">
        <v>59</v>
      </c>
      <c r="CJ24" s="11" t="s">
        <v>59</v>
      </c>
      <c r="CK24" s="11" t="s">
        <v>59</v>
      </c>
      <c r="CL24" s="11" t="s">
        <v>59</v>
      </c>
      <c r="CM24" s="11" t="s">
        <v>59</v>
      </c>
      <c r="CN24" s="11" t="s">
        <v>59</v>
      </c>
      <c r="CO24" s="11" t="s">
        <v>64</v>
      </c>
      <c r="CP24" s="11" t="s">
        <v>64</v>
      </c>
      <c r="CQ24" s="11" t="s">
        <v>57</v>
      </c>
      <c r="CR24" s="13" t="s">
        <v>87</v>
      </c>
      <c r="CS24" s="13" t="s">
        <v>66</v>
      </c>
      <c r="CT24" s="13">
        <v>60</v>
      </c>
      <c r="CU24" s="13" t="s">
        <v>187</v>
      </c>
      <c r="CV24" s="13" t="s">
        <v>188</v>
      </c>
      <c r="CW24" s="9" t="s">
        <v>57</v>
      </c>
      <c r="CX24" s="15">
        <v>1.8541999999999998</v>
      </c>
      <c r="CY24" s="15">
        <v>97.068767180000009</v>
      </c>
      <c r="CZ24" s="15">
        <v>28.233606688455644</v>
      </c>
    </row>
    <row r="25" spans="1:125" x14ac:dyDescent="0.2">
      <c r="A25" s="9" t="s">
        <v>189</v>
      </c>
      <c r="B25" s="9" t="s">
        <v>93</v>
      </c>
      <c r="C25" s="8">
        <v>34208</v>
      </c>
      <c r="D25" s="9">
        <v>26</v>
      </c>
      <c r="E25" s="8">
        <v>43928</v>
      </c>
      <c r="F25" s="10">
        <v>0.4201388888888889</v>
      </c>
      <c r="G25" s="8">
        <v>43929</v>
      </c>
      <c r="H25" s="9">
        <v>1</v>
      </c>
      <c r="I25" s="9">
        <v>0</v>
      </c>
      <c r="J25" s="9">
        <v>1</v>
      </c>
      <c r="K25" s="9">
        <v>0</v>
      </c>
      <c r="L25" s="9">
        <v>0</v>
      </c>
      <c r="M25" s="9">
        <v>1</v>
      </c>
      <c r="N25" s="9">
        <v>1</v>
      </c>
      <c r="O25" s="9">
        <v>0</v>
      </c>
      <c r="P25" s="9">
        <v>1</v>
      </c>
      <c r="Q25" s="9">
        <v>1</v>
      </c>
      <c r="R25" s="9">
        <v>1</v>
      </c>
      <c r="S25" s="9">
        <v>1</v>
      </c>
      <c r="T25" s="9">
        <f>SUM(H25:S25)</f>
        <v>8</v>
      </c>
      <c r="U25" s="9" t="s">
        <v>69</v>
      </c>
      <c r="V25" s="11">
        <v>2.2200000000000002</v>
      </c>
      <c r="W25" s="11">
        <v>1.69</v>
      </c>
      <c r="X25" s="11">
        <v>1.25</v>
      </c>
      <c r="Y25" s="11">
        <v>1.35</v>
      </c>
      <c r="Z25" s="11">
        <v>0.26</v>
      </c>
      <c r="AA25" s="11">
        <v>0.82</v>
      </c>
      <c r="AB25" s="11">
        <v>0.57999999999999996</v>
      </c>
      <c r="AC25" s="11">
        <v>1.57</v>
      </c>
      <c r="AD25" s="11">
        <v>1.9</v>
      </c>
      <c r="AE25" s="11">
        <v>0.52</v>
      </c>
      <c r="AF25" s="11">
        <v>1.2</v>
      </c>
      <c r="AG25" s="11">
        <v>1.08</v>
      </c>
      <c r="AH25" s="9" t="s">
        <v>160</v>
      </c>
      <c r="AI25" s="11" t="s">
        <v>56</v>
      </c>
      <c r="AJ25" s="11" t="s">
        <v>59</v>
      </c>
      <c r="AL25" s="11" t="s">
        <v>57</v>
      </c>
      <c r="AM25" s="11" t="s">
        <v>57</v>
      </c>
      <c r="AN25" s="12">
        <v>43909</v>
      </c>
      <c r="AO25" s="12">
        <v>43912</v>
      </c>
      <c r="AP25" s="11" t="s">
        <v>73</v>
      </c>
      <c r="AQ25" s="11" t="s">
        <v>73</v>
      </c>
      <c r="AR25" s="11" t="s">
        <v>75</v>
      </c>
      <c r="AS25" s="11" t="s">
        <v>73</v>
      </c>
      <c r="AT25" s="11" t="s">
        <v>73</v>
      </c>
      <c r="AU25" s="11" t="s">
        <v>72</v>
      </c>
      <c r="AV25" s="11" t="s">
        <v>72</v>
      </c>
      <c r="AW25" s="11" t="s">
        <v>72</v>
      </c>
      <c r="AX25" s="11" t="s">
        <v>75</v>
      </c>
      <c r="AY25" s="11" t="s">
        <v>72</v>
      </c>
      <c r="AZ25" s="11" t="s">
        <v>73</v>
      </c>
      <c r="BA25" s="11" t="s">
        <v>73</v>
      </c>
      <c r="BB25" s="11" t="s">
        <v>73</v>
      </c>
      <c r="BC25" s="11" t="s">
        <v>74</v>
      </c>
      <c r="BD25" s="11" t="s">
        <v>73</v>
      </c>
      <c r="BE25" s="11" t="s">
        <v>73</v>
      </c>
      <c r="BF25" s="11" t="s">
        <v>83</v>
      </c>
      <c r="BG25" s="11" t="s">
        <v>73</v>
      </c>
      <c r="BH25" s="11" t="s">
        <v>190</v>
      </c>
      <c r="BI25" s="11" t="s">
        <v>59</v>
      </c>
      <c r="BJ25" s="11" t="s">
        <v>59</v>
      </c>
      <c r="BL25" s="11" t="s">
        <v>191</v>
      </c>
      <c r="BM25" s="11" t="s">
        <v>59</v>
      </c>
      <c r="BO25" s="11" t="s">
        <v>61</v>
      </c>
      <c r="BQ25" s="11" t="s">
        <v>59</v>
      </c>
      <c r="BR25" s="12"/>
      <c r="BS25" s="11" t="s">
        <v>59</v>
      </c>
      <c r="BV25" s="11" t="s">
        <v>57</v>
      </c>
      <c r="BW25" s="11" t="s">
        <v>59</v>
      </c>
      <c r="BY25" s="11" t="s">
        <v>59</v>
      </c>
      <c r="BZ25" s="11" t="s">
        <v>192</v>
      </c>
      <c r="CA25" s="11" t="s">
        <v>59</v>
      </c>
      <c r="CB25" s="12"/>
      <c r="CC25" s="11" t="s">
        <v>59</v>
      </c>
      <c r="CD25" s="12"/>
      <c r="CE25" s="11" t="s">
        <v>61</v>
      </c>
      <c r="CF25" s="11" t="s">
        <v>59</v>
      </c>
      <c r="CG25" s="11" t="s">
        <v>59</v>
      </c>
      <c r="CH25" s="11" t="s">
        <v>59</v>
      </c>
      <c r="CI25" s="11" t="s">
        <v>59</v>
      </c>
      <c r="CJ25" s="11" t="s">
        <v>59</v>
      </c>
      <c r="CK25" s="11" t="s">
        <v>59</v>
      </c>
      <c r="CL25" s="11" t="s">
        <v>59</v>
      </c>
      <c r="CM25" s="11" t="s">
        <v>59</v>
      </c>
      <c r="CN25" s="11" t="s">
        <v>59</v>
      </c>
      <c r="CO25" s="11" t="s">
        <v>64</v>
      </c>
      <c r="CP25" s="11" t="s">
        <v>64</v>
      </c>
      <c r="CQ25" s="11" t="s">
        <v>57</v>
      </c>
      <c r="CR25" s="13" t="s">
        <v>168</v>
      </c>
      <c r="CS25" s="11" t="s">
        <v>193</v>
      </c>
      <c r="CT25" s="11">
        <v>45</v>
      </c>
      <c r="CU25" s="13" t="s">
        <v>71</v>
      </c>
      <c r="CV25" s="13" t="s">
        <v>184</v>
      </c>
      <c r="CW25" s="9" t="s">
        <v>57</v>
      </c>
      <c r="CX25" s="15">
        <v>1.6001999999999998</v>
      </c>
      <c r="CY25" s="15">
        <v>72.574779200000009</v>
      </c>
      <c r="CZ25" s="15">
        <v>28.342437072881207</v>
      </c>
      <c r="DA25" s="15">
        <v>19</v>
      </c>
      <c r="DB25" s="15">
        <v>3</v>
      </c>
      <c r="DC25" s="15" t="s">
        <v>496</v>
      </c>
      <c r="DD25" s="15" t="s">
        <v>496</v>
      </c>
      <c r="DE25" s="15">
        <v>1</v>
      </c>
      <c r="DF25" s="15" t="s">
        <v>496</v>
      </c>
      <c r="DG25" s="15" t="s">
        <v>496</v>
      </c>
      <c r="DH25" s="15">
        <v>3</v>
      </c>
      <c r="DI25" s="15">
        <v>3</v>
      </c>
      <c r="DJ25" s="15">
        <v>3</v>
      </c>
      <c r="DK25" s="15">
        <v>1</v>
      </c>
      <c r="DL25" s="15">
        <v>3</v>
      </c>
      <c r="DM25" s="15" t="s">
        <v>496</v>
      </c>
      <c r="DN25" s="15" t="s">
        <v>496</v>
      </c>
      <c r="DO25" s="15" t="s">
        <v>496</v>
      </c>
      <c r="DP25" s="15">
        <v>2</v>
      </c>
      <c r="DQ25" s="15" t="s">
        <v>496</v>
      </c>
      <c r="DR25" s="15" t="s">
        <v>496</v>
      </c>
      <c r="DS25" s="15">
        <v>4</v>
      </c>
      <c r="DT25" s="15" t="s">
        <v>496</v>
      </c>
      <c r="DU25" s="1">
        <f t="shared" si="0"/>
        <v>20</v>
      </c>
    </row>
    <row r="26" spans="1:125" x14ac:dyDescent="0.2">
      <c r="A26" s="9" t="s">
        <v>194</v>
      </c>
      <c r="B26" s="9" t="s">
        <v>54</v>
      </c>
      <c r="C26" s="8">
        <v>26622</v>
      </c>
      <c r="D26" s="9">
        <v>47</v>
      </c>
      <c r="E26" s="8">
        <v>43938</v>
      </c>
      <c r="F26" s="10">
        <v>0.52083333333333337</v>
      </c>
      <c r="G26" s="8">
        <v>43939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f>SUM(H26:S26)</f>
        <v>0</v>
      </c>
      <c r="U26" s="9" t="s">
        <v>55</v>
      </c>
      <c r="V26" s="11">
        <v>0.84</v>
      </c>
      <c r="W26" s="11">
        <v>0.71</v>
      </c>
      <c r="X26" s="11">
        <v>0.84</v>
      </c>
      <c r="Y26" s="11">
        <v>0.52</v>
      </c>
      <c r="Z26" s="11">
        <v>0.72</v>
      </c>
      <c r="AA26" s="11">
        <v>0.47</v>
      </c>
      <c r="AB26" s="11">
        <v>0.62</v>
      </c>
      <c r="AC26" s="11">
        <v>0.62</v>
      </c>
      <c r="AD26" s="11">
        <v>0.55000000000000004</v>
      </c>
      <c r="AE26" s="11">
        <v>0.83</v>
      </c>
      <c r="AF26" s="11">
        <v>0.56000000000000005</v>
      </c>
      <c r="AG26" s="11">
        <v>0.26</v>
      </c>
      <c r="AH26" s="9" t="s">
        <v>492</v>
      </c>
      <c r="AI26" s="11" t="s">
        <v>56</v>
      </c>
      <c r="AJ26" s="11" t="s">
        <v>59</v>
      </c>
      <c r="AL26" s="11" t="s">
        <v>57</v>
      </c>
      <c r="AM26" s="11" t="s">
        <v>59</v>
      </c>
      <c r="AN26" s="12"/>
      <c r="AO26" s="12"/>
      <c r="BL26" s="11" t="s">
        <v>104</v>
      </c>
      <c r="BM26" s="11" t="s">
        <v>59</v>
      </c>
      <c r="BO26" s="11" t="s">
        <v>61</v>
      </c>
      <c r="BQ26" s="11" t="s">
        <v>59</v>
      </c>
      <c r="BR26" s="12"/>
      <c r="BS26" s="11" t="s">
        <v>59</v>
      </c>
      <c r="BY26" s="11" t="s">
        <v>59</v>
      </c>
      <c r="BZ26" s="11" t="s">
        <v>164</v>
      </c>
      <c r="CA26" s="11" t="s">
        <v>59</v>
      </c>
      <c r="CB26" s="12"/>
      <c r="CC26" s="11" t="s">
        <v>57</v>
      </c>
      <c r="CD26" s="12">
        <v>43850</v>
      </c>
      <c r="CE26" s="11" t="s">
        <v>61</v>
      </c>
      <c r="CF26" s="11" t="s">
        <v>59</v>
      </c>
      <c r="CG26" s="11" t="s">
        <v>59</v>
      </c>
      <c r="CH26" s="11" t="s">
        <v>59</v>
      </c>
      <c r="CI26" s="11" t="s">
        <v>59</v>
      </c>
      <c r="CJ26" s="11" t="s">
        <v>59</v>
      </c>
      <c r="CK26" s="11" t="s">
        <v>59</v>
      </c>
      <c r="CL26" s="11" t="s">
        <v>59</v>
      </c>
      <c r="CM26" s="11" t="s">
        <v>59</v>
      </c>
      <c r="CN26" s="11" t="s">
        <v>59</v>
      </c>
      <c r="CO26" s="11" t="s">
        <v>64</v>
      </c>
      <c r="CP26" s="11" t="s">
        <v>64</v>
      </c>
      <c r="CQ26" s="11" t="s">
        <v>57</v>
      </c>
      <c r="CR26" s="13" t="s">
        <v>87</v>
      </c>
      <c r="CS26" s="13" t="s">
        <v>82</v>
      </c>
      <c r="CT26" s="13">
        <v>30</v>
      </c>
      <c r="CU26" s="13" t="s">
        <v>67</v>
      </c>
      <c r="CV26" s="13" t="s">
        <v>90</v>
      </c>
      <c r="CW26" s="9" t="s">
        <v>91</v>
      </c>
      <c r="CX26" s="15">
        <v>1.7018</v>
      </c>
      <c r="CY26" s="15">
        <v>74.842741050000001</v>
      </c>
      <c r="CZ26" s="15">
        <v>25.842388202374977</v>
      </c>
    </row>
    <row r="27" spans="1:125" x14ac:dyDescent="0.2">
      <c r="A27" s="9" t="s">
        <v>195</v>
      </c>
      <c r="B27" s="9" t="s">
        <v>54</v>
      </c>
      <c r="C27" s="8">
        <v>37877</v>
      </c>
      <c r="D27" s="9">
        <v>16</v>
      </c>
      <c r="E27" s="8">
        <v>43921</v>
      </c>
      <c r="F27" s="10">
        <v>0.52430555555555558</v>
      </c>
      <c r="G27" s="8">
        <v>43922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f>SUM(H27:S27)</f>
        <v>0</v>
      </c>
      <c r="U27" s="9" t="s">
        <v>55</v>
      </c>
      <c r="V27" s="11">
        <v>0.6</v>
      </c>
      <c r="W27" s="11">
        <v>0.23</v>
      </c>
      <c r="X27" s="11">
        <v>0.56000000000000005</v>
      </c>
      <c r="Y27" s="11">
        <v>0.28999999999999998</v>
      </c>
      <c r="Z27" s="11">
        <v>0.7</v>
      </c>
      <c r="AA27" s="11">
        <v>0.71</v>
      </c>
      <c r="AB27" s="11">
        <v>0.46</v>
      </c>
      <c r="AC27" s="11">
        <v>0.57999999999999996</v>
      </c>
      <c r="AD27" s="11">
        <v>0.62</v>
      </c>
      <c r="AE27" s="11">
        <v>0.57999999999999996</v>
      </c>
      <c r="AF27" s="11">
        <v>0.86</v>
      </c>
      <c r="AG27" s="11">
        <v>0.24</v>
      </c>
      <c r="CW27" s="9" t="s">
        <v>59</v>
      </c>
    </row>
    <row r="28" spans="1:125" x14ac:dyDescent="0.2">
      <c r="A28" s="9" t="s">
        <v>196</v>
      </c>
      <c r="B28" s="9" t="s">
        <v>54</v>
      </c>
      <c r="C28" s="8">
        <v>27362</v>
      </c>
      <c r="D28" s="9">
        <v>45</v>
      </c>
      <c r="E28" s="8">
        <v>43945</v>
      </c>
      <c r="F28" s="10">
        <v>0.10416666666666667</v>
      </c>
      <c r="G28" s="8">
        <v>43946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 t="s">
        <v>55</v>
      </c>
      <c r="V28" s="11">
        <v>0.24</v>
      </c>
      <c r="W28" s="11">
        <v>0.64</v>
      </c>
      <c r="X28" s="11">
        <v>0.52</v>
      </c>
      <c r="Y28" s="11">
        <v>0.86</v>
      </c>
      <c r="Z28" s="11">
        <v>0.77</v>
      </c>
      <c r="AA28" s="11">
        <v>0.56000000000000005</v>
      </c>
      <c r="AB28" s="11">
        <v>0.56000000000000005</v>
      </c>
      <c r="AC28" s="11">
        <v>0.68</v>
      </c>
      <c r="AD28" s="11">
        <v>0.42</v>
      </c>
      <c r="AE28" s="11">
        <v>0.28999999999999998</v>
      </c>
      <c r="AF28" s="11">
        <v>0.59</v>
      </c>
      <c r="AG28" s="11">
        <v>0.84</v>
      </c>
      <c r="CW28" s="9" t="s">
        <v>59</v>
      </c>
    </row>
    <row r="29" spans="1:125" x14ac:dyDescent="0.2">
      <c r="A29" s="9" t="s">
        <v>197</v>
      </c>
      <c r="B29" s="9" t="s">
        <v>54</v>
      </c>
      <c r="C29" s="8">
        <v>19757</v>
      </c>
      <c r="D29" s="9">
        <v>66</v>
      </c>
      <c r="E29" s="8">
        <v>43923</v>
      </c>
      <c r="F29" s="10">
        <v>0.54166666666666663</v>
      </c>
      <c r="G29" s="8">
        <v>43924</v>
      </c>
      <c r="H29" s="9">
        <v>1</v>
      </c>
      <c r="I29" s="9">
        <v>0</v>
      </c>
      <c r="J29" s="9">
        <v>1</v>
      </c>
      <c r="K29" s="9">
        <v>0</v>
      </c>
      <c r="L29" s="9">
        <v>0</v>
      </c>
      <c r="M29" s="9">
        <v>1</v>
      </c>
      <c r="N29" s="9">
        <v>1</v>
      </c>
      <c r="O29" s="9">
        <v>0</v>
      </c>
      <c r="P29" s="9">
        <v>1</v>
      </c>
      <c r="Q29" s="9">
        <v>0</v>
      </c>
      <c r="R29" s="9">
        <v>0</v>
      </c>
      <c r="S29" s="9">
        <v>1</v>
      </c>
      <c r="T29" s="9">
        <f t="shared" ref="T29:T37" si="2">SUM(H29:S29)</f>
        <v>6</v>
      </c>
      <c r="U29" s="9" t="s">
        <v>69</v>
      </c>
      <c r="V29" s="11">
        <v>1.8</v>
      </c>
      <c r="W29" s="11">
        <v>1.62</v>
      </c>
      <c r="X29" s="11">
        <v>2.2599999999999998</v>
      </c>
      <c r="Y29" s="11">
        <v>2.04</v>
      </c>
      <c r="Z29" s="11">
        <v>0.45</v>
      </c>
      <c r="AA29" s="11">
        <v>0.28000000000000003</v>
      </c>
      <c r="AB29" s="11">
        <v>0.7</v>
      </c>
      <c r="AC29" s="11">
        <v>0.46</v>
      </c>
      <c r="AD29" s="11">
        <v>1.65</v>
      </c>
      <c r="AE29" s="11">
        <v>0.52</v>
      </c>
      <c r="AF29" s="11">
        <v>1.25</v>
      </c>
      <c r="AG29" s="11">
        <v>0.62</v>
      </c>
      <c r="CW29" s="9" t="s">
        <v>59</v>
      </c>
    </row>
    <row r="30" spans="1:125" x14ac:dyDescent="0.2">
      <c r="A30" s="9" t="s">
        <v>198</v>
      </c>
      <c r="B30" s="9" t="s">
        <v>54</v>
      </c>
      <c r="C30" s="8">
        <v>38602</v>
      </c>
      <c r="D30" s="9">
        <v>14</v>
      </c>
      <c r="E30" s="8">
        <v>43921</v>
      </c>
      <c r="F30" s="10">
        <v>0.53819444444444442</v>
      </c>
      <c r="G30" s="8">
        <v>43922</v>
      </c>
      <c r="H30" s="9">
        <v>0</v>
      </c>
      <c r="I30" s="9">
        <v>1</v>
      </c>
      <c r="J30" s="9">
        <v>0</v>
      </c>
      <c r="K30" s="9">
        <v>0</v>
      </c>
      <c r="L30" s="9">
        <v>1</v>
      </c>
      <c r="M30" s="9">
        <v>0</v>
      </c>
      <c r="N30" s="9">
        <v>0</v>
      </c>
      <c r="O30" s="9">
        <v>1</v>
      </c>
      <c r="P30" s="9">
        <v>1</v>
      </c>
      <c r="Q30" s="9">
        <v>0</v>
      </c>
      <c r="R30" s="9">
        <v>1</v>
      </c>
      <c r="S30" s="9">
        <v>1</v>
      </c>
      <c r="T30" s="9">
        <f t="shared" si="2"/>
        <v>6</v>
      </c>
      <c r="U30" s="9" t="s">
        <v>69</v>
      </c>
      <c r="V30" s="16">
        <v>1.6195999999999999</v>
      </c>
      <c r="W30" s="16">
        <v>0.9</v>
      </c>
      <c r="X30" s="16">
        <v>0.58679999999999999</v>
      </c>
      <c r="Y30" s="16">
        <v>2.0704166666666666</v>
      </c>
      <c r="Z30" s="16">
        <v>1.0465</v>
      </c>
      <c r="AA30" s="16">
        <v>1.240875</v>
      </c>
      <c r="AB30" s="16">
        <v>1.15225</v>
      </c>
      <c r="AC30" s="16">
        <v>1.2826666666666666</v>
      </c>
      <c r="AD30" s="16">
        <v>0.47199999999999998</v>
      </c>
      <c r="AE30" s="16">
        <v>0.37788888888888889</v>
      </c>
      <c r="AF30" s="16">
        <v>0.37972</v>
      </c>
      <c r="AG30" s="16">
        <v>0.56091999999999997</v>
      </c>
      <c r="AH30" s="9" t="s">
        <v>160</v>
      </c>
      <c r="AI30" s="11" t="s">
        <v>56</v>
      </c>
      <c r="AJ30" s="11" t="s">
        <v>57</v>
      </c>
      <c r="AK30" s="11" t="s">
        <v>199</v>
      </c>
      <c r="AL30" s="11" t="s">
        <v>57</v>
      </c>
      <c r="AM30" s="11" t="s">
        <v>57</v>
      </c>
      <c r="AN30" s="12">
        <v>43913</v>
      </c>
      <c r="AO30" s="12">
        <v>43921</v>
      </c>
      <c r="AP30" s="11" t="s">
        <v>75</v>
      </c>
      <c r="AQ30" s="11" t="s">
        <v>83</v>
      </c>
      <c r="AR30" s="11" t="s">
        <v>72</v>
      </c>
      <c r="AS30" s="11" t="s">
        <v>73</v>
      </c>
      <c r="AT30" s="11" t="s">
        <v>73</v>
      </c>
      <c r="AU30" s="11" t="s">
        <v>72</v>
      </c>
      <c r="AV30" s="11" t="s">
        <v>72</v>
      </c>
      <c r="AW30" s="11" t="s">
        <v>74</v>
      </c>
      <c r="AX30" s="11" t="s">
        <v>74</v>
      </c>
      <c r="AY30" s="11" t="s">
        <v>76</v>
      </c>
      <c r="AZ30" s="11" t="s">
        <v>83</v>
      </c>
      <c r="BA30" s="11" t="s">
        <v>73</v>
      </c>
      <c r="BB30" s="11" t="s">
        <v>73</v>
      </c>
      <c r="BC30" s="11" t="s">
        <v>73</v>
      </c>
      <c r="BD30" s="11" t="s">
        <v>74</v>
      </c>
      <c r="BE30" s="11" t="s">
        <v>73</v>
      </c>
      <c r="BF30" s="11" t="s">
        <v>83</v>
      </c>
      <c r="BG30" s="11" t="s">
        <v>75</v>
      </c>
      <c r="BH30" s="11" t="s">
        <v>200</v>
      </c>
      <c r="BI30" s="11" t="s">
        <v>59</v>
      </c>
      <c r="BJ30" s="11" t="s">
        <v>57</v>
      </c>
      <c r="BK30" s="11" t="s">
        <v>201</v>
      </c>
      <c r="BL30" s="11" t="s">
        <v>202</v>
      </c>
      <c r="BM30" s="11" t="s">
        <v>59</v>
      </c>
      <c r="BO30" s="11" t="s">
        <v>61</v>
      </c>
      <c r="BP30" s="11" t="s">
        <v>104</v>
      </c>
      <c r="BQ30" s="11" t="s">
        <v>57</v>
      </c>
      <c r="BR30" s="12">
        <v>43745</v>
      </c>
      <c r="BV30" s="11" t="s">
        <v>57</v>
      </c>
      <c r="BW30" s="11" t="s">
        <v>59</v>
      </c>
      <c r="BY30" s="11" t="s">
        <v>59</v>
      </c>
      <c r="BZ30" s="11" t="s">
        <v>203</v>
      </c>
      <c r="CA30" s="11" t="s">
        <v>57</v>
      </c>
      <c r="CB30" s="12">
        <v>43937</v>
      </c>
      <c r="CC30" s="11" t="s">
        <v>57</v>
      </c>
      <c r="CD30" s="12">
        <v>43911</v>
      </c>
      <c r="CE30" s="11" t="s">
        <v>61</v>
      </c>
      <c r="CF30" s="11" t="s">
        <v>59</v>
      </c>
      <c r="CG30" s="11" t="s">
        <v>59</v>
      </c>
      <c r="CH30" s="11" t="s">
        <v>59</v>
      </c>
      <c r="CI30" s="11" t="s">
        <v>59</v>
      </c>
      <c r="CJ30" s="11" t="s">
        <v>59</v>
      </c>
      <c r="CK30" s="11" t="s">
        <v>59</v>
      </c>
      <c r="CL30" s="11" t="s">
        <v>59</v>
      </c>
      <c r="CM30" s="11" t="s">
        <v>59</v>
      </c>
      <c r="CN30" s="11" t="s">
        <v>59</v>
      </c>
      <c r="CO30" s="11" t="s">
        <v>64</v>
      </c>
      <c r="CP30" s="11" t="s">
        <v>64</v>
      </c>
      <c r="CQ30" s="11" t="s">
        <v>57</v>
      </c>
      <c r="CR30" s="13" t="s">
        <v>65</v>
      </c>
      <c r="CS30" s="13" t="s">
        <v>183</v>
      </c>
      <c r="CT30" s="13">
        <v>90</v>
      </c>
      <c r="CU30" s="13" t="s">
        <v>204</v>
      </c>
      <c r="CV30" s="13" t="s">
        <v>205</v>
      </c>
      <c r="CW30" s="9" t="s">
        <v>57</v>
      </c>
      <c r="CX30" s="15">
        <v>1.8033999999999999</v>
      </c>
      <c r="CY30" s="15">
        <v>65.770893650000005</v>
      </c>
      <c r="CZ30" s="15">
        <v>20.223187670636406</v>
      </c>
      <c r="DA30" s="15">
        <v>8</v>
      </c>
      <c r="DB30" s="15">
        <v>8</v>
      </c>
      <c r="DC30" s="15">
        <v>1</v>
      </c>
      <c r="DD30" s="15">
        <v>4</v>
      </c>
      <c r="DE30" s="15">
        <v>3</v>
      </c>
      <c r="DF30" s="15" t="s">
        <v>496</v>
      </c>
      <c r="DG30" s="15" t="s">
        <v>496</v>
      </c>
      <c r="DH30" s="15">
        <v>3</v>
      </c>
      <c r="DI30" s="15">
        <v>3</v>
      </c>
      <c r="DJ30" s="15">
        <v>2</v>
      </c>
      <c r="DK30" s="15">
        <v>2</v>
      </c>
      <c r="DL30" s="15">
        <v>5</v>
      </c>
      <c r="DM30" s="15">
        <v>4</v>
      </c>
      <c r="DN30" s="15" t="s">
        <v>496</v>
      </c>
      <c r="DO30" s="15" t="s">
        <v>496</v>
      </c>
      <c r="DP30" s="15" t="s">
        <v>496</v>
      </c>
      <c r="DQ30" s="15">
        <v>2</v>
      </c>
      <c r="DR30" s="15" t="s">
        <v>496</v>
      </c>
      <c r="DS30" s="15">
        <v>4</v>
      </c>
      <c r="DT30" s="15">
        <v>1</v>
      </c>
      <c r="DU30" s="1">
        <f t="shared" si="0"/>
        <v>34</v>
      </c>
    </row>
    <row r="31" spans="1:125" x14ac:dyDescent="0.2">
      <c r="A31" s="9" t="s">
        <v>206</v>
      </c>
      <c r="B31" s="9" t="s">
        <v>54</v>
      </c>
      <c r="C31" s="8">
        <v>21763</v>
      </c>
      <c r="D31" s="9">
        <v>60</v>
      </c>
      <c r="E31" s="8">
        <v>43922</v>
      </c>
      <c r="F31" s="10">
        <v>0.63541666666666663</v>
      </c>
      <c r="G31" s="8">
        <v>43923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f t="shared" si="2"/>
        <v>0</v>
      </c>
      <c r="U31" s="9" t="s">
        <v>55</v>
      </c>
      <c r="V31" s="11">
        <v>0.74</v>
      </c>
      <c r="W31" s="11">
        <v>0.65</v>
      </c>
      <c r="X31" s="11">
        <v>0.7</v>
      </c>
      <c r="Y31" s="11">
        <v>0.73</v>
      </c>
      <c r="Z31" s="11">
        <v>0.81</v>
      </c>
      <c r="AA31" s="11">
        <v>0.66</v>
      </c>
      <c r="AB31" s="11">
        <v>0.37</v>
      </c>
      <c r="AC31" s="11">
        <v>0.36</v>
      </c>
      <c r="AD31" s="11">
        <v>0.67</v>
      </c>
      <c r="AE31" s="11">
        <v>0.83</v>
      </c>
      <c r="AF31" s="11">
        <v>0.87</v>
      </c>
      <c r="AG31" s="11">
        <v>0.59</v>
      </c>
      <c r="AH31" s="9" t="s">
        <v>493</v>
      </c>
      <c r="AI31" s="11" t="s">
        <v>56</v>
      </c>
      <c r="AJ31" s="11" t="s">
        <v>59</v>
      </c>
      <c r="AL31" s="11" t="s">
        <v>57</v>
      </c>
      <c r="AM31" s="11" t="s">
        <v>57</v>
      </c>
      <c r="AN31" s="12">
        <v>43873</v>
      </c>
      <c r="AO31" s="12">
        <v>43880</v>
      </c>
      <c r="AP31" s="11" t="s">
        <v>74</v>
      </c>
      <c r="AQ31" s="11" t="s">
        <v>74</v>
      </c>
      <c r="AR31" s="11" t="s">
        <v>75</v>
      </c>
      <c r="AS31" s="11" t="s">
        <v>73</v>
      </c>
      <c r="AT31" s="11" t="s">
        <v>72</v>
      </c>
      <c r="AU31" s="11" t="s">
        <v>73</v>
      </c>
      <c r="AV31" s="11" t="s">
        <v>76</v>
      </c>
      <c r="AW31" s="11" t="s">
        <v>83</v>
      </c>
      <c r="AX31" s="11" t="s">
        <v>73</v>
      </c>
      <c r="AY31" s="11" t="s">
        <v>75</v>
      </c>
      <c r="AZ31" s="11" t="s">
        <v>75</v>
      </c>
      <c r="BA31" s="11" t="s">
        <v>73</v>
      </c>
      <c r="BB31" s="11" t="s">
        <v>73</v>
      </c>
      <c r="BC31" s="11" t="s">
        <v>73</v>
      </c>
      <c r="BD31" s="11" t="s">
        <v>73</v>
      </c>
      <c r="BE31" s="11" t="s">
        <v>73</v>
      </c>
      <c r="BF31" s="11" t="s">
        <v>74</v>
      </c>
      <c r="BG31" s="11" t="s">
        <v>73</v>
      </c>
      <c r="BH31" s="11" t="s">
        <v>207</v>
      </c>
      <c r="BI31" s="11" t="s">
        <v>59</v>
      </c>
      <c r="BJ31" s="11" t="s">
        <v>57</v>
      </c>
      <c r="BK31" s="11" t="s">
        <v>208</v>
      </c>
      <c r="BL31" s="11" t="s">
        <v>209</v>
      </c>
      <c r="BM31" s="11" t="s">
        <v>59</v>
      </c>
      <c r="BO31" s="11" t="s">
        <v>61</v>
      </c>
      <c r="BQ31" s="11" t="s">
        <v>59</v>
      </c>
      <c r="BR31" s="12"/>
      <c r="BS31" s="11" t="s">
        <v>59</v>
      </c>
      <c r="BV31" s="11" t="s">
        <v>59</v>
      </c>
      <c r="BW31" s="11" t="s">
        <v>59</v>
      </c>
      <c r="BY31" s="11" t="s">
        <v>59</v>
      </c>
      <c r="BZ31" s="11" t="s">
        <v>210</v>
      </c>
      <c r="CA31" s="11" t="s">
        <v>59</v>
      </c>
      <c r="CB31" s="12"/>
      <c r="CC31" s="11" t="s">
        <v>59</v>
      </c>
      <c r="CD31" s="12"/>
      <c r="CE31" s="11" t="s">
        <v>63</v>
      </c>
      <c r="CF31" s="11" t="s">
        <v>59</v>
      </c>
      <c r="CG31" s="11" t="s">
        <v>59</v>
      </c>
      <c r="CH31" s="11" t="s">
        <v>59</v>
      </c>
      <c r="CI31" s="11" t="s">
        <v>59</v>
      </c>
      <c r="CJ31" s="11" t="s">
        <v>59</v>
      </c>
      <c r="CK31" s="11" t="s">
        <v>59</v>
      </c>
      <c r="CL31" s="11" t="s">
        <v>57</v>
      </c>
      <c r="CM31" s="11" t="s">
        <v>57</v>
      </c>
      <c r="CN31" s="11" t="s">
        <v>59</v>
      </c>
      <c r="CO31" s="11" t="s">
        <v>64</v>
      </c>
      <c r="CP31" s="11" t="s">
        <v>64</v>
      </c>
      <c r="CQ31" s="11" t="s">
        <v>57</v>
      </c>
      <c r="CR31" s="13" t="s">
        <v>65</v>
      </c>
      <c r="CS31" s="13" t="s">
        <v>66</v>
      </c>
      <c r="CT31" s="13">
        <v>60</v>
      </c>
      <c r="CU31" s="13" t="s">
        <v>80</v>
      </c>
      <c r="CV31" s="13" t="s">
        <v>211</v>
      </c>
      <c r="CW31" s="9" t="s">
        <v>57</v>
      </c>
      <c r="CX31" s="15">
        <v>1.8288</v>
      </c>
      <c r="CY31" s="15">
        <v>90.264881630000005</v>
      </c>
      <c r="CZ31" s="15">
        <v>26.988974990006309</v>
      </c>
      <c r="DA31" s="15">
        <v>49</v>
      </c>
      <c r="DB31" s="15">
        <v>7</v>
      </c>
      <c r="DC31" s="15">
        <v>2</v>
      </c>
      <c r="DD31" s="15">
        <v>2</v>
      </c>
      <c r="DE31" s="15">
        <v>1</v>
      </c>
      <c r="DF31" s="15" t="s">
        <v>496</v>
      </c>
      <c r="DG31" s="15">
        <v>3</v>
      </c>
      <c r="DH31" s="15" t="s">
        <v>496</v>
      </c>
      <c r="DI31" s="15">
        <v>5</v>
      </c>
      <c r="DJ31" s="15">
        <v>4</v>
      </c>
      <c r="DK31" s="15" t="s">
        <v>496</v>
      </c>
      <c r="DL31" s="15">
        <v>1</v>
      </c>
      <c r="DM31" s="15">
        <v>1</v>
      </c>
      <c r="DN31" s="15" t="s">
        <v>496</v>
      </c>
      <c r="DO31" s="15" t="s">
        <v>496</v>
      </c>
      <c r="DP31" s="15" t="s">
        <v>496</v>
      </c>
      <c r="DQ31" s="15" t="s">
        <v>496</v>
      </c>
      <c r="DR31" s="15" t="s">
        <v>496</v>
      </c>
      <c r="DS31" s="15">
        <v>2</v>
      </c>
      <c r="DT31" s="15" t="s">
        <v>496</v>
      </c>
      <c r="DU31" s="1">
        <f t="shared" si="0"/>
        <v>21</v>
      </c>
    </row>
    <row r="32" spans="1:125" x14ac:dyDescent="0.2">
      <c r="A32" s="9" t="s">
        <v>214</v>
      </c>
      <c r="B32" s="9" t="s">
        <v>93</v>
      </c>
      <c r="C32" s="8">
        <v>21684</v>
      </c>
      <c r="D32" s="9">
        <v>60</v>
      </c>
      <c r="E32" s="8">
        <v>43936</v>
      </c>
      <c r="F32" s="10">
        <v>0.45833333333333331</v>
      </c>
      <c r="G32" s="8">
        <v>43938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f t="shared" si="2"/>
        <v>0</v>
      </c>
      <c r="U32" s="9" t="s">
        <v>55</v>
      </c>
      <c r="V32" s="11">
        <v>0.6</v>
      </c>
      <c r="W32" s="11">
        <v>0.53</v>
      </c>
      <c r="X32" s="11">
        <v>0.61</v>
      </c>
      <c r="Y32" s="11">
        <v>0.38</v>
      </c>
      <c r="Z32" s="11">
        <v>0.7</v>
      </c>
      <c r="AA32" s="11">
        <v>0.3</v>
      </c>
      <c r="AB32" s="11">
        <v>0.28000000000000003</v>
      </c>
      <c r="AC32" s="11">
        <v>0.31</v>
      </c>
      <c r="AD32" s="11">
        <v>0.78</v>
      </c>
      <c r="AE32" s="11">
        <v>0.25</v>
      </c>
      <c r="AF32" s="11">
        <v>0.64</v>
      </c>
      <c r="AG32" s="11">
        <v>0.23</v>
      </c>
      <c r="CW32" s="9" t="s">
        <v>59</v>
      </c>
    </row>
    <row r="33" spans="1:125" x14ac:dyDescent="0.2">
      <c r="A33" s="9" t="s">
        <v>215</v>
      </c>
      <c r="B33" s="9" t="s">
        <v>54</v>
      </c>
      <c r="C33" s="8">
        <v>36540</v>
      </c>
      <c r="D33" s="9">
        <v>20</v>
      </c>
      <c r="E33" s="8">
        <v>43921</v>
      </c>
      <c r="F33" s="10">
        <v>0.51041666666666663</v>
      </c>
      <c r="G33" s="8">
        <v>43922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f t="shared" si="2"/>
        <v>0</v>
      </c>
      <c r="U33" s="9" t="s">
        <v>55</v>
      </c>
      <c r="V33" s="11">
        <v>0.31</v>
      </c>
      <c r="W33" s="11">
        <v>0.86</v>
      </c>
      <c r="X33" s="11">
        <v>0.34</v>
      </c>
      <c r="Y33" s="11">
        <v>0.36</v>
      </c>
      <c r="Z33" s="11">
        <v>0.49</v>
      </c>
      <c r="AA33" s="11">
        <v>0.24</v>
      </c>
      <c r="AB33" s="11">
        <v>0.73</v>
      </c>
      <c r="AC33" s="11">
        <v>0.32</v>
      </c>
      <c r="AD33" s="11">
        <v>0.75</v>
      </c>
      <c r="AE33" s="11">
        <v>0.63</v>
      </c>
      <c r="AF33" s="11">
        <v>0.33</v>
      </c>
      <c r="AG33" s="11">
        <v>0.53</v>
      </c>
      <c r="CW33" s="9" t="s">
        <v>59</v>
      </c>
    </row>
    <row r="34" spans="1:125" x14ac:dyDescent="0.2">
      <c r="A34" s="9" t="s">
        <v>216</v>
      </c>
      <c r="B34" s="9" t="s">
        <v>54</v>
      </c>
      <c r="C34" s="8">
        <v>35455</v>
      </c>
      <c r="D34" s="9">
        <v>23</v>
      </c>
      <c r="E34" s="8">
        <v>43921</v>
      </c>
      <c r="F34" s="10">
        <v>0.53125</v>
      </c>
      <c r="G34" s="8">
        <v>43922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f t="shared" si="2"/>
        <v>0</v>
      </c>
      <c r="U34" s="9" t="s">
        <v>55</v>
      </c>
      <c r="V34" s="11">
        <v>0.62</v>
      </c>
      <c r="W34" s="11">
        <v>0.73</v>
      </c>
      <c r="X34" s="11">
        <v>0.69</v>
      </c>
      <c r="Y34" s="11">
        <v>0.55000000000000004</v>
      </c>
      <c r="Z34" s="11">
        <v>0.54</v>
      </c>
      <c r="AA34" s="11">
        <v>0.65</v>
      </c>
      <c r="AB34" s="11">
        <v>0.55000000000000004</v>
      </c>
      <c r="AC34" s="11">
        <v>0.83</v>
      </c>
      <c r="AD34" s="11">
        <v>0.31</v>
      </c>
      <c r="AE34" s="11">
        <v>0.48</v>
      </c>
      <c r="AF34" s="11">
        <v>0.45</v>
      </c>
      <c r="AG34" s="11">
        <v>0.27</v>
      </c>
      <c r="CW34" s="9" t="s">
        <v>59</v>
      </c>
    </row>
    <row r="35" spans="1:125" ht="14.25" customHeight="1" x14ac:dyDescent="0.2">
      <c r="A35" s="9" t="s">
        <v>217</v>
      </c>
      <c r="B35" s="9" t="s">
        <v>54</v>
      </c>
      <c r="C35" s="8">
        <v>39524</v>
      </c>
      <c r="D35" s="9">
        <v>12</v>
      </c>
      <c r="E35" s="8">
        <v>43922</v>
      </c>
      <c r="F35" s="10">
        <v>0.54861111111111105</v>
      </c>
      <c r="G35" s="8">
        <v>43923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f t="shared" si="2"/>
        <v>0</v>
      </c>
      <c r="U35" s="9" t="s">
        <v>55</v>
      </c>
      <c r="V35" s="11">
        <v>0.56000000000000005</v>
      </c>
      <c r="W35" s="11">
        <v>0.28000000000000003</v>
      </c>
      <c r="X35" s="11">
        <v>0.62</v>
      </c>
      <c r="Y35" s="11">
        <v>0.84</v>
      </c>
      <c r="Z35" s="11">
        <v>0.36</v>
      </c>
      <c r="AA35" s="11">
        <v>0.4</v>
      </c>
      <c r="AB35" s="11">
        <v>0.81</v>
      </c>
      <c r="AC35" s="11">
        <v>0.36</v>
      </c>
      <c r="AD35" s="11">
        <v>0.48</v>
      </c>
      <c r="AE35" s="11">
        <v>0.59</v>
      </c>
      <c r="AF35" s="11">
        <v>0.68</v>
      </c>
      <c r="AG35" s="11">
        <v>0.76</v>
      </c>
      <c r="CW35" s="9" t="s">
        <v>59</v>
      </c>
    </row>
    <row r="36" spans="1:125" ht="14.25" customHeight="1" x14ac:dyDescent="0.2">
      <c r="A36" s="9" t="s">
        <v>218</v>
      </c>
      <c r="B36" s="9" t="s">
        <v>54</v>
      </c>
      <c r="C36" s="8">
        <v>17025</v>
      </c>
      <c r="D36" s="9">
        <v>73</v>
      </c>
      <c r="E36" s="8">
        <v>43929</v>
      </c>
      <c r="F36" s="10">
        <v>0.5625</v>
      </c>
      <c r="G36" s="8">
        <v>43930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f t="shared" si="2"/>
        <v>0</v>
      </c>
      <c r="U36" s="9" t="s">
        <v>55</v>
      </c>
      <c r="V36" s="11">
        <v>0.83</v>
      </c>
      <c r="W36" s="11">
        <v>0.41</v>
      </c>
      <c r="X36" s="11">
        <v>0.26</v>
      </c>
      <c r="Y36" s="11">
        <v>0.55000000000000004</v>
      </c>
      <c r="Z36" s="11">
        <v>0.69</v>
      </c>
      <c r="AA36" s="11">
        <v>0.86</v>
      </c>
      <c r="AB36" s="11">
        <v>0.36</v>
      </c>
      <c r="AC36" s="11">
        <v>0.3</v>
      </c>
      <c r="AD36" s="11">
        <v>0.39</v>
      </c>
      <c r="AE36" s="11">
        <v>0.45</v>
      </c>
      <c r="AF36" s="11">
        <v>0.64</v>
      </c>
      <c r="AG36" s="11">
        <v>0.28000000000000003</v>
      </c>
      <c r="CW36" s="9" t="s">
        <v>59</v>
      </c>
    </row>
    <row r="37" spans="1:125" x14ac:dyDescent="0.2">
      <c r="A37" s="9" t="s">
        <v>490</v>
      </c>
      <c r="B37" s="9" t="s">
        <v>219</v>
      </c>
      <c r="C37" s="12">
        <v>22699</v>
      </c>
      <c r="D37" s="9">
        <v>58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f t="shared" si="2"/>
        <v>0</v>
      </c>
      <c r="U37" s="9" t="s">
        <v>55</v>
      </c>
      <c r="V37" s="11">
        <v>0.28999999999999998</v>
      </c>
      <c r="W37" s="11">
        <v>0.64</v>
      </c>
      <c r="X37" s="11">
        <v>0.68</v>
      </c>
      <c r="Y37" s="11">
        <v>0.81</v>
      </c>
      <c r="Z37" s="11">
        <v>0.59</v>
      </c>
      <c r="AA37" s="11">
        <v>0.36</v>
      </c>
      <c r="AB37" s="11">
        <v>0.42</v>
      </c>
      <c r="AC37" s="11">
        <v>0.37</v>
      </c>
      <c r="AD37" s="11">
        <v>0.49</v>
      </c>
      <c r="AE37" s="11">
        <v>0.5</v>
      </c>
      <c r="AF37" s="11">
        <v>0.78</v>
      </c>
      <c r="AG37" s="11">
        <v>0.73</v>
      </c>
      <c r="CW37" s="9" t="s">
        <v>59</v>
      </c>
    </row>
    <row r="38" spans="1:125" x14ac:dyDescent="0.2">
      <c r="A38" s="9" t="s">
        <v>220</v>
      </c>
      <c r="B38" s="9" t="s">
        <v>93</v>
      </c>
      <c r="C38" s="8">
        <v>27587</v>
      </c>
      <c r="D38" s="9">
        <v>44</v>
      </c>
      <c r="E38" s="8">
        <v>43927</v>
      </c>
      <c r="F38" s="10">
        <v>0.59375</v>
      </c>
      <c r="G38" s="8">
        <v>43928</v>
      </c>
      <c r="H38" s="9">
        <v>1</v>
      </c>
      <c r="I38" s="9">
        <v>0</v>
      </c>
      <c r="J38" s="9">
        <v>0</v>
      </c>
      <c r="K38" s="9">
        <v>1</v>
      </c>
      <c r="L38" s="9">
        <v>0</v>
      </c>
      <c r="M38" s="9">
        <v>0</v>
      </c>
      <c r="N38" s="9">
        <v>1</v>
      </c>
      <c r="O38" s="9">
        <v>0</v>
      </c>
      <c r="P38" s="9">
        <v>0</v>
      </c>
      <c r="Q38" s="9">
        <v>1</v>
      </c>
      <c r="R38" s="9">
        <v>0</v>
      </c>
      <c r="S38" s="9">
        <v>0</v>
      </c>
      <c r="T38" s="9">
        <f t="shared" ref="T38:T45" si="3">SUM(H38:S38)</f>
        <v>4</v>
      </c>
      <c r="U38" s="9" t="s">
        <v>69</v>
      </c>
      <c r="V38" s="16">
        <v>0.69558253873659115</v>
      </c>
      <c r="W38" s="16">
        <v>0.32130377072272187</v>
      </c>
      <c r="X38" s="16">
        <v>0.21446493390399829</v>
      </c>
      <c r="Y38" s="16">
        <v>0.2198524062350046</v>
      </c>
      <c r="Z38" s="16">
        <v>0.1889946380697051</v>
      </c>
      <c r="AA38" s="16">
        <v>0.15096093450785139</v>
      </c>
      <c r="AB38" s="16">
        <v>0.22538490999617003</v>
      </c>
      <c r="AC38" s="16">
        <v>0.30943469934890844</v>
      </c>
      <c r="AD38" s="16">
        <v>1.8283200019731338</v>
      </c>
      <c r="AE38" s="16">
        <v>1.5613758307342525</v>
      </c>
      <c r="AF38" s="16">
        <v>1.1107965867024223</v>
      </c>
      <c r="AG38" s="16">
        <v>1.4617599688110299</v>
      </c>
      <c r="AH38" s="9" t="s">
        <v>160</v>
      </c>
      <c r="AI38" s="11" t="s">
        <v>56</v>
      </c>
      <c r="AJ38" s="11" t="s">
        <v>59</v>
      </c>
      <c r="AL38" s="11" t="s">
        <v>59</v>
      </c>
      <c r="AM38" s="11" t="s">
        <v>57</v>
      </c>
      <c r="AN38" s="12">
        <v>43918</v>
      </c>
      <c r="AO38" s="12">
        <v>43934</v>
      </c>
      <c r="AP38" s="11" t="s">
        <v>73</v>
      </c>
      <c r="AQ38" s="11" t="s">
        <v>75</v>
      </c>
      <c r="AR38" s="11" t="s">
        <v>73</v>
      </c>
      <c r="AS38" s="11" t="s">
        <v>73</v>
      </c>
      <c r="AT38" s="11" t="s">
        <v>74</v>
      </c>
      <c r="AU38" s="11" t="s">
        <v>74</v>
      </c>
      <c r="AV38" s="11" t="s">
        <v>73</v>
      </c>
      <c r="AW38" s="11" t="s">
        <v>73</v>
      </c>
      <c r="AX38" s="11" t="s">
        <v>73</v>
      </c>
      <c r="AY38" s="11" t="s">
        <v>75</v>
      </c>
      <c r="AZ38" s="11" t="s">
        <v>73</v>
      </c>
      <c r="BA38" s="11" t="s">
        <v>73</v>
      </c>
      <c r="BB38" s="11" t="s">
        <v>73</v>
      </c>
      <c r="BC38" s="11" t="s">
        <v>73</v>
      </c>
      <c r="BD38" s="11" t="s">
        <v>73</v>
      </c>
      <c r="BE38" s="11" t="s">
        <v>73</v>
      </c>
      <c r="BF38" s="11" t="s">
        <v>75</v>
      </c>
      <c r="BI38" s="11" t="s">
        <v>57</v>
      </c>
      <c r="BJ38" s="11" t="s">
        <v>57</v>
      </c>
      <c r="BK38" s="11" t="s">
        <v>221</v>
      </c>
      <c r="BL38" s="11" t="s">
        <v>222</v>
      </c>
      <c r="BM38" s="11" t="s">
        <v>59</v>
      </c>
      <c r="BO38" s="11" t="s">
        <v>61</v>
      </c>
      <c r="BQ38" s="11" t="s">
        <v>57</v>
      </c>
      <c r="BR38" s="12">
        <v>43739</v>
      </c>
      <c r="BS38" s="11" t="s">
        <v>59</v>
      </c>
      <c r="BY38" s="11" t="s">
        <v>59</v>
      </c>
      <c r="BZ38" s="11" t="s">
        <v>84</v>
      </c>
      <c r="CA38" s="11" t="s">
        <v>59</v>
      </c>
      <c r="CB38" s="12"/>
      <c r="CC38" s="11" t="s">
        <v>57</v>
      </c>
      <c r="CD38" s="12">
        <v>43908</v>
      </c>
      <c r="CE38" s="11" t="s">
        <v>61</v>
      </c>
      <c r="CF38" s="11" t="s">
        <v>59</v>
      </c>
      <c r="CG38" s="11" t="s">
        <v>59</v>
      </c>
      <c r="CH38" s="11" t="s">
        <v>59</v>
      </c>
      <c r="CI38" s="11" t="s">
        <v>59</v>
      </c>
      <c r="CJ38" s="11" t="s">
        <v>59</v>
      </c>
      <c r="CK38" s="11" t="s">
        <v>59</v>
      </c>
      <c r="CL38" s="11" t="s">
        <v>59</v>
      </c>
      <c r="CM38" s="11" t="s">
        <v>59</v>
      </c>
      <c r="CN38" s="11" t="s">
        <v>59</v>
      </c>
      <c r="CO38" s="11" t="s">
        <v>64</v>
      </c>
      <c r="CP38" s="11" t="s">
        <v>64</v>
      </c>
      <c r="CQ38" s="11" t="s">
        <v>57</v>
      </c>
      <c r="CR38" s="13" t="s">
        <v>87</v>
      </c>
      <c r="CS38" s="13" t="s">
        <v>66</v>
      </c>
      <c r="CT38" s="13">
        <v>60</v>
      </c>
      <c r="CU38" s="13">
        <v>66</v>
      </c>
      <c r="CV38" s="13" t="s">
        <v>205</v>
      </c>
      <c r="CW38" s="9" t="s">
        <v>57</v>
      </c>
      <c r="CX38" s="15">
        <v>1.6763999999999999</v>
      </c>
      <c r="CY38" s="15">
        <v>65.770893650000005</v>
      </c>
      <c r="CZ38" s="15">
        <v>23.403372141340245</v>
      </c>
      <c r="DA38" s="15">
        <v>9</v>
      </c>
      <c r="DB38" s="15">
        <v>16</v>
      </c>
      <c r="DC38" s="15" t="s">
        <v>496</v>
      </c>
      <c r="DD38" s="15">
        <v>1</v>
      </c>
      <c r="DE38" s="15" t="s">
        <v>496</v>
      </c>
      <c r="DF38" s="15" t="s">
        <v>496</v>
      </c>
      <c r="DG38" s="15">
        <v>2</v>
      </c>
      <c r="DH38" s="15">
        <v>2</v>
      </c>
      <c r="DI38" s="15" t="s">
        <v>496</v>
      </c>
      <c r="DJ38" s="15" t="s">
        <v>496</v>
      </c>
      <c r="DK38" s="15" t="s">
        <v>496</v>
      </c>
      <c r="DL38" s="15">
        <v>1</v>
      </c>
      <c r="DM38" s="15" t="s">
        <v>496</v>
      </c>
      <c r="DN38" s="15" t="s">
        <v>496</v>
      </c>
      <c r="DO38" s="15" t="s">
        <v>496</v>
      </c>
      <c r="DP38" s="15" t="s">
        <v>496</v>
      </c>
      <c r="DQ38" s="15" t="s">
        <v>496</v>
      </c>
      <c r="DR38" s="15" t="s">
        <v>496</v>
      </c>
      <c r="DS38" s="15">
        <v>1</v>
      </c>
      <c r="DU38" s="1">
        <f t="shared" si="0"/>
        <v>7</v>
      </c>
    </row>
    <row r="39" spans="1:125" x14ac:dyDescent="0.2">
      <c r="A39" s="9" t="s">
        <v>223</v>
      </c>
      <c r="B39" s="9" t="s">
        <v>93</v>
      </c>
      <c r="C39" s="8">
        <v>22151</v>
      </c>
      <c r="D39" s="9">
        <v>59</v>
      </c>
      <c r="E39" s="8">
        <v>43931</v>
      </c>
      <c r="F39" s="10">
        <v>0.76666666666666661</v>
      </c>
      <c r="G39" s="8">
        <v>43932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f t="shared" si="3"/>
        <v>0</v>
      </c>
      <c r="U39" s="9" t="s">
        <v>55</v>
      </c>
      <c r="V39" s="11">
        <v>0.32</v>
      </c>
      <c r="W39" s="11">
        <v>0.66</v>
      </c>
      <c r="X39" s="11">
        <v>0.22</v>
      </c>
      <c r="Y39" s="11">
        <v>0.59</v>
      </c>
      <c r="Z39" s="11">
        <v>0.53</v>
      </c>
      <c r="AA39" s="11">
        <v>0.59</v>
      </c>
      <c r="AB39" s="11">
        <v>0.45</v>
      </c>
      <c r="AC39" s="11">
        <v>0.72</v>
      </c>
      <c r="AD39" s="11">
        <v>0.49</v>
      </c>
      <c r="AE39" s="11">
        <v>0.56999999999999995</v>
      </c>
      <c r="AF39" s="11">
        <v>0.84</v>
      </c>
      <c r="AG39" s="11">
        <v>0.55000000000000004</v>
      </c>
      <c r="AH39" s="9" t="s">
        <v>492</v>
      </c>
      <c r="AI39" s="11" t="s">
        <v>56</v>
      </c>
      <c r="AJ39" s="11" t="s">
        <v>59</v>
      </c>
      <c r="AL39" s="11" t="s">
        <v>59</v>
      </c>
      <c r="AM39" s="11" t="s">
        <v>59</v>
      </c>
      <c r="AN39" s="12"/>
      <c r="AO39" s="12"/>
      <c r="BL39" s="11" t="s">
        <v>224</v>
      </c>
      <c r="BM39" s="11" t="s">
        <v>59</v>
      </c>
      <c r="BO39" s="11" t="s">
        <v>61</v>
      </c>
      <c r="BQ39" s="11" t="s">
        <v>57</v>
      </c>
      <c r="BR39" s="12">
        <v>43815</v>
      </c>
      <c r="BS39" s="11" t="s">
        <v>225</v>
      </c>
      <c r="BY39" s="11" t="s">
        <v>59</v>
      </c>
      <c r="BZ39" s="11" t="s">
        <v>226</v>
      </c>
      <c r="CA39" s="11" t="s">
        <v>57</v>
      </c>
      <c r="CB39" s="12">
        <v>43937</v>
      </c>
      <c r="CC39" s="11" t="s">
        <v>57</v>
      </c>
      <c r="CD39" s="12">
        <v>43928</v>
      </c>
      <c r="CE39" s="11" t="s">
        <v>61</v>
      </c>
      <c r="CF39" s="11" t="s">
        <v>59</v>
      </c>
      <c r="CG39" s="11" t="s">
        <v>59</v>
      </c>
      <c r="CH39" s="11" t="s">
        <v>59</v>
      </c>
      <c r="CI39" s="11" t="s">
        <v>59</v>
      </c>
      <c r="CJ39" s="11" t="s">
        <v>59</v>
      </c>
      <c r="CK39" s="11" t="s">
        <v>59</v>
      </c>
      <c r="CL39" s="11" t="s">
        <v>59</v>
      </c>
      <c r="CM39" s="11" t="s">
        <v>59</v>
      </c>
      <c r="CN39" s="11" t="s">
        <v>59</v>
      </c>
      <c r="CO39" s="11" t="s">
        <v>64</v>
      </c>
      <c r="CP39" s="11" t="s">
        <v>64</v>
      </c>
      <c r="CQ39" s="11" t="s">
        <v>57</v>
      </c>
      <c r="CR39" s="13" t="s">
        <v>106</v>
      </c>
      <c r="CS39" s="13" t="s">
        <v>109</v>
      </c>
      <c r="CT39" s="13">
        <v>45</v>
      </c>
      <c r="CU39" s="13" t="s">
        <v>112</v>
      </c>
      <c r="CV39" s="13" t="s">
        <v>227</v>
      </c>
      <c r="CW39" s="9" t="s">
        <v>91</v>
      </c>
      <c r="CX39" s="15">
        <v>1.651</v>
      </c>
      <c r="CY39" s="15">
        <v>81.646626600000005</v>
      </c>
      <c r="CZ39" s="15">
        <v>29.953260197644656</v>
      </c>
    </row>
    <row r="40" spans="1:125" x14ac:dyDescent="0.2">
      <c r="A40" s="9" t="s">
        <v>228</v>
      </c>
      <c r="B40" s="9" t="s">
        <v>93</v>
      </c>
      <c r="C40" s="8">
        <v>29257</v>
      </c>
      <c r="D40" s="9">
        <v>40</v>
      </c>
      <c r="E40" s="8">
        <v>43923</v>
      </c>
      <c r="F40" s="10">
        <v>0.61458333333333337</v>
      </c>
      <c r="G40" s="8">
        <v>43924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f t="shared" si="3"/>
        <v>0</v>
      </c>
      <c r="U40" s="9" t="s">
        <v>55</v>
      </c>
      <c r="V40" s="11">
        <v>0.52</v>
      </c>
      <c r="W40" s="11">
        <v>0.41</v>
      </c>
      <c r="X40" s="11">
        <v>0.31</v>
      </c>
      <c r="Y40" s="11">
        <v>0.53</v>
      </c>
      <c r="Z40" s="11">
        <v>0.66</v>
      </c>
      <c r="AA40" s="11">
        <v>0.61</v>
      </c>
      <c r="AB40" s="11">
        <v>0.68</v>
      </c>
      <c r="AC40" s="11">
        <v>0.49</v>
      </c>
      <c r="AD40" s="11">
        <v>0.26</v>
      </c>
      <c r="AE40" s="11">
        <v>0.74</v>
      </c>
      <c r="AF40" s="11">
        <v>0.67</v>
      </c>
      <c r="AG40" s="11">
        <v>0.63</v>
      </c>
      <c r="AH40" s="9" t="s">
        <v>493</v>
      </c>
      <c r="AI40" s="11" t="s">
        <v>56</v>
      </c>
      <c r="AJ40" s="11" t="s">
        <v>59</v>
      </c>
      <c r="AL40" s="11" t="s">
        <v>59</v>
      </c>
      <c r="AM40" s="11" t="s">
        <v>57</v>
      </c>
      <c r="AN40" s="12">
        <v>43883</v>
      </c>
      <c r="AO40" s="12">
        <v>43884</v>
      </c>
      <c r="AP40" s="11" t="s">
        <v>75</v>
      </c>
      <c r="AQ40" s="11" t="s">
        <v>73</v>
      </c>
      <c r="AR40" s="11" t="s">
        <v>75</v>
      </c>
      <c r="AS40" s="11" t="s">
        <v>73</v>
      </c>
      <c r="AT40" s="11" t="s">
        <v>73</v>
      </c>
      <c r="AU40" s="11" t="s">
        <v>74</v>
      </c>
      <c r="AV40" s="11" t="s">
        <v>72</v>
      </c>
      <c r="AW40" s="11" t="s">
        <v>74</v>
      </c>
      <c r="AX40" s="11" t="s">
        <v>73</v>
      </c>
      <c r="AY40" s="11" t="s">
        <v>74</v>
      </c>
      <c r="AZ40" s="11" t="s">
        <v>74</v>
      </c>
      <c r="BA40" s="11" t="s">
        <v>73</v>
      </c>
      <c r="BB40" s="11" t="s">
        <v>73</v>
      </c>
      <c r="BC40" s="11" t="s">
        <v>73</v>
      </c>
      <c r="BD40" s="11" t="s">
        <v>74</v>
      </c>
      <c r="BE40" s="11" t="s">
        <v>73</v>
      </c>
      <c r="BF40" s="11" t="s">
        <v>74</v>
      </c>
      <c r="BG40" s="11" t="s">
        <v>73</v>
      </c>
      <c r="BH40" s="11" t="s">
        <v>229</v>
      </c>
      <c r="BI40" s="11" t="s">
        <v>57</v>
      </c>
      <c r="BJ40" s="11" t="s">
        <v>59</v>
      </c>
      <c r="BL40" s="11" t="s">
        <v>230</v>
      </c>
      <c r="BM40" s="11" t="s">
        <v>59</v>
      </c>
      <c r="BO40" s="11" t="s">
        <v>61</v>
      </c>
      <c r="BQ40" s="11" t="s">
        <v>59</v>
      </c>
      <c r="BR40" s="12"/>
      <c r="BS40" s="11" t="s">
        <v>59</v>
      </c>
      <c r="BV40" s="11" t="s">
        <v>57</v>
      </c>
      <c r="BW40" s="11" t="s">
        <v>59</v>
      </c>
      <c r="BY40" s="11" t="s">
        <v>59</v>
      </c>
      <c r="BZ40" s="11" t="s">
        <v>231</v>
      </c>
      <c r="CA40" s="11" t="s">
        <v>57</v>
      </c>
      <c r="CB40" s="12">
        <v>43899</v>
      </c>
      <c r="CC40" s="11" t="s">
        <v>59</v>
      </c>
      <c r="CD40" s="12"/>
      <c r="CE40" s="11" t="s">
        <v>61</v>
      </c>
      <c r="CF40" s="11" t="s">
        <v>59</v>
      </c>
      <c r="CG40" s="11" t="s">
        <v>59</v>
      </c>
      <c r="CH40" s="11" t="s">
        <v>59</v>
      </c>
      <c r="CI40" s="11" t="s">
        <v>59</v>
      </c>
      <c r="CJ40" s="11" t="s">
        <v>59</v>
      </c>
      <c r="CK40" s="11" t="s">
        <v>59</v>
      </c>
      <c r="CL40" s="11" t="s">
        <v>59</v>
      </c>
      <c r="CM40" s="11" t="s">
        <v>59</v>
      </c>
      <c r="CN40" s="11" t="s">
        <v>57</v>
      </c>
      <c r="CO40" s="11" t="s">
        <v>232</v>
      </c>
      <c r="CP40" s="11" t="s">
        <v>233</v>
      </c>
      <c r="CQ40" s="11" t="s">
        <v>59</v>
      </c>
      <c r="CU40" s="13" t="s">
        <v>71</v>
      </c>
      <c r="CV40" s="13" t="s">
        <v>234</v>
      </c>
      <c r="CW40" s="9" t="s">
        <v>57</v>
      </c>
      <c r="CX40" s="15">
        <v>1.6001999999999998</v>
      </c>
      <c r="CY40" s="15">
        <v>75.296333420000011</v>
      </c>
      <c r="CZ40" s="15">
        <v>29.405278463114254</v>
      </c>
      <c r="DA40" s="15">
        <v>40</v>
      </c>
      <c r="DB40" s="15">
        <v>1</v>
      </c>
      <c r="DC40" s="15">
        <v>1</v>
      </c>
      <c r="DD40" s="15" t="s">
        <v>496</v>
      </c>
      <c r="DE40" s="15">
        <v>1</v>
      </c>
      <c r="DF40" s="15" t="s">
        <v>496</v>
      </c>
      <c r="DG40" s="15" t="s">
        <v>496</v>
      </c>
      <c r="DH40" s="15">
        <v>2</v>
      </c>
      <c r="DI40" s="15">
        <v>3</v>
      </c>
      <c r="DJ40" s="15">
        <v>2</v>
      </c>
      <c r="DK40" s="15" t="s">
        <v>496</v>
      </c>
      <c r="DL40" s="15">
        <v>2</v>
      </c>
      <c r="DM40" s="15">
        <v>2</v>
      </c>
      <c r="DN40" s="15" t="s">
        <v>496</v>
      </c>
      <c r="DO40" s="15" t="s">
        <v>496</v>
      </c>
      <c r="DP40" s="15" t="s">
        <v>496</v>
      </c>
      <c r="DQ40" s="15">
        <v>2</v>
      </c>
      <c r="DR40" s="15" t="s">
        <v>496</v>
      </c>
      <c r="DS40" s="15">
        <v>2</v>
      </c>
      <c r="DT40" s="15" t="s">
        <v>496</v>
      </c>
      <c r="DU40" s="1">
        <f t="shared" si="0"/>
        <v>17</v>
      </c>
    </row>
    <row r="41" spans="1:125" x14ac:dyDescent="0.2">
      <c r="A41" s="9" t="s">
        <v>235</v>
      </c>
      <c r="B41" s="9" t="s">
        <v>54</v>
      </c>
      <c r="C41" s="8">
        <v>15433</v>
      </c>
      <c r="D41" s="9">
        <v>78</v>
      </c>
      <c r="E41" s="8">
        <v>43923</v>
      </c>
      <c r="F41" s="10">
        <v>0.4201388888888889</v>
      </c>
      <c r="G41" s="8" t="s">
        <v>236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f t="shared" si="3"/>
        <v>0</v>
      </c>
      <c r="U41" s="9" t="s">
        <v>55</v>
      </c>
      <c r="V41" s="11">
        <v>0.57999999999999996</v>
      </c>
      <c r="W41" s="11">
        <v>0.65</v>
      </c>
      <c r="X41" s="11">
        <v>0.6</v>
      </c>
      <c r="Y41" s="11">
        <v>0.66</v>
      </c>
      <c r="Z41" s="11">
        <v>0.8</v>
      </c>
      <c r="AA41" s="11">
        <v>0.83</v>
      </c>
      <c r="AB41" s="11">
        <v>0.24</v>
      </c>
      <c r="AC41" s="11">
        <v>0.59</v>
      </c>
      <c r="AD41" s="11">
        <v>0.6</v>
      </c>
      <c r="AE41" s="11">
        <v>0.42</v>
      </c>
      <c r="AF41" s="11">
        <v>0.72</v>
      </c>
      <c r="AG41" s="11">
        <v>0.44</v>
      </c>
      <c r="CW41" s="9" t="s">
        <v>59</v>
      </c>
    </row>
    <row r="42" spans="1:125" x14ac:dyDescent="0.2">
      <c r="A42" s="9" t="s">
        <v>237</v>
      </c>
      <c r="B42" s="9" t="s">
        <v>54</v>
      </c>
      <c r="C42" s="8">
        <v>38695</v>
      </c>
      <c r="D42" s="9">
        <v>14</v>
      </c>
      <c r="E42" s="8">
        <v>43938</v>
      </c>
      <c r="F42" s="10">
        <v>0.51041666666666663</v>
      </c>
      <c r="G42" s="8">
        <v>43939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f t="shared" si="3"/>
        <v>0</v>
      </c>
      <c r="U42" s="9" t="s">
        <v>55</v>
      </c>
      <c r="V42" s="11">
        <v>0.71</v>
      </c>
      <c r="W42" s="11">
        <v>0.38</v>
      </c>
      <c r="X42" s="11">
        <v>0.24</v>
      </c>
      <c r="Y42" s="11">
        <v>0.52</v>
      </c>
      <c r="Z42" s="11">
        <v>0.52</v>
      </c>
      <c r="AA42" s="11">
        <v>0.62</v>
      </c>
      <c r="AB42" s="11">
        <v>0.64</v>
      </c>
      <c r="AC42" s="11">
        <v>0.71</v>
      </c>
      <c r="AD42" s="11">
        <v>0.6</v>
      </c>
      <c r="AE42" s="11">
        <v>0.83</v>
      </c>
      <c r="AF42" s="11">
        <v>0.45</v>
      </c>
      <c r="AG42" s="11">
        <v>0.43</v>
      </c>
      <c r="AH42" s="9" t="s">
        <v>493</v>
      </c>
      <c r="AI42" s="11" t="s">
        <v>56</v>
      </c>
      <c r="AJ42" s="11" t="s">
        <v>59</v>
      </c>
      <c r="AL42" s="11" t="s">
        <v>57</v>
      </c>
      <c r="AM42" s="11" t="s">
        <v>57</v>
      </c>
      <c r="AN42" s="12">
        <v>43858</v>
      </c>
      <c r="AO42" s="12">
        <v>43864</v>
      </c>
      <c r="AP42" s="11" t="s">
        <v>72</v>
      </c>
      <c r="AQ42" s="11" t="s">
        <v>72</v>
      </c>
      <c r="AR42" s="11" t="s">
        <v>72</v>
      </c>
      <c r="AS42" s="11" t="s">
        <v>74</v>
      </c>
      <c r="AT42" s="11" t="s">
        <v>83</v>
      </c>
      <c r="AU42" s="11" t="s">
        <v>74</v>
      </c>
      <c r="AV42" s="11" t="s">
        <v>74</v>
      </c>
      <c r="AW42" s="11" t="s">
        <v>72</v>
      </c>
      <c r="AX42" s="11" t="s">
        <v>83</v>
      </c>
      <c r="AY42" s="11" t="s">
        <v>83</v>
      </c>
      <c r="AZ42" s="11" t="s">
        <v>74</v>
      </c>
      <c r="BA42" s="11" t="s">
        <v>72</v>
      </c>
      <c r="BB42" s="11" t="s">
        <v>74</v>
      </c>
      <c r="BC42" s="11" t="s">
        <v>74</v>
      </c>
      <c r="BD42" s="11" t="s">
        <v>75</v>
      </c>
      <c r="BE42" s="11" t="s">
        <v>73</v>
      </c>
      <c r="BF42" s="11" t="s">
        <v>83</v>
      </c>
      <c r="BI42" s="11" t="s">
        <v>59</v>
      </c>
      <c r="BJ42" s="11" t="s">
        <v>57</v>
      </c>
      <c r="BK42" s="11" t="s">
        <v>238</v>
      </c>
      <c r="BL42" s="11" t="s">
        <v>239</v>
      </c>
      <c r="BM42" s="11" t="s">
        <v>59</v>
      </c>
      <c r="BO42" s="11" t="s">
        <v>61</v>
      </c>
      <c r="BQ42" s="11" t="s">
        <v>59</v>
      </c>
      <c r="BR42" s="12"/>
      <c r="BS42" s="11" t="s">
        <v>59</v>
      </c>
      <c r="BY42" s="11" t="s">
        <v>59</v>
      </c>
      <c r="BZ42" s="11" t="s">
        <v>182</v>
      </c>
      <c r="CA42" s="11" t="s">
        <v>57</v>
      </c>
      <c r="CB42" s="12">
        <v>43911</v>
      </c>
      <c r="CC42" s="11" t="s">
        <v>57</v>
      </c>
      <c r="CD42" s="12">
        <v>43856</v>
      </c>
      <c r="CE42" s="11" t="s">
        <v>61</v>
      </c>
      <c r="CF42" s="11" t="s">
        <v>59</v>
      </c>
      <c r="CG42" s="11" t="s">
        <v>59</v>
      </c>
      <c r="CH42" s="11" t="s">
        <v>59</v>
      </c>
      <c r="CI42" s="11" t="s">
        <v>59</v>
      </c>
      <c r="CJ42" s="11" t="s">
        <v>59</v>
      </c>
      <c r="CK42" s="11" t="s">
        <v>59</v>
      </c>
      <c r="CL42" s="11" t="s">
        <v>59</v>
      </c>
      <c r="CM42" s="11" t="s">
        <v>59</v>
      </c>
      <c r="CN42" s="11" t="s">
        <v>59</v>
      </c>
      <c r="CO42" s="11" t="s">
        <v>64</v>
      </c>
      <c r="CP42" s="11" t="s">
        <v>64</v>
      </c>
      <c r="CQ42" s="11" t="s">
        <v>57</v>
      </c>
      <c r="CR42" s="13" t="s">
        <v>87</v>
      </c>
      <c r="CS42" s="13" t="s">
        <v>66</v>
      </c>
      <c r="CT42" s="13">
        <v>60</v>
      </c>
      <c r="CU42" s="13" t="s">
        <v>112</v>
      </c>
      <c r="CV42" s="13" t="s">
        <v>240</v>
      </c>
      <c r="CW42" s="9" t="s">
        <v>91</v>
      </c>
      <c r="CX42" s="15">
        <v>1.651</v>
      </c>
      <c r="CY42" s="15">
        <v>54.431084400000003</v>
      </c>
      <c r="CZ42" s="15">
        <v>19.968840131763105</v>
      </c>
      <c r="DA42" s="15">
        <v>80</v>
      </c>
      <c r="DB42" s="15">
        <v>6</v>
      </c>
      <c r="DC42" s="15">
        <v>3</v>
      </c>
      <c r="DD42" s="15">
        <v>3</v>
      </c>
      <c r="DE42" s="15">
        <v>3</v>
      </c>
      <c r="DF42" s="15">
        <v>2</v>
      </c>
      <c r="DG42" s="15">
        <v>4</v>
      </c>
      <c r="DH42" s="15">
        <v>2</v>
      </c>
      <c r="DI42" s="15">
        <v>2</v>
      </c>
      <c r="DJ42" s="15">
        <v>3</v>
      </c>
      <c r="DK42" s="15">
        <v>4</v>
      </c>
      <c r="DL42" s="15">
        <v>4</v>
      </c>
      <c r="DM42" s="15">
        <v>2</v>
      </c>
      <c r="DN42" s="15">
        <v>3</v>
      </c>
      <c r="DO42" s="15">
        <v>2</v>
      </c>
      <c r="DP42" s="15">
        <v>2</v>
      </c>
      <c r="DQ42" s="15">
        <v>1</v>
      </c>
      <c r="DR42" s="15" t="s">
        <v>496</v>
      </c>
      <c r="DS42" s="15">
        <v>4</v>
      </c>
      <c r="DU42" s="1">
        <f t="shared" si="0"/>
        <v>44</v>
      </c>
    </row>
    <row r="43" spans="1:125" x14ac:dyDescent="0.2">
      <c r="A43" s="9" t="s">
        <v>241</v>
      </c>
      <c r="B43" s="9" t="s">
        <v>54</v>
      </c>
      <c r="C43" s="8">
        <v>34180</v>
      </c>
      <c r="D43" s="9">
        <v>26</v>
      </c>
      <c r="E43" s="8">
        <v>43923</v>
      </c>
      <c r="F43" s="10">
        <v>0.38541666666666669</v>
      </c>
      <c r="G43" s="8">
        <v>43924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f t="shared" si="3"/>
        <v>0</v>
      </c>
      <c r="U43" s="9" t="s">
        <v>55</v>
      </c>
      <c r="V43" s="11">
        <v>0.74</v>
      </c>
      <c r="W43" s="11">
        <v>0.65</v>
      </c>
      <c r="X43" s="11">
        <v>0.65</v>
      </c>
      <c r="Y43" s="11">
        <v>0.84</v>
      </c>
      <c r="Z43" s="11">
        <v>0.56000000000000005</v>
      </c>
      <c r="AA43" s="11">
        <v>0.52</v>
      </c>
      <c r="AB43" s="11">
        <v>0.72</v>
      </c>
      <c r="AC43" s="11">
        <v>0.79</v>
      </c>
      <c r="AD43" s="11">
        <v>0.67</v>
      </c>
      <c r="AE43" s="11">
        <v>0.7</v>
      </c>
      <c r="AF43" s="11">
        <v>0.43</v>
      </c>
      <c r="AG43" s="11">
        <v>0.8</v>
      </c>
      <c r="AH43" s="9" t="s">
        <v>492</v>
      </c>
      <c r="AI43" s="11" t="s">
        <v>56</v>
      </c>
      <c r="AJ43" s="11" t="s">
        <v>59</v>
      </c>
      <c r="AL43" s="11" t="s">
        <v>59</v>
      </c>
      <c r="AM43" s="11" t="s">
        <v>59</v>
      </c>
      <c r="AN43" s="12"/>
      <c r="AO43" s="12"/>
      <c r="BL43" s="11" t="s">
        <v>242</v>
      </c>
      <c r="BM43" s="11" t="s">
        <v>59</v>
      </c>
      <c r="BO43" s="11" t="s">
        <v>61</v>
      </c>
      <c r="BQ43" s="11" t="s">
        <v>59</v>
      </c>
      <c r="BR43" s="12"/>
      <c r="BS43" s="11" t="s">
        <v>243</v>
      </c>
      <c r="BY43" s="11" t="s">
        <v>59</v>
      </c>
      <c r="BZ43" s="11" t="s">
        <v>244</v>
      </c>
      <c r="CA43" s="11" t="s">
        <v>59</v>
      </c>
      <c r="CB43" s="12"/>
      <c r="CC43" s="11" t="s">
        <v>59</v>
      </c>
      <c r="CD43" s="12"/>
      <c r="CE43" s="11" t="s">
        <v>61</v>
      </c>
      <c r="CF43" s="11" t="s">
        <v>59</v>
      </c>
      <c r="CG43" s="11" t="s">
        <v>59</v>
      </c>
      <c r="CH43" s="11" t="s">
        <v>59</v>
      </c>
      <c r="CI43" s="11" t="s">
        <v>59</v>
      </c>
      <c r="CJ43" s="11" t="s">
        <v>59</v>
      </c>
      <c r="CK43" s="11" t="s">
        <v>59</v>
      </c>
      <c r="CL43" s="11" t="s">
        <v>59</v>
      </c>
      <c r="CM43" s="11" t="s">
        <v>59</v>
      </c>
      <c r="CN43" s="11" t="s">
        <v>59</v>
      </c>
      <c r="CO43" s="11" t="s">
        <v>64</v>
      </c>
      <c r="CP43" s="11" t="s">
        <v>64</v>
      </c>
      <c r="CQ43" s="11" t="s">
        <v>57</v>
      </c>
      <c r="CR43" s="13" t="s">
        <v>168</v>
      </c>
      <c r="CS43" s="13" t="s">
        <v>66</v>
      </c>
      <c r="CT43" s="13">
        <v>60</v>
      </c>
      <c r="CU43" s="13" t="s">
        <v>89</v>
      </c>
      <c r="CV43" s="13" t="s">
        <v>245</v>
      </c>
      <c r="CW43" s="9" t="s">
        <v>57</v>
      </c>
      <c r="CX43" s="15">
        <v>1.778</v>
      </c>
      <c r="CY43" s="15">
        <v>82.10021897</v>
      </c>
      <c r="CZ43" s="15">
        <v>25.970529370344455</v>
      </c>
    </row>
    <row r="44" spans="1:125" x14ac:dyDescent="0.2">
      <c r="A44" s="9" t="s">
        <v>246</v>
      </c>
      <c r="B44" s="9" t="s">
        <v>93</v>
      </c>
      <c r="C44" s="8">
        <v>32806</v>
      </c>
      <c r="D44" s="9">
        <v>30</v>
      </c>
      <c r="E44" s="8">
        <v>43930</v>
      </c>
      <c r="F44" s="10">
        <v>0.53472222222222221</v>
      </c>
      <c r="G44" s="8">
        <v>43931</v>
      </c>
      <c r="H44" s="9">
        <v>0</v>
      </c>
      <c r="I44" s="9">
        <v>0</v>
      </c>
      <c r="J44" s="9">
        <v>0</v>
      </c>
      <c r="K44" s="9">
        <v>1</v>
      </c>
      <c r="L44" s="9">
        <v>0</v>
      </c>
      <c r="M44" s="9">
        <v>0</v>
      </c>
      <c r="N44" s="9">
        <v>1</v>
      </c>
      <c r="O44" s="9">
        <v>0</v>
      </c>
      <c r="P44" s="9">
        <v>0</v>
      </c>
      <c r="Q44" s="9">
        <v>1</v>
      </c>
      <c r="R44" s="9">
        <v>0</v>
      </c>
      <c r="S44" s="9">
        <v>0</v>
      </c>
      <c r="T44" s="9">
        <f t="shared" si="3"/>
        <v>3</v>
      </c>
      <c r="U44" s="9" t="s">
        <v>69</v>
      </c>
      <c r="V44" s="11">
        <v>0.41</v>
      </c>
      <c r="W44" s="11">
        <v>0.75</v>
      </c>
      <c r="X44" s="11">
        <v>0.53</v>
      </c>
      <c r="Y44" s="11">
        <v>0.85</v>
      </c>
      <c r="Z44" s="11">
        <v>0.7</v>
      </c>
      <c r="AA44" s="11">
        <v>0.42</v>
      </c>
      <c r="AB44" s="11">
        <v>0.42</v>
      </c>
      <c r="AC44" s="11">
        <v>0.75</v>
      </c>
      <c r="AD44" s="11">
        <v>1.59</v>
      </c>
      <c r="AE44" s="11">
        <v>2.0699999999999998</v>
      </c>
      <c r="AF44" s="11">
        <v>0.8</v>
      </c>
      <c r="AG44" s="11">
        <v>1.29</v>
      </c>
      <c r="AH44" s="9" t="s">
        <v>115</v>
      </c>
      <c r="AI44" s="11" t="s">
        <v>56</v>
      </c>
      <c r="AJ44" s="11" t="s">
        <v>59</v>
      </c>
      <c r="AL44" s="11" t="s">
        <v>57</v>
      </c>
      <c r="AM44" s="11" t="s">
        <v>59</v>
      </c>
      <c r="AN44" s="12"/>
      <c r="AO44" s="12"/>
      <c r="BL44" s="11" t="s">
        <v>247</v>
      </c>
      <c r="BM44" s="11" t="s">
        <v>59</v>
      </c>
      <c r="BO44" s="11" t="s">
        <v>61</v>
      </c>
      <c r="BQ44" s="11" t="s">
        <v>57</v>
      </c>
      <c r="BR44" s="12">
        <v>43738</v>
      </c>
      <c r="BS44" s="11" t="s">
        <v>59</v>
      </c>
      <c r="BV44" s="11" t="s">
        <v>59</v>
      </c>
      <c r="BW44" s="11" t="s">
        <v>59</v>
      </c>
      <c r="BY44" s="11" t="s">
        <v>59</v>
      </c>
      <c r="BZ44" s="11" t="s">
        <v>164</v>
      </c>
      <c r="CA44" s="11" t="s">
        <v>57</v>
      </c>
      <c r="CB44" s="12">
        <v>43946</v>
      </c>
      <c r="CC44" s="11" t="s">
        <v>57</v>
      </c>
      <c r="CD44" s="12">
        <v>43946</v>
      </c>
      <c r="CE44" s="11" t="s">
        <v>61</v>
      </c>
      <c r="CF44" s="11" t="s">
        <v>59</v>
      </c>
      <c r="CG44" s="11" t="s">
        <v>59</v>
      </c>
      <c r="CH44" s="11" t="s">
        <v>59</v>
      </c>
      <c r="CI44" s="11" t="s">
        <v>59</v>
      </c>
      <c r="CJ44" s="11" t="s">
        <v>59</v>
      </c>
      <c r="CK44" s="11" t="s">
        <v>59</v>
      </c>
      <c r="CL44" s="11" t="s">
        <v>59</v>
      </c>
      <c r="CM44" s="11" t="s">
        <v>59</v>
      </c>
      <c r="CN44" s="11" t="s">
        <v>59</v>
      </c>
      <c r="CO44" s="11" t="s">
        <v>64</v>
      </c>
      <c r="CP44" s="11" t="s">
        <v>64</v>
      </c>
      <c r="CQ44" s="11" t="s">
        <v>57</v>
      </c>
      <c r="CR44" s="13" t="s">
        <v>111</v>
      </c>
      <c r="CS44" s="13" t="s">
        <v>66</v>
      </c>
      <c r="CT44" s="13">
        <v>60</v>
      </c>
      <c r="CU44" s="13" t="s">
        <v>120</v>
      </c>
      <c r="CV44" s="13" t="s">
        <v>134</v>
      </c>
      <c r="CW44" s="9" t="s">
        <v>91</v>
      </c>
      <c r="CX44" s="15">
        <v>1.6255999999999999</v>
      </c>
      <c r="CY44" s="15">
        <v>68.038855499999997</v>
      </c>
      <c r="CZ44" s="15">
        <v>25.747176988738744</v>
      </c>
    </row>
    <row r="45" spans="1:125" x14ac:dyDescent="0.2">
      <c r="A45" s="9" t="s">
        <v>248</v>
      </c>
      <c r="B45" s="9" t="s">
        <v>54</v>
      </c>
      <c r="C45" s="8">
        <v>28704</v>
      </c>
      <c r="D45" s="9">
        <v>41</v>
      </c>
      <c r="E45" s="8">
        <v>43942</v>
      </c>
      <c r="F45" s="10">
        <v>0.51041666666666663</v>
      </c>
      <c r="G45" s="8">
        <v>43943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f t="shared" si="3"/>
        <v>0</v>
      </c>
      <c r="U45" s="9" t="s">
        <v>55</v>
      </c>
      <c r="V45" s="11">
        <v>0.63</v>
      </c>
      <c r="W45" s="11">
        <v>0.84</v>
      </c>
      <c r="X45" s="11">
        <v>0.42</v>
      </c>
      <c r="Y45" s="11">
        <v>0.86</v>
      </c>
      <c r="Z45" s="11">
        <v>0.24</v>
      </c>
      <c r="AA45" s="11">
        <v>0.8</v>
      </c>
      <c r="AB45" s="11">
        <v>0.31</v>
      </c>
      <c r="AC45" s="11">
        <v>0.54</v>
      </c>
      <c r="AD45" s="11">
        <v>0.35</v>
      </c>
      <c r="AE45" s="11">
        <v>0.68</v>
      </c>
      <c r="AF45" s="11">
        <v>0.68</v>
      </c>
      <c r="AG45" s="11">
        <v>0.3</v>
      </c>
      <c r="CW45" s="9" t="s">
        <v>59</v>
      </c>
    </row>
    <row r="46" spans="1:125" x14ac:dyDescent="0.2">
      <c r="A46" s="9" t="s">
        <v>249</v>
      </c>
      <c r="B46" s="9" t="s">
        <v>93</v>
      </c>
      <c r="C46" s="8">
        <v>32276</v>
      </c>
      <c r="D46" s="9">
        <v>31</v>
      </c>
      <c r="E46" s="8">
        <v>43945</v>
      </c>
      <c r="F46" s="10">
        <v>0.39583333333333331</v>
      </c>
      <c r="G46" s="8">
        <v>43946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 t="s">
        <v>55</v>
      </c>
      <c r="V46" s="11">
        <v>0.27</v>
      </c>
      <c r="W46" s="11">
        <v>0.33</v>
      </c>
      <c r="X46" s="11">
        <v>0.87</v>
      </c>
      <c r="Y46" s="11">
        <v>0.24</v>
      </c>
      <c r="Z46" s="11">
        <v>0.65</v>
      </c>
      <c r="AA46" s="11">
        <v>0.79</v>
      </c>
      <c r="AB46" s="11">
        <v>0.84</v>
      </c>
      <c r="AC46" s="11">
        <v>0.81</v>
      </c>
      <c r="AD46" s="11">
        <v>0.86</v>
      </c>
      <c r="AE46" s="11">
        <v>0.8</v>
      </c>
      <c r="AF46" s="11">
        <v>0.74</v>
      </c>
      <c r="AG46" s="11">
        <v>0.85</v>
      </c>
      <c r="AH46" s="9" t="s">
        <v>492</v>
      </c>
      <c r="AI46" s="11" t="s">
        <v>56</v>
      </c>
      <c r="AJ46" s="11" t="s">
        <v>59</v>
      </c>
      <c r="AL46" s="11" t="s">
        <v>59</v>
      </c>
      <c r="AM46" s="11" t="s">
        <v>59</v>
      </c>
      <c r="AN46" s="12"/>
      <c r="AO46" s="12"/>
      <c r="BL46" s="11" t="s">
        <v>250</v>
      </c>
      <c r="BM46" s="11" t="s">
        <v>59</v>
      </c>
      <c r="BO46" s="11" t="s">
        <v>61</v>
      </c>
      <c r="BQ46" s="11" t="s">
        <v>57</v>
      </c>
      <c r="BR46" s="12">
        <v>43759</v>
      </c>
      <c r="BS46" s="11" t="s">
        <v>251</v>
      </c>
      <c r="BY46" s="11" t="s">
        <v>59</v>
      </c>
      <c r="BZ46" s="11" t="s">
        <v>252</v>
      </c>
      <c r="CA46" s="11" t="s">
        <v>59</v>
      </c>
      <c r="CB46" s="12"/>
      <c r="CC46" s="11" t="s">
        <v>59</v>
      </c>
      <c r="CD46" s="12"/>
      <c r="CE46" s="11" t="s">
        <v>61</v>
      </c>
      <c r="CF46" s="11" t="s">
        <v>59</v>
      </c>
      <c r="CG46" s="11" t="s">
        <v>59</v>
      </c>
      <c r="CH46" s="11" t="s">
        <v>59</v>
      </c>
      <c r="CI46" s="11" t="s">
        <v>59</v>
      </c>
      <c r="CJ46" s="11" t="s">
        <v>59</v>
      </c>
      <c r="CK46" s="11" t="s">
        <v>59</v>
      </c>
      <c r="CL46" s="11" t="s">
        <v>59</v>
      </c>
      <c r="CM46" s="11" t="s">
        <v>59</v>
      </c>
      <c r="CN46" s="11" t="s">
        <v>59</v>
      </c>
      <c r="CO46" s="11" t="s">
        <v>64</v>
      </c>
      <c r="CP46" s="11" t="s">
        <v>64</v>
      </c>
      <c r="CQ46" s="11" t="s">
        <v>57</v>
      </c>
      <c r="CR46" s="13" t="s">
        <v>79</v>
      </c>
      <c r="CS46" s="13" t="s">
        <v>66</v>
      </c>
      <c r="CT46" s="13">
        <v>60</v>
      </c>
      <c r="CU46" s="13" t="s">
        <v>120</v>
      </c>
      <c r="CV46" s="13" t="s">
        <v>253</v>
      </c>
      <c r="CW46" s="9" t="s">
        <v>57</v>
      </c>
      <c r="CX46" s="15">
        <v>1.6255999999999999</v>
      </c>
      <c r="CY46" s="15">
        <v>56.699046250000002</v>
      </c>
      <c r="CZ46" s="15">
        <v>21.455980823948956</v>
      </c>
    </row>
    <row r="47" spans="1:125" x14ac:dyDescent="0.2">
      <c r="A47" s="9" t="s">
        <v>254</v>
      </c>
      <c r="B47" s="9" t="s">
        <v>54</v>
      </c>
      <c r="C47" s="8">
        <v>27223</v>
      </c>
      <c r="D47" s="9">
        <v>45</v>
      </c>
      <c r="E47" s="8">
        <v>43930</v>
      </c>
      <c r="F47" s="10">
        <v>0.61805555555555558</v>
      </c>
      <c r="G47" s="8">
        <v>43931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f>SUM(H47:S47)</f>
        <v>0</v>
      </c>
      <c r="U47" s="9" t="s">
        <v>55</v>
      </c>
      <c r="V47" s="11">
        <v>0.71</v>
      </c>
      <c r="W47" s="11">
        <v>0.52</v>
      </c>
      <c r="X47" s="11">
        <v>0.63</v>
      </c>
      <c r="Y47" s="11">
        <v>0.34</v>
      </c>
      <c r="Z47" s="11">
        <v>0.61</v>
      </c>
      <c r="AA47" s="11">
        <v>0.63</v>
      </c>
      <c r="AB47" s="11">
        <v>0.26</v>
      </c>
      <c r="AC47" s="11">
        <v>0.67</v>
      </c>
      <c r="AD47" s="11">
        <v>0.62</v>
      </c>
      <c r="AE47" s="11">
        <v>0.61</v>
      </c>
      <c r="AF47" s="11">
        <v>0.81</v>
      </c>
      <c r="AG47" s="11">
        <v>0.81</v>
      </c>
      <c r="AH47" s="9" t="s">
        <v>492</v>
      </c>
      <c r="AI47" s="11" t="s">
        <v>56</v>
      </c>
      <c r="AJ47" s="11" t="s">
        <v>59</v>
      </c>
      <c r="AL47" s="11" t="s">
        <v>59</v>
      </c>
      <c r="AM47" s="11" t="s">
        <v>59</v>
      </c>
      <c r="AN47" s="12"/>
      <c r="AO47" s="12"/>
      <c r="BL47" s="11" t="s">
        <v>255</v>
      </c>
      <c r="BM47" s="11" t="s">
        <v>59</v>
      </c>
      <c r="BO47" s="11" t="s">
        <v>61</v>
      </c>
      <c r="BQ47" s="11" t="s">
        <v>59</v>
      </c>
      <c r="BR47" s="12"/>
      <c r="BS47" s="11" t="s">
        <v>104</v>
      </c>
      <c r="BY47" s="11" t="s">
        <v>59</v>
      </c>
      <c r="BZ47" s="11" t="s">
        <v>104</v>
      </c>
      <c r="CA47" s="11" t="s">
        <v>57</v>
      </c>
      <c r="CB47" s="12">
        <v>43941</v>
      </c>
      <c r="CC47" s="11" t="s">
        <v>57</v>
      </c>
      <c r="CD47" s="12">
        <v>43941</v>
      </c>
      <c r="CE47" s="11" t="s">
        <v>61</v>
      </c>
      <c r="CF47" s="11" t="s">
        <v>59</v>
      </c>
      <c r="CG47" s="11" t="s">
        <v>59</v>
      </c>
      <c r="CH47" s="11" t="s">
        <v>59</v>
      </c>
      <c r="CI47" s="11" t="s">
        <v>59</v>
      </c>
      <c r="CJ47" s="11" t="s">
        <v>59</v>
      </c>
      <c r="CK47" s="11" t="s">
        <v>59</v>
      </c>
      <c r="CL47" s="11" t="s">
        <v>59</v>
      </c>
      <c r="CM47" s="11" t="s">
        <v>59</v>
      </c>
      <c r="CN47" s="11" t="s">
        <v>59</v>
      </c>
      <c r="CO47" s="11" t="s">
        <v>64</v>
      </c>
      <c r="CP47" s="11" t="s">
        <v>64</v>
      </c>
      <c r="CQ47" s="11" t="s">
        <v>57</v>
      </c>
      <c r="CR47" s="13" t="s">
        <v>65</v>
      </c>
      <c r="CS47" s="13" t="s">
        <v>66</v>
      </c>
      <c r="CT47" s="13">
        <v>60</v>
      </c>
      <c r="CU47" s="13" t="s">
        <v>67</v>
      </c>
      <c r="CV47" s="13" t="s">
        <v>90</v>
      </c>
      <c r="CW47" s="9" t="s">
        <v>91</v>
      </c>
      <c r="CX47" s="15">
        <v>1.7018</v>
      </c>
      <c r="CY47" s="15">
        <v>74.842741050000001</v>
      </c>
      <c r="CZ47" s="15">
        <v>25.842388202374977</v>
      </c>
    </row>
    <row r="48" spans="1:125" x14ac:dyDescent="0.2">
      <c r="A48" s="9" t="s">
        <v>256</v>
      </c>
      <c r="B48" s="9" t="s">
        <v>93</v>
      </c>
      <c r="C48" s="8">
        <v>27140</v>
      </c>
      <c r="D48" s="9">
        <v>46</v>
      </c>
      <c r="E48" s="8">
        <v>43924</v>
      </c>
      <c r="F48" s="10">
        <v>0.51388888888888895</v>
      </c>
      <c r="G48" s="8">
        <v>43925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f>SUM(H48:S48)</f>
        <v>0</v>
      </c>
      <c r="U48" s="9" t="s">
        <v>55</v>
      </c>
      <c r="V48" s="11">
        <v>0.72</v>
      </c>
      <c r="W48" s="11">
        <v>0.48</v>
      </c>
      <c r="X48" s="11">
        <v>0.86</v>
      </c>
      <c r="Y48" s="11">
        <v>0.24</v>
      </c>
      <c r="Z48" s="11">
        <v>0.34</v>
      </c>
      <c r="AA48" s="11">
        <v>0.26</v>
      </c>
      <c r="AB48" s="11">
        <v>0.54</v>
      </c>
      <c r="AC48" s="11">
        <v>0.37</v>
      </c>
      <c r="AD48" s="11">
        <v>0.25</v>
      </c>
      <c r="AE48" s="11">
        <v>0.63</v>
      </c>
      <c r="AF48" s="11">
        <v>0.36</v>
      </c>
      <c r="AG48" s="11">
        <v>0.32</v>
      </c>
      <c r="AH48" s="9" t="s">
        <v>492</v>
      </c>
      <c r="AI48" s="11" t="s">
        <v>56</v>
      </c>
      <c r="AJ48" s="11" t="s">
        <v>59</v>
      </c>
      <c r="AL48" s="11" t="s">
        <v>59</v>
      </c>
      <c r="AM48" s="11" t="s">
        <v>59</v>
      </c>
      <c r="AN48" s="12"/>
      <c r="AO48" s="12"/>
      <c r="BL48" s="11" t="s">
        <v>257</v>
      </c>
      <c r="BM48" s="11" t="s">
        <v>59</v>
      </c>
      <c r="BO48" s="11" t="s">
        <v>258</v>
      </c>
      <c r="BQ48" s="11" t="s">
        <v>59</v>
      </c>
      <c r="BR48" s="12"/>
      <c r="BS48" s="11" t="s">
        <v>59</v>
      </c>
      <c r="BY48" s="11" t="s">
        <v>59</v>
      </c>
      <c r="BZ48" s="11" t="s">
        <v>259</v>
      </c>
      <c r="CA48" s="11" t="s">
        <v>57</v>
      </c>
      <c r="CB48" s="12">
        <v>43941</v>
      </c>
      <c r="CC48" s="11" t="s">
        <v>59</v>
      </c>
      <c r="CD48" s="12"/>
      <c r="CE48" s="11" t="s">
        <v>61</v>
      </c>
      <c r="CF48" s="11" t="s">
        <v>59</v>
      </c>
      <c r="CG48" s="11" t="s">
        <v>59</v>
      </c>
      <c r="CH48" s="11" t="s">
        <v>59</v>
      </c>
      <c r="CI48" s="11" t="s">
        <v>59</v>
      </c>
      <c r="CJ48" s="11" t="s">
        <v>59</v>
      </c>
      <c r="CK48" s="11" t="s">
        <v>59</v>
      </c>
      <c r="CL48" s="11" t="s">
        <v>59</v>
      </c>
      <c r="CM48" s="11" t="s">
        <v>59</v>
      </c>
      <c r="CN48" s="11" t="s">
        <v>59</v>
      </c>
      <c r="CO48" s="11" t="s">
        <v>64</v>
      </c>
      <c r="CP48" s="11" t="s">
        <v>64</v>
      </c>
      <c r="CQ48" s="11" t="s">
        <v>57</v>
      </c>
      <c r="CR48" s="13" t="s">
        <v>79</v>
      </c>
      <c r="CS48" s="13" t="s">
        <v>183</v>
      </c>
      <c r="CT48" s="13">
        <v>90</v>
      </c>
      <c r="CU48" s="13" t="s">
        <v>213</v>
      </c>
      <c r="CV48" s="13" t="s">
        <v>100</v>
      </c>
      <c r="CW48" s="9" t="s">
        <v>91</v>
      </c>
      <c r="CX48" s="15">
        <v>1.7271999999999998</v>
      </c>
      <c r="CY48" s="15">
        <v>61.23496995</v>
      </c>
      <c r="CZ48" s="15">
        <v>20.526469128738434</v>
      </c>
    </row>
    <row r="49" spans="1:125" ht="14.25" customHeight="1" x14ac:dyDescent="0.2">
      <c r="A49" s="9" t="s">
        <v>260</v>
      </c>
      <c r="B49" s="9" t="s">
        <v>93</v>
      </c>
      <c r="C49" s="8">
        <v>22792</v>
      </c>
      <c r="D49" s="9">
        <v>57</v>
      </c>
      <c r="E49" s="8">
        <v>43935</v>
      </c>
      <c r="F49" s="10">
        <v>0.42708333333333331</v>
      </c>
      <c r="G49" s="8">
        <v>43936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f>SUM(H49:S49)</f>
        <v>0</v>
      </c>
      <c r="U49" s="9" t="s">
        <v>55</v>
      </c>
      <c r="V49" s="11">
        <v>0.22</v>
      </c>
      <c r="W49" s="11">
        <v>0.26</v>
      </c>
      <c r="X49" s="11">
        <v>0.33</v>
      </c>
      <c r="Y49" s="11">
        <v>0.61</v>
      </c>
      <c r="Z49" s="11">
        <v>0.4</v>
      </c>
      <c r="AA49" s="11">
        <v>0.44</v>
      </c>
      <c r="AB49" s="11">
        <v>0.34</v>
      </c>
      <c r="AC49" s="11">
        <v>0.36</v>
      </c>
      <c r="AD49" s="11">
        <v>0.35</v>
      </c>
      <c r="AE49" s="11">
        <v>0.44</v>
      </c>
      <c r="AF49" s="11">
        <v>0.39</v>
      </c>
      <c r="AG49" s="11">
        <v>0.42</v>
      </c>
      <c r="CW49" s="9" t="s">
        <v>59</v>
      </c>
    </row>
    <row r="50" spans="1:125" x14ac:dyDescent="0.2">
      <c r="A50" s="9" t="s">
        <v>261</v>
      </c>
      <c r="B50" s="9" t="s">
        <v>54</v>
      </c>
      <c r="C50" s="8">
        <v>31560</v>
      </c>
      <c r="D50" s="9">
        <v>33</v>
      </c>
      <c r="E50" s="8">
        <v>43945</v>
      </c>
      <c r="F50" s="10">
        <v>4.1666666666666664E-2</v>
      </c>
      <c r="G50" s="8">
        <v>43946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 t="s">
        <v>55</v>
      </c>
      <c r="V50" s="11">
        <v>0.51</v>
      </c>
      <c r="W50" s="11">
        <v>0.81</v>
      </c>
      <c r="X50" s="11">
        <v>0.55000000000000004</v>
      </c>
      <c r="Y50" s="11">
        <v>0.73</v>
      </c>
      <c r="Z50" s="11">
        <v>0.52</v>
      </c>
      <c r="AA50" s="11">
        <v>0.76</v>
      </c>
      <c r="AB50" s="11">
        <v>0.51</v>
      </c>
      <c r="AC50" s="11">
        <v>0.66</v>
      </c>
      <c r="AD50" s="11">
        <v>0.83</v>
      </c>
      <c r="AE50" s="11">
        <v>0.67</v>
      </c>
      <c r="AF50" s="11">
        <v>0.32</v>
      </c>
      <c r="AG50" s="11">
        <v>0.57999999999999996</v>
      </c>
      <c r="CW50" s="9" t="s">
        <v>59</v>
      </c>
    </row>
    <row r="51" spans="1:125" ht="13.5" customHeight="1" x14ac:dyDescent="0.2">
      <c r="A51" s="9" t="s">
        <v>262</v>
      </c>
      <c r="B51" s="9" t="s">
        <v>93</v>
      </c>
      <c r="C51" s="8">
        <v>23792</v>
      </c>
      <c r="D51" s="9">
        <v>55</v>
      </c>
      <c r="E51" s="8">
        <v>43934</v>
      </c>
      <c r="F51" s="10">
        <v>0.56944444444444442</v>
      </c>
      <c r="G51" s="8">
        <v>43936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f t="shared" ref="T51:T62" si="4">SUM(H51:S51)</f>
        <v>0</v>
      </c>
      <c r="U51" s="9" t="s">
        <v>55</v>
      </c>
      <c r="V51" s="11">
        <v>0.74</v>
      </c>
      <c r="W51" s="11">
        <v>0.54</v>
      </c>
      <c r="X51" s="11">
        <v>0.54</v>
      </c>
      <c r="Y51" s="11">
        <v>0.46</v>
      </c>
      <c r="Z51" s="11">
        <v>0.7</v>
      </c>
      <c r="AA51" s="11">
        <v>0.37</v>
      </c>
      <c r="AB51" s="11">
        <v>0.82</v>
      </c>
      <c r="AC51" s="11">
        <v>0.27</v>
      </c>
      <c r="AD51" s="11">
        <v>0.46</v>
      </c>
      <c r="AE51" s="11">
        <v>0.57999999999999996</v>
      </c>
      <c r="AF51" s="11">
        <v>0.86</v>
      </c>
      <c r="AG51" s="11">
        <v>0.26</v>
      </c>
      <c r="CW51" s="9" t="s">
        <v>59</v>
      </c>
    </row>
    <row r="52" spans="1:125" ht="14.25" customHeight="1" x14ac:dyDescent="0.2">
      <c r="A52" s="9" t="s">
        <v>263</v>
      </c>
      <c r="B52" s="9" t="s">
        <v>93</v>
      </c>
      <c r="C52" s="8">
        <v>25482</v>
      </c>
      <c r="D52" s="9">
        <v>50</v>
      </c>
      <c r="E52" s="8">
        <v>43937</v>
      </c>
      <c r="F52" s="10">
        <v>0.46527777777777773</v>
      </c>
      <c r="G52" s="8">
        <v>43938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f t="shared" si="4"/>
        <v>0</v>
      </c>
      <c r="U52" s="9" t="s">
        <v>55</v>
      </c>
      <c r="V52" s="11">
        <v>0.74</v>
      </c>
      <c r="W52" s="11">
        <v>0.65</v>
      </c>
      <c r="X52" s="11">
        <v>0.84</v>
      </c>
      <c r="Y52" s="11">
        <v>0.87</v>
      </c>
      <c r="Z52" s="11">
        <v>0.26</v>
      </c>
      <c r="AA52" s="11">
        <v>0.38</v>
      </c>
      <c r="AB52" s="11">
        <v>0.48</v>
      </c>
      <c r="AC52" s="11">
        <v>0.83</v>
      </c>
      <c r="AD52" s="11">
        <v>0.86</v>
      </c>
      <c r="AE52" s="11">
        <v>0.46</v>
      </c>
      <c r="AF52" s="11">
        <v>0.49</v>
      </c>
      <c r="AG52" s="11">
        <v>0.28999999999999998</v>
      </c>
      <c r="AH52" s="9" t="s">
        <v>493</v>
      </c>
      <c r="AI52" s="11" t="s">
        <v>56</v>
      </c>
      <c r="AJ52" s="11" t="s">
        <v>59</v>
      </c>
      <c r="AL52" s="11" t="s">
        <v>59</v>
      </c>
      <c r="AM52" s="11" t="s">
        <v>57</v>
      </c>
      <c r="AN52" s="12">
        <v>43934</v>
      </c>
      <c r="AO52" s="12">
        <v>43938</v>
      </c>
      <c r="AP52" s="11" t="s">
        <v>75</v>
      </c>
      <c r="AQ52" s="11" t="s">
        <v>74</v>
      </c>
      <c r="AR52" s="11" t="s">
        <v>73</v>
      </c>
      <c r="AS52" s="11" t="s">
        <v>75</v>
      </c>
      <c r="AT52" s="11" t="s">
        <v>75</v>
      </c>
      <c r="AU52" s="11" t="s">
        <v>75</v>
      </c>
      <c r="AV52" s="11" t="s">
        <v>75</v>
      </c>
      <c r="AW52" s="11" t="s">
        <v>75</v>
      </c>
      <c r="AX52" s="11" t="s">
        <v>73</v>
      </c>
      <c r="AY52" s="11" t="s">
        <v>75</v>
      </c>
      <c r="AZ52" s="11" t="s">
        <v>73</v>
      </c>
      <c r="BA52" s="11" t="s">
        <v>73</v>
      </c>
      <c r="BB52" s="11" t="s">
        <v>73</v>
      </c>
      <c r="BC52" s="11" t="s">
        <v>73</v>
      </c>
      <c r="BD52" s="11" t="s">
        <v>73</v>
      </c>
      <c r="BE52" s="11" t="s">
        <v>73</v>
      </c>
      <c r="BF52" s="11" t="s">
        <v>73</v>
      </c>
      <c r="BI52" s="11" t="s">
        <v>59</v>
      </c>
      <c r="BJ52" s="11" t="s">
        <v>59</v>
      </c>
      <c r="BL52" s="11" t="s">
        <v>264</v>
      </c>
      <c r="BM52" s="11" t="s">
        <v>59</v>
      </c>
      <c r="BO52" s="11" t="s">
        <v>61</v>
      </c>
      <c r="BQ52" s="11" t="s">
        <v>59</v>
      </c>
      <c r="BR52" s="12"/>
      <c r="BS52" s="11" t="s">
        <v>59</v>
      </c>
      <c r="BY52" s="11" t="s">
        <v>59</v>
      </c>
      <c r="BZ52" s="11" t="s">
        <v>110</v>
      </c>
      <c r="CA52" s="11" t="s">
        <v>59</v>
      </c>
      <c r="CB52" s="12"/>
      <c r="CC52" s="11" t="s">
        <v>59</v>
      </c>
      <c r="CD52" s="12"/>
      <c r="CE52" s="11" t="s">
        <v>61</v>
      </c>
      <c r="CF52" s="11" t="s">
        <v>59</v>
      </c>
      <c r="CG52" s="11" t="s">
        <v>59</v>
      </c>
      <c r="CH52" s="11" t="s">
        <v>59</v>
      </c>
      <c r="CI52" s="11" t="s">
        <v>59</v>
      </c>
      <c r="CJ52" s="11" t="s">
        <v>59</v>
      </c>
      <c r="CK52" s="11" t="s">
        <v>59</v>
      </c>
      <c r="CL52" s="11" t="s">
        <v>59</v>
      </c>
      <c r="CM52" s="11" t="s">
        <v>59</v>
      </c>
      <c r="CN52" s="11" t="s">
        <v>59</v>
      </c>
      <c r="CO52" s="11" t="s">
        <v>64</v>
      </c>
      <c r="CP52" s="11" t="s">
        <v>64</v>
      </c>
      <c r="CQ52" s="11" t="s">
        <v>59</v>
      </c>
      <c r="CU52" s="13" t="s">
        <v>213</v>
      </c>
      <c r="CV52" s="13" t="s">
        <v>265</v>
      </c>
      <c r="CW52" s="9" t="s">
        <v>91</v>
      </c>
      <c r="CX52" s="15">
        <v>1.7271999999999998</v>
      </c>
      <c r="CY52" s="15">
        <v>122.4699399</v>
      </c>
      <c r="CZ52" s="15">
        <v>41.052938257476868</v>
      </c>
      <c r="DA52" s="15">
        <v>3</v>
      </c>
      <c r="DB52" s="15">
        <v>4</v>
      </c>
      <c r="DC52" s="15">
        <v>1</v>
      </c>
      <c r="DD52" s="15">
        <v>2</v>
      </c>
      <c r="DE52" s="15" t="s">
        <v>496</v>
      </c>
      <c r="DF52" s="15">
        <v>1</v>
      </c>
      <c r="DG52" s="15">
        <v>1</v>
      </c>
      <c r="DH52" s="15">
        <v>1</v>
      </c>
      <c r="DI52" s="15">
        <v>1</v>
      </c>
      <c r="DJ52" s="15">
        <v>1</v>
      </c>
      <c r="DK52" s="15" t="s">
        <v>496</v>
      </c>
      <c r="DL52" s="15">
        <v>1</v>
      </c>
      <c r="DM52" s="15" t="s">
        <v>496</v>
      </c>
      <c r="DN52" s="15" t="s">
        <v>496</v>
      </c>
      <c r="DO52" s="15" t="s">
        <v>496</v>
      </c>
      <c r="DP52" s="15" t="s">
        <v>496</v>
      </c>
      <c r="DQ52" s="15" t="s">
        <v>496</v>
      </c>
      <c r="DR52" s="15" t="s">
        <v>496</v>
      </c>
      <c r="DS52" s="15" t="s">
        <v>496</v>
      </c>
    </row>
    <row r="53" spans="1:125" ht="14.25" customHeight="1" x14ac:dyDescent="0.2">
      <c r="A53" s="9" t="s">
        <v>266</v>
      </c>
      <c r="B53" s="9" t="s">
        <v>93</v>
      </c>
      <c r="C53" s="8">
        <v>37100</v>
      </c>
      <c r="D53" s="9">
        <v>18</v>
      </c>
      <c r="E53" s="8">
        <v>43924</v>
      </c>
      <c r="F53" s="10">
        <v>0.59027777777777779</v>
      </c>
      <c r="G53" s="8">
        <v>43925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f t="shared" si="4"/>
        <v>0</v>
      </c>
      <c r="U53" s="9" t="s">
        <v>55</v>
      </c>
      <c r="V53" s="11">
        <v>0.4</v>
      </c>
      <c r="W53" s="11">
        <v>0.44</v>
      </c>
      <c r="X53" s="11">
        <v>0.62</v>
      </c>
      <c r="Y53" s="11">
        <v>0.79</v>
      </c>
      <c r="Z53" s="11">
        <v>0.74</v>
      </c>
      <c r="AA53" s="11">
        <v>0.71</v>
      </c>
      <c r="AB53" s="11">
        <v>0.52</v>
      </c>
      <c r="AC53" s="11">
        <v>0.81</v>
      </c>
      <c r="AD53" s="11">
        <v>0.7</v>
      </c>
      <c r="AE53" s="11">
        <v>0.42</v>
      </c>
      <c r="AF53" s="11">
        <v>0.26</v>
      </c>
      <c r="AG53" s="11">
        <v>0.25</v>
      </c>
      <c r="CW53" s="9" t="s">
        <v>59</v>
      </c>
    </row>
    <row r="54" spans="1:125" x14ac:dyDescent="0.2">
      <c r="A54" s="9" t="s">
        <v>267</v>
      </c>
      <c r="B54" s="9" t="s">
        <v>54</v>
      </c>
      <c r="C54" s="8">
        <v>19730</v>
      </c>
      <c r="D54" s="9">
        <v>66</v>
      </c>
      <c r="E54" s="8">
        <v>43936</v>
      </c>
      <c r="F54" s="10">
        <v>0.47916666666666669</v>
      </c>
      <c r="G54" s="8">
        <v>43938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f t="shared" si="4"/>
        <v>0</v>
      </c>
      <c r="U54" s="9" t="s">
        <v>55</v>
      </c>
      <c r="V54" s="11">
        <v>0.34</v>
      </c>
      <c r="W54" s="11">
        <v>0.25</v>
      </c>
      <c r="X54" s="11">
        <v>0.26</v>
      </c>
      <c r="Y54" s="11">
        <v>0.52</v>
      </c>
      <c r="Z54" s="11">
        <v>0.27</v>
      </c>
      <c r="AA54" s="11">
        <v>0.66</v>
      </c>
      <c r="AB54" s="11">
        <v>0.59</v>
      </c>
      <c r="AC54" s="11">
        <v>0.37</v>
      </c>
      <c r="AD54" s="11">
        <v>0.59</v>
      </c>
      <c r="AE54" s="11">
        <v>0.26</v>
      </c>
      <c r="AF54" s="11">
        <v>0.38</v>
      </c>
      <c r="AG54" s="11">
        <v>0.86</v>
      </c>
      <c r="CW54" s="9" t="s">
        <v>59</v>
      </c>
    </row>
    <row r="55" spans="1:125" x14ac:dyDescent="0.2">
      <c r="A55" s="9" t="s">
        <v>268</v>
      </c>
      <c r="B55" s="9" t="s">
        <v>93</v>
      </c>
      <c r="C55" s="8">
        <v>33457</v>
      </c>
      <c r="D55" s="9">
        <v>28</v>
      </c>
      <c r="E55" s="8">
        <v>43921</v>
      </c>
      <c r="F55" s="10">
        <v>0.59375</v>
      </c>
      <c r="G55" s="8">
        <v>43922</v>
      </c>
      <c r="H55" s="9">
        <v>1</v>
      </c>
      <c r="I55" s="9">
        <v>1</v>
      </c>
      <c r="J55" s="9">
        <v>1</v>
      </c>
      <c r="K55" s="9">
        <v>0</v>
      </c>
      <c r="L55" s="9">
        <v>0</v>
      </c>
      <c r="M55" s="9">
        <v>1</v>
      </c>
      <c r="N55" s="9">
        <v>1</v>
      </c>
      <c r="O55" s="9">
        <v>1</v>
      </c>
      <c r="P55" s="9">
        <v>1</v>
      </c>
      <c r="Q55" s="9">
        <v>1</v>
      </c>
      <c r="R55" s="9">
        <v>1</v>
      </c>
      <c r="S55" s="9">
        <v>1</v>
      </c>
      <c r="T55" s="9">
        <f t="shared" si="4"/>
        <v>10</v>
      </c>
      <c r="U55" s="9" t="s">
        <v>69</v>
      </c>
      <c r="V55" s="11">
        <v>1.17</v>
      </c>
      <c r="W55" s="11">
        <v>2.21</v>
      </c>
      <c r="X55" s="11">
        <v>1.7</v>
      </c>
      <c r="Y55" s="11">
        <v>1.0900000000000001</v>
      </c>
      <c r="Z55" s="11">
        <v>1.82</v>
      </c>
      <c r="AA55" s="11">
        <v>0.66</v>
      </c>
      <c r="AB55" s="11">
        <v>1.42</v>
      </c>
      <c r="AC55" s="11">
        <v>1.29</v>
      </c>
      <c r="AD55" s="11">
        <v>1.4</v>
      </c>
      <c r="AE55" s="11">
        <v>0.48</v>
      </c>
      <c r="AF55" s="11">
        <v>1.68</v>
      </c>
      <c r="AG55" s="11">
        <v>1.6</v>
      </c>
      <c r="AH55" s="9" t="s">
        <v>160</v>
      </c>
      <c r="AI55" s="11" t="s">
        <v>269</v>
      </c>
      <c r="AJ55" s="11" t="s">
        <v>59</v>
      </c>
      <c r="AL55" s="11" t="s">
        <v>57</v>
      </c>
      <c r="AM55" s="11" t="s">
        <v>57</v>
      </c>
      <c r="AN55" s="12">
        <v>43897</v>
      </c>
      <c r="AO55" s="12">
        <v>43927</v>
      </c>
      <c r="AP55" s="11" t="s">
        <v>73</v>
      </c>
      <c r="AQ55" s="11" t="s">
        <v>74</v>
      </c>
      <c r="AR55" s="11" t="s">
        <v>74</v>
      </c>
      <c r="AS55" s="11" t="s">
        <v>72</v>
      </c>
      <c r="AT55" s="11" t="s">
        <v>72</v>
      </c>
      <c r="AU55" s="11" t="s">
        <v>73</v>
      </c>
      <c r="AV55" s="11" t="s">
        <v>76</v>
      </c>
      <c r="AW55" s="11" t="s">
        <v>76</v>
      </c>
      <c r="AX55" s="11" t="s">
        <v>83</v>
      </c>
      <c r="AY55" s="11" t="s">
        <v>75</v>
      </c>
      <c r="AZ55" s="11" t="s">
        <v>74</v>
      </c>
      <c r="BA55" s="11" t="s">
        <v>76</v>
      </c>
      <c r="BB55" s="11" t="s">
        <v>76</v>
      </c>
      <c r="BC55" s="11" t="s">
        <v>73</v>
      </c>
      <c r="BD55" s="11" t="s">
        <v>75</v>
      </c>
      <c r="BE55" s="11" t="s">
        <v>73</v>
      </c>
      <c r="BF55" s="11" t="s">
        <v>76</v>
      </c>
      <c r="BH55" s="11" t="s">
        <v>270</v>
      </c>
      <c r="BI55" s="11" t="s">
        <v>57</v>
      </c>
      <c r="BJ55" s="11" t="s">
        <v>57</v>
      </c>
      <c r="BK55" s="11" t="s">
        <v>271</v>
      </c>
      <c r="BL55" s="11" t="s">
        <v>272</v>
      </c>
      <c r="BM55" s="11" t="s">
        <v>59</v>
      </c>
      <c r="BO55" s="11" t="s">
        <v>273</v>
      </c>
      <c r="BQ55" s="11" t="s">
        <v>59</v>
      </c>
      <c r="BR55" s="12"/>
      <c r="BS55" s="11" t="s">
        <v>274</v>
      </c>
      <c r="BY55" s="11" t="s">
        <v>57</v>
      </c>
      <c r="BZ55" s="11" t="s">
        <v>275</v>
      </c>
      <c r="CA55" s="11" t="s">
        <v>57</v>
      </c>
      <c r="CB55" s="12">
        <v>43906</v>
      </c>
      <c r="CC55" s="11" t="s">
        <v>57</v>
      </c>
      <c r="CD55" s="12">
        <v>43907</v>
      </c>
      <c r="CE55" s="11" t="s">
        <v>61</v>
      </c>
      <c r="CF55" s="11" t="s">
        <v>59</v>
      </c>
      <c r="CG55" s="11" t="s">
        <v>59</v>
      </c>
      <c r="CH55" s="11" t="s">
        <v>59</v>
      </c>
      <c r="CI55" s="11" t="s">
        <v>59</v>
      </c>
      <c r="CJ55" s="11" t="s">
        <v>59</v>
      </c>
      <c r="CK55" s="11" t="s">
        <v>59</v>
      </c>
      <c r="CL55" s="11" t="s">
        <v>59</v>
      </c>
      <c r="CM55" s="11" t="s">
        <v>59</v>
      </c>
      <c r="CN55" s="11" t="s">
        <v>59</v>
      </c>
      <c r="CO55" s="11" t="s">
        <v>64</v>
      </c>
      <c r="CP55" s="11" t="s">
        <v>64</v>
      </c>
      <c r="CQ55" s="11" t="s">
        <v>57</v>
      </c>
      <c r="CR55" s="13" t="s">
        <v>65</v>
      </c>
      <c r="CS55" s="13" t="s">
        <v>66</v>
      </c>
      <c r="CT55" s="13">
        <v>60</v>
      </c>
      <c r="CU55" s="13" t="s">
        <v>120</v>
      </c>
      <c r="CV55" s="13" t="s">
        <v>276</v>
      </c>
      <c r="CW55" s="9" t="s">
        <v>57</v>
      </c>
      <c r="CX55" s="15">
        <v>1.6255999999999999</v>
      </c>
      <c r="CY55" s="15">
        <v>83.914588450000011</v>
      </c>
      <c r="CZ55" s="15">
        <v>31.754851619444455</v>
      </c>
      <c r="DA55" s="15">
        <v>24</v>
      </c>
      <c r="DB55" s="15">
        <v>30</v>
      </c>
      <c r="DC55" s="15" t="s">
        <v>496</v>
      </c>
      <c r="DD55" s="15">
        <v>2</v>
      </c>
      <c r="DE55" s="15">
        <v>2</v>
      </c>
      <c r="DF55" s="15">
        <v>3</v>
      </c>
      <c r="DG55" s="15">
        <v>3</v>
      </c>
      <c r="DH55" s="15" t="s">
        <v>496</v>
      </c>
      <c r="DI55" s="15">
        <v>5</v>
      </c>
      <c r="DJ55" s="15">
        <v>5</v>
      </c>
      <c r="DK55" s="15">
        <v>4</v>
      </c>
      <c r="DL55" s="15">
        <v>1</v>
      </c>
      <c r="DM55" s="15">
        <v>2</v>
      </c>
      <c r="DN55" s="15">
        <v>5</v>
      </c>
      <c r="DO55" s="15">
        <v>5</v>
      </c>
      <c r="DP55" s="15" t="s">
        <v>496</v>
      </c>
      <c r="DQ55" s="15">
        <v>1</v>
      </c>
      <c r="DR55" s="15" t="s">
        <v>496</v>
      </c>
      <c r="DS55" s="15">
        <v>5</v>
      </c>
      <c r="DU55" s="1">
        <f t="shared" si="0"/>
        <v>43</v>
      </c>
    </row>
    <row r="56" spans="1:125" x14ac:dyDescent="0.2">
      <c r="A56" s="9" t="s">
        <v>277</v>
      </c>
      <c r="B56" s="9" t="s">
        <v>54</v>
      </c>
      <c r="C56" s="8">
        <v>28900</v>
      </c>
      <c r="D56" s="9">
        <v>41</v>
      </c>
      <c r="E56" s="8">
        <v>43922</v>
      </c>
      <c r="F56" s="10">
        <v>0.54166666666666663</v>
      </c>
      <c r="G56" s="8">
        <v>43923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f t="shared" si="4"/>
        <v>0</v>
      </c>
      <c r="U56" s="9" t="s">
        <v>55</v>
      </c>
      <c r="V56" s="11">
        <v>0.33</v>
      </c>
      <c r="W56" s="11">
        <v>0.5</v>
      </c>
      <c r="X56" s="11">
        <v>0.36</v>
      </c>
      <c r="Y56" s="11">
        <v>0.66</v>
      </c>
      <c r="Z56" s="11">
        <v>0.56999999999999995</v>
      </c>
      <c r="AA56" s="11">
        <v>0.25</v>
      </c>
      <c r="AB56" s="11">
        <v>0.34</v>
      </c>
      <c r="AC56" s="11">
        <v>0.28000000000000003</v>
      </c>
      <c r="AD56" s="11">
        <v>0.74</v>
      </c>
      <c r="AE56" s="11">
        <v>0.37</v>
      </c>
      <c r="AF56" s="11">
        <v>0.85</v>
      </c>
      <c r="AG56" s="11">
        <v>0.32</v>
      </c>
      <c r="AH56" s="9" t="s">
        <v>493</v>
      </c>
      <c r="AI56" s="11" t="s">
        <v>56</v>
      </c>
      <c r="AJ56" s="11" t="s">
        <v>59</v>
      </c>
      <c r="AL56" s="11" t="s">
        <v>57</v>
      </c>
      <c r="AM56" s="11" t="s">
        <v>57</v>
      </c>
      <c r="AN56" s="12">
        <v>43881</v>
      </c>
      <c r="AO56" s="12">
        <v>43894</v>
      </c>
      <c r="AP56" s="11" t="s">
        <v>75</v>
      </c>
      <c r="AQ56" s="11" t="s">
        <v>83</v>
      </c>
      <c r="AR56" s="11" t="s">
        <v>74</v>
      </c>
      <c r="AS56" s="11" t="s">
        <v>72</v>
      </c>
      <c r="AT56" s="11" t="s">
        <v>83</v>
      </c>
      <c r="AU56" s="11" t="s">
        <v>75</v>
      </c>
      <c r="AV56" s="11" t="s">
        <v>72</v>
      </c>
      <c r="AW56" s="11" t="s">
        <v>72</v>
      </c>
      <c r="AX56" s="11" t="s">
        <v>75</v>
      </c>
      <c r="AY56" s="11" t="s">
        <v>74</v>
      </c>
      <c r="AZ56" s="11" t="s">
        <v>75</v>
      </c>
      <c r="BA56" s="11" t="s">
        <v>73</v>
      </c>
      <c r="BB56" s="11" t="s">
        <v>73</v>
      </c>
      <c r="BC56" s="11" t="s">
        <v>73</v>
      </c>
      <c r="BD56" s="11" t="s">
        <v>74</v>
      </c>
      <c r="BE56" s="11" t="s">
        <v>73</v>
      </c>
      <c r="BF56" s="11" t="s">
        <v>72</v>
      </c>
      <c r="BG56" s="11" t="s">
        <v>74</v>
      </c>
      <c r="BH56" s="11" t="s">
        <v>278</v>
      </c>
      <c r="BI56" s="11" t="s">
        <v>59</v>
      </c>
      <c r="BJ56" s="11" t="s">
        <v>59</v>
      </c>
      <c r="BL56" s="11" t="s">
        <v>279</v>
      </c>
      <c r="BM56" s="11" t="s">
        <v>59</v>
      </c>
      <c r="BO56" s="11" t="s">
        <v>61</v>
      </c>
      <c r="BQ56" s="11" t="s">
        <v>59</v>
      </c>
      <c r="BR56" s="12"/>
      <c r="BS56" s="11" t="s">
        <v>59</v>
      </c>
      <c r="BV56" s="11" t="s">
        <v>59</v>
      </c>
      <c r="BW56" s="11" t="s">
        <v>59</v>
      </c>
      <c r="BY56" s="11" t="s">
        <v>59</v>
      </c>
      <c r="BZ56" s="11" t="s">
        <v>280</v>
      </c>
      <c r="CA56" s="11" t="s">
        <v>59</v>
      </c>
      <c r="CB56" s="12"/>
      <c r="CC56" s="11" t="s">
        <v>59</v>
      </c>
      <c r="CD56" s="12"/>
      <c r="CE56" s="11" t="s">
        <v>77</v>
      </c>
      <c r="CF56" s="11" t="s">
        <v>59</v>
      </c>
      <c r="CG56" s="11" t="s">
        <v>59</v>
      </c>
      <c r="CH56" s="11" t="s">
        <v>59</v>
      </c>
      <c r="CI56" s="11" t="s">
        <v>59</v>
      </c>
      <c r="CJ56" s="11" t="s">
        <v>59</v>
      </c>
      <c r="CK56" s="11" t="s">
        <v>59</v>
      </c>
      <c r="CL56" s="11" t="s">
        <v>59</v>
      </c>
      <c r="CM56" s="11" t="s">
        <v>57</v>
      </c>
      <c r="CN56" s="11" t="s">
        <v>57</v>
      </c>
      <c r="CO56" s="11" t="s">
        <v>64</v>
      </c>
      <c r="CP56" s="11" t="s">
        <v>281</v>
      </c>
      <c r="CQ56" s="11" t="s">
        <v>57</v>
      </c>
      <c r="CR56" s="13" t="s">
        <v>79</v>
      </c>
      <c r="CS56" s="13" t="s">
        <v>66</v>
      </c>
      <c r="CT56" s="13">
        <v>60</v>
      </c>
      <c r="CU56" s="13"/>
      <c r="CV56" s="13" t="s">
        <v>282</v>
      </c>
      <c r="CW56" s="9" t="s">
        <v>57</v>
      </c>
      <c r="CY56" s="15">
        <v>97.522359550000004</v>
      </c>
      <c r="DA56" s="15">
        <v>41</v>
      </c>
      <c r="DB56" s="15">
        <v>13</v>
      </c>
      <c r="DC56" s="15">
        <v>1</v>
      </c>
      <c r="DD56" s="15">
        <v>4</v>
      </c>
      <c r="DE56" s="15">
        <v>2</v>
      </c>
      <c r="DF56" s="15">
        <v>3</v>
      </c>
      <c r="DG56" s="15">
        <v>4</v>
      </c>
      <c r="DH56" s="15">
        <v>1</v>
      </c>
      <c r="DI56" s="15">
        <v>3</v>
      </c>
      <c r="DJ56" s="15">
        <v>3</v>
      </c>
      <c r="DK56" s="15">
        <v>1</v>
      </c>
      <c r="DL56" s="15">
        <v>2</v>
      </c>
      <c r="DM56" s="15">
        <v>1</v>
      </c>
      <c r="DN56" s="15" t="s">
        <v>496</v>
      </c>
      <c r="DO56" s="15" t="s">
        <v>496</v>
      </c>
      <c r="DP56" s="15" t="s">
        <v>496</v>
      </c>
      <c r="DQ56" s="15">
        <v>2</v>
      </c>
      <c r="DR56" s="15" t="s">
        <v>496</v>
      </c>
      <c r="DS56" s="15">
        <v>3</v>
      </c>
      <c r="DT56" s="15">
        <v>2</v>
      </c>
      <c r="DU56" s="1">
        <f t="shared" si="0"/>
        <v>32</v>
      </c>
    </row>
    <row r="57" spans="1:125" ht="14.25" customHeight="1" x14ac:dyDescent="0.2">
      <c r="A57" s="9" t="s">
        <v>283</v>
      </c>
      <c r="B57" s="9" t="s">
        <v>54</v>
      </c>
      <c r="C57" s="8">
        <v>26945</v>
      </c>
      <c r="D57" s="9">
        <v>46</v>
      </c>
      <c r="E57" s="8">
        <v>43938</v>
      </c>
      <c r="F57" s="10">
        <v>0.43055555555555558</v>
      </c>
      <c r="G57" s="8">
        <v>43939</v>
      </c>
      <c r="H57" s="9">
        <v>0</v>
      </c>
      <c r="I57" s="9">
        <v>0</v>
      </c>
      <c r="J57" s="9">
        <v>1</v>
      </c>
      <c r="K57" s="9">
        <v>0</v>
      </c>
      <c r="L57" s="9">
        <v>0</v>
      </c>
      <c r="M57" s="9">
        <v>1</v>
      </c>
      <c r="N57" s="9">
        <v>0</v>
      </c>
      <c r="O57" s="9">
        <v>0</v>
      </c>
      <c r="P57" s="9">
        <v>1</v>
      </c>
      <c r="Q57" s="9">
        <v>0</v>
      </c>
      <c r="R57" s="9">
        <v>0</v>
      </c>
      <c r="S57" s="9">
        <v>1</v>
      </c>
      <c r="T57" s="9">
        <f t="shared" si="4"/>
        <v>4</v>
      </c>
      <c r="U57" s="9" t="s">
        <v>69</v>
      </c>
      <c r="V57" s="11">
        <v>1.0900000000000001</v>
      </c>
      <c r="W57" s="11">
        <v>2.0499999999999998</v>
      </c>
      <c r="X57" s="11">
        <v>1.5</v>
      </c>
      <c r="Y57" s="11">
        <v>1.1499999999999999</v>
      </c>
      <c r="Z57" s="11">
        <v>0.63</v>
      </c>
      <c r="AA57" s="11">
        <v>0.37</v>
      </c>
      <c r="AB57" s="11">
        <v>0.32</v>
      </c>
      <c r="AC57" s="11">
        <v>0.32</v>
      </c>
      <c r="AD57" s="11">
        <v>0.85</v>
      </c>
      <c r="AE57" s="11">
        <v>0.56999999999999995</v>
      </c>
      <c r="AF57" s="11">
        <v>0.74</v>
      </c>
      <c r="AG57" s="11">
        <v>0.72</v>
      </c>
      <c r="AH57" s="9" t="s">
        <v>160</v>
      </c>
      <c r="AI57" s="11" t="s">
        <v>56</v>
      </c>
      <c r="AJ57" s="11" t="s">
        <v>59</v>
      </c>
      <c r="AL57" s="11" t="s">
        <v>57</v>
      </c>
      <c r="AM57" s="11" t="s">
        <v>57</v>
      </c>
      <c r="AN57" s="12">
        <v>43911</v>
      </c>
      <c r="AO57" s="12">
        <v>43915</v>
      </c>
      <c r="AP57" s="11" t="s">
        <v>74</v>
      </c>
      <c r="AQ57" s="11" t="s">
        <v>73</v>
      </c>
      <c r="AR57" s="11" t="s">
        <v>73</v>
      </c>
      <c r="AS57" s="11" t="s">
        <v>73</v>
      </c>
      <c r="AT57" s="11" t="s">
        <v>73</v>
      </c>
      <c r="AU57" s="11" t="s">
        <v>73</v>
      </c>
      <c r="AV57" s="11" t="s">
        <v>72</v>
      </c>
      <c r="AW57" s="11" t="s">
        <v>72</v>
      </c>
      <c r="AX57" s="11" t="s">
        <v>73</v>
      </c>
      <c r="AY57" s="11" t="s">
        <v>73</v>
      </c>
      <c r="AZ57" s="11" t="s">
        <v>73</v>
      </c>
      <c r="BA57" s="11" t="s">
        <v>72</v>
      </c>
      <c r="BB57" s="11" t="s">
        <v>72</v>
      </c>
      <c r="BC57" s="11" t="s">
        <v>73</v>
      </c>
      <c r="BD57" s="11" t="s">
        <v>73</v>
      </c>
      <c r="BE57" s="11" t="s">
        <v>73</v>
      </c>
      <c r="BF57" s="11" t="s">
        <v>73</v>
      </c>
      <c r="BH57" s="11" t="s">
        <v>284</v>
      </c>
      <c r="BI57" s="11" t="s">
        <v>59</v>
      </c>
      <c r="BJ57" s="11" t="s">
        <v>57</v>
      </c>
      <c r="BK57" s="11" t="s">
        <v>221</v>
      </c>
      <c r="BL57" s="11" t="s">
        <v>104</v>
      </c>
      <c r="BM57" s="11" t="s">
        <v>59</v>
      </c>
      <c r="BO57" s="11" t="s">
        <v>61</v>
      </c>
      <c r="BQ57" s="11" t="s">
        <v>59</v>
      </c>
      <c r="BR57" s="12"/>
      <c r="BS57" s="11" t="s">
        <v>59</v>
      </c>
      <c r="BY57" s="11" t="s">
        <v>59</v>
      </c>
      <c r="BZ57" s="11" t="s">
        <v>285</v>
      </c>
      <c r="CA57" s="11" t="s">
        <v>59</v>
      </c>
      <c r="CB57" s="12"/>
      <c r="CC57" s="11" t="s">
        <v>59</v>
      </c>
      <c r="CD57" s="12"/>
      <c r="CE57" s="11" t="s">
        <v>61</v>
      </c>
      <c r="CF57" s="11" t="s">
        <v>59</v>
      </c>
      <c r="CG57" s="11" t="s">
        <v>59</v>
      </c>
      <c r="CH57" s="11" t="s">
        <v>59</v>
      </c>
      <c r="CI57" s="11" t="s">
        <v>59</v>
      </c>
      <c r="CJ57" s="11" t="s">
        <v>59</v>
      </c>
      <c r="CK57" s="11" t="s">
        <v>59</v>
      </c>
      <c r="CL57" s="11" t="s">
        <v>59</v>
      </c>
      <c r="CM57" s="11" t="s">
        <v>59</v>
      </c>
      <c r="CN57" s="11" t="s">
        <v>59</v>
      </c>
      <c r="CO57" s="11" t="s">
        <v>64</v>
      </c>
      <c r="CP57" s="11" t="s">
        <v>64</v>
      </c>
      <c r="CQ57" s="11" t="s">
        <v>57</v>
      </c>
      <c r="CR57" s="13" t="s">
        <v>65</v>
      </c>
      <c r="CS57" s="13" t="s">
        <v>109</v>
      </c>
      <c r="CT57" s="13">
        <v>45</v>
      </c>
      <c r="CU57" s="13" t="s">
        <v>80</v>
      </c>
      <c r="CV57" s="13" t="s">
        <v>177</v>
      </c>
      <c r="CW57" s="9" t="s">
        <v>57</v>
      </c>
      <c r="CX57" s="15">
        <v>1.8288</v>
      </c>
      <c r="CY57" s="15">
        <v>79.378664749999999</v>
      </c>
      <c r="CZ57" s="15">
        <v>23.734023232417606</v>
      </c>
      <c r="DA57" s="15">
        <v>27</v>
      </c>
      <c r="DB57" s="15">
        <v>4</v>
      </c>
      <c r="DC57" s="15">
        <v>2</v>
      </c>
      <c r="DD57" s="15" t="s">
        <v>496</v>
      </c>
      <c r="DE57" s="15" t="s">
        <v>496</v>
      </c>
      <c r="DF57" s="15" t="s">
        <v>496</v>
      </c>
      <c r="DG57" s="15" t="s">
        <v>496</v>
      </c>
      <c r="DH57" s="15" t="s">
        <v>496</v>
      </c>
      <c r="DI57" s="15">
        <v>3</v>
      </c>
      <c r="DJ57" s="15">
        <v>3</v>
      </c>
      <c r="DK57" s="15" t="s">
        <v>496</v>
      </c>
      <c r="DL57" s="15" t="s">
        <v>496</v>
      </c>
      <c r="DM57" s="15" t="s">
        <v>496</v>
      </c>
      <c r="DN57" s="15">
        <v>3</v>
      </c>
      <c r="DO57" s="15">
        <v>3</v>
      </c>
      <c r="DP57" s="15" t="s">
        <v>496</v>
      </c>
      <c r="DQ57" s="15" t="s">
        <v>496</v>
      </c>
      <c r="DR57" s="15" t="s">
        <v>496</v>
      </c>
      <c r="DS57" s="15" t="s">
        <v>496</v>
      </c>
      <c r="DU57" s="1">
        <f t="shared" si="0"/>
        <v>14</v>
      </c>
    </row>
    <row r="58" spans="1:125" ht="14.25" customHeight="1" x14ac:dyDescent="0.2">
      <c r="A58" s="9" t="s">
        <v>286</v>
      </c>
      <c r="B58" s="9" t="s">
        <v>54</v>
      </c>
      <c r="C58" s="8">
        <v>24449</v>
      </c>
      <c r="D58" s="9">
        <v>53</v>
      </c>
      <c r="E58" s="8">
        <v>43921</v>
      </c>
      <c r="F58" s="10">
        <v>0.51736111111111105</v>
      </c>
      <c r="G58" s="8">
        <v>43922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f t="shared" si="4"/>
        <v>0</v>
      </c>
      <c r="U58" s="9" t="s">
        <v>55</v>
      </c>
      <c r="V58" s="11">
        <v>0.79</v>
      </c>
      <c r="W58" s="11">
        <v>0.53</v>
      </c>
      <c r="X58" s="11">
        <v>0.4</v>
      </c>
      <c r="Y58" s="11">
        <v>0.48</v>
      </c>
      <c r="Z58" s="11">
        <v>0.27</v>
      </c>
      <c r="AA58" s="11">
        <v>0.72</v>
      </c>
      <c r="AB58" s="11">
        <v>0.67</v>
      </c>
      <c r="AC58" s="11">
        <v>0.71</v>
      </c>
      <c r="AD58" s="11">
        <v>0.54</v>
      </c>
      <c r="AE58" s="11">
        <v>0.82</v>
      </c>
      <c r="AF58" s="11">
        <v>0.37</v>
      </c>
      <c r="AG58" s="11">
        <v>0.35</v>
      </c>
      <c r="CW58" s="9" t="s">
        <v>59</v>
      </c>
    </row>
    <row r="59" spans="1:125" x14ac:dyDescent="0.2">
      <c r="A59" s="9" t="s">
        <v>287</v>
      </c>
      <c r="B59" s="9" t="s">
        <v>54</v>
      </c>
      <c r="C59" s="8">
        <v>26160</v>
      </c>
      <c r="D59" s="9">
        <v>48</v>
      </c>
      <c r="E59" s="8">
        <v>43924</v>
      </c>
      <c r="F59" s="10">
        <v>0.61805555555555558</v>
      </c>
      <c r="G59" s="8">
        <v>43925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f t="shared" si="4"/>
        <v>0</v>
      </c>
      <c r="U59" s="9" t="s">
        <v>55</v>
      </c>
      <c r="V59" s="11">
        <v>0.5</v>
      </c>
      <c r="W59" s="11">
        <v>0.59</v>
      </c>
      <c r="X59" s="11">
        <v>0.57999999999999996</v>
      </c>
      <c r="Y59" s="11">
        <v>0.41</v>
      </c>
      <c r="Z59" s="11">
        <v>0.66</v>
      </c>
      <c r="AA59" s="11">
        <v>0.41</v>
      </c>
      <c r="AB59" s="11">
        <v>0.59</v>
      </c>
      <c r="AC59" s="11">
        <v>0.28000000000000003</v>
      </c>
      <c r="AD59" s="11">
        <v>0.61</v>
      </c>
      <c r="AE59" s="11">
        <v>0.53</v>
      </c>
      <c r="AF59" s="11">
        <v>0.49</v>
      </c>
      <c r="AG59" s="11">
        <v>0.43</v>
      </c>
      <c r="AH59" s="9" t="s">
        <v>492</v>
      </c>
      <c r="AI59" s="11" t="s">
        <v>56</v>
      </c>
      <c r="AJ59" s="11" t="s">
        <v>57</v>
      </c>
      <c r="AK59" s="11" t="s">
        <v>288</v>
      </c>
      <c r="AL59" s="11" t="s">
        <v>59</v>
      </c>
      <c r="AM59" s="11" t="s">
        <v>59</v>
      </c>
      <c r="AN59" s="12"/>
      <c r="AO59" s="12"/>
      <c r="BL59" s="11" t="s">
        <v>289</v>
      </c>
      <c r="BM59" s="11" t="s">
        <v>59</v>
      </c>
      <c r="BO59" s="11" t="s">
        <v>61</v>
      </c>
      <c r="BP59" s="11" t="s">
        <v>290</v>
      </c>
      <c r="BQ59" s="11" t="s">
        <v>59</v>
      </c>
      <c r="BR59" s="12"/>
      <c r="BS59" s="11" t="s">
        <v>59</v>
      </c>
      <c r="BV59" s="11" t="s">
        <v>57</v>
      </c>
      <c r="BW59" s="11" t="s">
        <v>57</v>
      </c>
      <c r="BX59" s="11" t="s">
        <v>291</v>
      </c>
      <c r="BY59" s="11" t="s">
        <v>59</v>
      </c>
      <c r="BZ59" s="11" t="s">
        <v>292</v>
      </c>
      <c r="CA59" s="11" t="s">
        <v>57</v>
      </c>
      <c r="CB59" s="12">
        <v>43902</v>
      </c>
      <c r="CC59" s="11" t="s">
        <v>59</v>
      </c>
      <c r="CD59" s="12"/>
      <c r="CE59" s="11" t="s">
        <v>77</v>
      </c>
      <c r="CF59" s="11" t="s">
        <v>59</v>
      </c>
      <c r="CG59" s="11" t="s">
        <v>59</v>
      </c>
      <c r="CH59" s="11" t="s">
        <v>59</v>
      </c>
      <c r="CI59" s="11" t="s">
        <v>59</v>
      </c>
      <c r="CJ59" s="11" t="s">
        <v>59</v>
      </c>
      <c r="CK59" s="11" t="s">
        <v>59</v>
      </c>
      <c r="CL59" s="11" t="s">
        <v>59</v>
      </c>
      <c r="CM59" s="11" t="s">
        <v>57</v>
      </c>
      <c r="CN59" s="11" t="s">
        <v>59</v>
      </c>
      <c r="CO59" s="11" t="s">
        <v>64</v>
      </c>
      <c r="CP59" s="11" t="s">
        <v>64</v>
      </c>
      <c r="CQ59" s="11" t="s">
        <v>57</v>
      </c>
      <c r="CR59" s="13" t="s">
        <v>168</v>
      </c>
      <c r="CS59" s="13" t="s">
        <v>82</v>
      </c>
      <c r="CT59" s="13">
        <v>30</v>
      </c>
      <c r="CU59" s="13" t="s">
        <v>187</v>
      </c>
      <c r="CV59" s="13" t="s">
        <v>90</v>
      </c>
      <c r="CW59" s="9" t="s">
        <v>57</v>
      </c>
      <c r="CX59" s="15">
        <v>1.8541999999999998</v>
      </c>
      <c r="CY59" s="15">
        <v>74.842741050000001</v>
      </c>
      <c r="CZ59" s="15">
        <v>21.76890235324851</v>
      </c>
    </row>
    <row r="60" spans="1:125" x14ac:dyDescent="0.2">
      <c r="A60" s="9" t="s">
        <v>491</v>
      </c>
      <c r="B60" s="9" t="s">
        <v>54</v>
      </c>
      <c r="E60" s="8">
        <v>43921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f t="shared" si="4"/>
        <v>0</v>
      </c>
      <c r="U60" s="9" t="s">
        <v>55</v>
      </c>
      <c r="CW60" s="9" t="s">
        <v>59</v>
      </c>
    </row>
    <row r="61" spans="1:125" x14ac:dyDescent="0.2">
      <c r="A61" s="9" t="s">
        <v>293</v>
      </c>
      <c r="B61" s="9" t="s">
        <v>93</v>
      </c>
      <c r="C61" s="8">
        <v>33352</v>
      </c>
      <c r="D61" s="9">
        <v>29</v>
      </c>
      <c r="E61" s="8">
        <v>43931</v>
      </c>
      <c r="F61" s="10">
        <v>0.7715277777777777</v>
      </c>
      <c r="G61" s="8">
        <v>43932</v>
      </c>
      <c r="H61" s="9">
        <v>1</v>
      </c>
      <c r="I61" s="9">
        <v>1</v>
      </c>
      <c r="J61" s="9">
        <v>1</v>
      </c>
      <c r="K61" s="9">
        <v>0</v>
      </c>
      <c r="L61" s="9">
        <v>0</v>
      </c>
      <c r="M61" s="9">
        <v>1</v>
      </c>
      <c r="N61" s="9">
        <v>1</v>
      </c>
      <c r="O61" s="9">
        <v>0</v>
      </c>
      <c r="P61" s="9">
        <v>1</v>
      </c>
      <c r="Q61" s="9">
        <v>1</v>
      </c>
      <c r="R61" s="9">
        <v>0</v>
      </c>
      <c r="S61" s="9">
        <v>0</v>
      </c>
      <c r="T61" s="9">
        <f t="shared" si="4"/>
        <v>7</v>
      </c>
      <c r="U61" s="9" t="s">
        <v>69</v>
      </c>
      <c r="V61" s="11">
        <v>2.2400000000000002</v>
      </c>
      <c r="W61" s="11">
        <v>1.08</v>
      </c>
      <c r="X61" s="11">
        <v>1.75</v>
      </c>
      <c r="Y61" s="11">
        <v>0.56000000000000005</v>
      </c>
      <c r="Z61" s="11">
        <v>0.38</v>
      </c>
      <c r="AA61" s="11">
        <v>0.47</v>
      </c>
      <c r="AB61" s="11">
        <v>1.41</v>
      </c>
      <c r="AC61" s="11">
        <v>0.56000000000000005</v>
      </c>
      <c r="AD61" s="11">
        <v>1.3</v>
      </c>
      <c r="AE61" s="11">
        <v>0.78</v>
      </c>
      <c r="AF61" s="11">
        <v>1.87</v>
      </c>
      <c r="AG61" s="11">
        <v>1.57</v>
      </c>
      <c r="AH61" s="9" t="s">
        <v>160</v>
      </c>
      <c r="AI61" s="11" t="s">
        <v>56</v>
      </c>
      <c r="AJ61" s="11" t="s">
        <v>59</v>
      </c>
      <c r="AL61" s="11" t="s">
        <v>57</v>
      </c>
      <c r="AM61" s="11" t="s">
        <v>57</v>
      </c>
      <c r="AN61" s="12">
        <v>43912</v>
      </c>
      <c r="AO61" s="12">
        <v>43934</v>
      </c>
      <c r="AP61" s="11" t="s">
        <v>73</v>
      </c>
      <c r="AQ61" s="11" t="s">
        <v>74</v>
      </c>
      <c r="AR61" s="11" t="s">
        <v>72</v>
      </c>
      <c r="AS61" s="11" t="s">
        <v>72</v>
      </c>
      <c r="AT61" s="11" t="s">
        <v>74</v>
      </c>
      <c r="AU61" s="11" t="s">
        <v>72</v>
      </c>
      <c r="AV61" s="11" t="s">
        <v>83</v>
      </c>
      <c r="AW61" s="11" t="s">
        <v>72</v>
      </c>
      <c r="AX61" s="11" t="s">
        <v>74</v>
      </c>
      <c r="AY61" s="11" t="s">
        <v>83</v>
      </c>
      <c r="AZ61" s="11" t="s">
        <v>72</v>
      </c>
      <c r="BA61" s="11" t="s">
        <v>76</v>
      </c>
      <c r="BB61" s="11" t="s">
        <v>76</v>
      </c>
      <c r="BC61" s="11" t="s">
        <v>83</v>
      </c>
      <c r="BD61" s="11" t="s">
        <v>83</v>
      </c>
      <c r="BE61" s="11" t="s">
        <v>72</v>
      </c>
      <c r="BF61" s="11" t="s">
        <v>83</v>
      </c>
      <c r="BH61" s="11" t="s">
        <v>294</v>
      </c>
      <c r="BI61" s="11" t="s">
        <v>59</v>
      </c>
      <c r="BJ61" s="11" t="s">
        <v>57</v>
      </c>
      <c r="BK61" s="11" t="s">
        <v>295</v>
      </c>
      <c r="BL61" s="11" t="s">
        <v>296</v>
      </c>
      <c r="BM61" s="11" t="s">
        <v>59</v>
      </c>
      <c r="BO61" s="11" t="s">
        <v>61</v>
      </c>
      <c r="BQ61" s="11" t="s">
        <v>57</v>
      </c>
      <c r="BR61" s="12">
        <v>43394</v>
      </c>
      <c r="BS61" s="11" t="s">
        <v>297</v>
      </c>
      <c r="BY61" s="11" t="s">
        <v>59</v>
      </c>
      <c r="BZ61" s="11" t="s">
        <v>298</v>
      </c>
      <c r="CA61" s="11" t="s">
        <v>59</v>
      </c>
      <c r="CB61" s="12"/>
      <c r="CC61" s="11" t="s">
        <v>57</v>
      </c>
      <c r="CD61" s="12">
        <v>43910</v>
      </c>
      <c r="CE61" s="11" t="s">
        <v>77</v>
      </c>
      <c r="CF61" s="11" t="s">
        <v>59</v>
      </c>
      <c r="CG61" s="11" t="s">
        <v>59</v>
      </c>
      <c r="CH61" s="11" t="s">
        <v>59</v>
      </c>
      <c r="CI61" s="11" t="s">
        <v>59</v>
      </c>
      <c r="CJ61" s="11" t="s">
        <v>59</v>
      </c>
      <c r="CK61" s="11" t="s">
        <v>59</v>
      </c>
      <c r="CL61" s="11" t="s">
        <v>59</v>
      </c>
      <c r="CM61" s="11" t="s">
        <v>57</v>
      </c>
      <c r="CN61" s="11" t="s">
        <v>59</v>
      </c>
      <c r="CO61" s="11" t="s">
        <v>64</v>
      </c>
      <c r="CP61" s="11" t="s">
        <v>64</v>
      </c>
      <c r="CQ61" s="11" t="s">
        <v>57</v>
      </c>
      <c r="CR61" s="13" t="s">
        <v>87</v>
      </c>
      <c r="CS61" s="13" t="s">
        <v>82</v>
      </c>
      <c r="CT61" s="13">
        <v>30</v>
      </c>
      <c r="CU61" s="13" t="s">
        <v>67</v>
      </c>
      <c r="CV61" s="13" t="s">
        <v>205</v>
      </c>
      <c r="CW61" s="9" t="s">
        <v>57</v>
      </c>
      <c r="CX61" s="15">
        <v>1.7018</v>
      </c>
      <c r="CY61" s="15">
        <v>65.770893650000005</v>
      </c>
      <c r="CZ61" s="15">
        <v>22.709977511178014</v>
      </c>
      <c r="DA61" s="15">
        <v>19</v>
      </c>
      <c r="DB61" s="15">
        <v>22</v>
      </c>
      <c r="DC61" s="15" t="s">
        <v>496</v>
      </c>
      <c r="DD61" s="15">
        <v>2</v>
      </c>
      <c r="DE61" s="15">
        <v>3</v>
      </c>
      <c r="DF61" s="15">
        <v>3</v>
      </c>
      <c r="DG61" s="15">
        <v>2</v>
      </c>
      <c r="DH61" s="15">
        <v>3</v>
      </c>
      <c r="DI61" s="15">
        <v>4</v>
      </c>
      <c r="DJ61" s="15">
        <v>3</v>
      </c>
      <c r="DK61" s="15">
        <v>2</v>
      </c>
      <c r="DL61" s="15">
        <v>4</v>
      </c>
      <c r="DM61" s="15">
        <v>3</v>
      </c>
      <c r="DN61" s="15">
        <v>5</v>
      </c>
      <c r="DO61" s="15">
        <v>5</v>
      </c>
      <c r="DP61" s="15">
        <v>4</v>
      </c>
      <c r="DQ61" s="15">
        <v>4</v>
      </c>
      <c r="DR61" s="15">
        <v>3</v>
      </c>
      <c r="DS61" s="15">
        <v>4</v>
      </c>
      <c r="DU61" s="1">
        <f t="shared" si="0"/>
        <v>54</v>
      </c>
    </row>
    <row r="62" spans="1:125" x14ac:dyDescent="0.2">
      <c r="A62" s="9" t="s">
        <v>299</v>
      </c>
      <c r="B62" s="9" t="s">
        <v>93</v>
      </c>
      <c r="C62" s="8">
        <v>29786</v>
      </c>
      <c r="D62" s="9">
        <v>38</v>
      </c>
      <c r="E62" s="8">
        <v>43949</v>
      </c>
      <c r="F62" s="10">
        <v>9.0277777777777776E-2</v>
      </c>
      <c r="G62" s="8">
        <v>43950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f t="shared" si="4"/>
        <v>0</v>
      </c>
      <c r="U62" s="9" t="s">
        <v>55</v>
      </c>
      <c r="V62" s="11">
        <v>0.26</v>
      </c>
      <c r="W62" s="11">
        <v>0.73</v>
      </c>
      <c r="X62" s="11">
        <v>0.75</v>
      </c>
      <c r="Y62" s="11">
        <v>0.3</v>
      </c>
      <c r="Z62" s="11">
        <v>0.66</v>
      </c>
      <c r="AA62" s="11">
        <v>0.78</v>
      </c>
      <c r="AB62" s="11">
        <v>0.5</v>
      </c>
      <c r="AC62" s="11">
        <v>0.4</v>
      </c>
      <c r="AD62" s="11">
        <v>0.46</v>
      </c>
      <c r="AE62" s="11">
        <v>0.84</v>
      </c>
      <c r="AF62" s="11">
        <v>0.83</v>
      </c>
      <c r="AG62" s="11">
        <v>0.41</v>
      </c>
      <c r="CW62" s="9" t="s">
        <v>59</v>
      </c>
    </row>
    <row r="63" spans="1:125" x14ac:dyDescent="0.2">
      <c r="A63" s="9" t="s">
        <v>300</v>
      </c>
      <c r="B63" s="9" t="s">
        <v>54</v>
      </c>
      <c r="C63" s="8">
        <v>22913</v>
      </c>
      <c r="D63" s="9">
        <v>57</v>
      </c>
      <c r="E63" s="8">
        <v>43920</v>
      </c>
      <c r="F63" s="10">
        <v>0.5625</v>
      </c>
      <c r="G63" s="8">
        <v>43921</v>
      </c>
      <c r="H63" s="9">
        <v>0</v>
      </c>
      <c r="I63" s="9">
        <v>1</v>
      </c>
      <c r="J63" s="9">
        <v>1</v>
      </c>
      <c r="K63" s="9">
        <v>0</v>
      </c>
      <c r="L63" s="9">
        <v>0</v>
      </c>
      <c r="M63" s="9">
        <v>1</v>
      </c>
      <c r="N63" s="9">
        <v>0</v>
      </c>
      <c r="O63" s="9">
        <v>1</v>
      </c>
      <c r="P63" s="9">
        <v>1</v>
      </c>
      <c r="Q63" s="9">
        <v>1</v>
      </c>
      <c r="R63" s="9">
        <v>1</v>
      </c>
      <c r="S63" s="9">
        <v>1</v>
      </c>
      <c r="T63" s="9">
        <v>8</v>
      </c>
      <c r="U63" s="9" t="s">
        <v>69</v>
      </c>
      <c r="V63" s="11">
        <v>1.79</v>
      </c>
      <c r="W63" s="11">
        <v>1.74</v>
      </c>
      <c r="X63" s="11">
        <v>1.75</v>
      </c>
      <c r="Y63" s="11">
        <v>1.33</v>
      </c>
      <c r="Z63" s="11">
        <v>1.94</v>
      </c>
      <c r="AA63" s="11">
        <v>0.38</v>
      </c>
      <c r="AB63" s="11">
        <v>1.55</v>
      </c>
      <c r="AC63" s="11">
        <v>1.67</v>
      </c>
      <c r="AD63" s="11">
        <v>0.27</v>
      </c>
      <c r="AE63" s="11">
        <v>0.78</v>
      </c>
      <c r="AF63" s="11">
        <v>0.82</v>
      </c>
      <c r="AG63" s="11">
        <v>1.27</v>
      </c>
      <c r="CW63" s="9" t="s">
        <v>59</v>
      </c>
    </row>
    <row r="64" spans="1:125" x14ac:dyDescent="0.2">
      <c r="A64" s="9" t="s">
        <v>301</v>
      </c>
      <c r="B64" s="9" t="s">
        <v>54</v>
      </c>
      <c r="C64" s="8">
        <v>19200</v>
      </c>
      <c r="D64" s="9">
        <v>67</v>
      </c>
      <c r="E64" s="8">
        <v>43957</v>
      </c>
      <c r="F64" s="10">
        <v>0.34027777777777773</v>
      </c>
      <c r="G64" s="8">
        <v>43958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f t="shared" ref="T64:T70" si="5">SUM(H64:S64)</f>
        <v>0</v>
      </c>
      <c r="U64" s="9" t="s">
        <v>55</v>
      </c>
      <c r="CW64" s="9" t="s">
        <v>59</v>
      </c>
    </row>
    <row r="65" spans="1:125" x14ac:dyDescent="0.2">
      <c r="A65" s="9" t="s">
        <v>302</v>
      </c>
      <c r="B65" s="9" t="s">
        <v>54</v>
      </c>
      <c r="C65" s="8">
        <v>30105</v>
      </c>
      <c r="D65" s="9">
        <v>37</v>
      </c>
      <c r="E65" s="8">
        <v>43951</v>
      </c>
      <c r="F65" s="10">
        <v>0.40277777777777773</v>
      </c>
      <c r="G65" s="8">
        <v>43952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f t="shared" si="5"/>
        <v>0</v>
      </c>
      <c r="U65" s="9" t="s">
        <v>55</v>
      </c>
      <c r="V65" s="11">
        <v>0.77</v>
      </c>
      <c r="W65" s="11">
        <v>0.53</v>
      </c>
      <c r="X65" s="11">
        <v>0.64</v>
      </c>
      <c r="Y65" s="11">
        <v>0.59</v>
      </c>
      <c r="Z65" s="11">
        <v>0.53</v>
      </c>
      <c r="AA65" s="11">
        <v>0.76</v>
      </c>
      <c r="AB65" s="11">
        <v>0.36</v>
      </c>
      <c r="AC65" s="11">
        <v>0.4</v>
      </c>
      <c r="AD65" s="11">
        <v>0.8</v>
      </c>
      <c r="AE65" s="11">
        <v>0.67</v>
      </c>
      <c r="AF65" s="11">
        <v>0.6</v>
      </c>
      <c r="AG65" s="11">
        <v>0.69</v>
      </c>
      <c r="CW65" s="9" t="s">
        <v>59</v>
      </c>
    </row>
    <row r="66" spans="1:125" x14ac:dyDescent="0.2">
      <c r="A66" s="9" t="s">
        <v>303</v>
      </c>
      <c r="B66" s="9" t="s">
        <v>93</v>
      </c>
      <c r="C66" s="8">
        <v>34037</v>
      </c>
      <c r="D66" s="9">
        <v>27</v>
      </c>
      <c r="E66" s="8">
        <v>43923</v>
      </c>
      <c r="F66" s="10">
        <v>0.60416666666666663</v>
      </c>
      <c r="G66" s="8">
        <v>43924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1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1</v>
      </c>
      <c r="T66" s="9">
        <f t="shared" si="5"/>
        <v>2</v>
      </c>
      <c r="U66" s="9" t="s">
        <v>69</v>
      </c>
      <c r="V66" s="11">
        <v>0.49</v>
      </c>
      <c r="W66" s="11">
        <v>2.27</v>
      </c>
      <c r="X66" s="11">
        <v>0.37</v>
      </c>
      <c r="Y66" s="11">
        <v>1.36</v>
      </c>
      <c r="Z66" s="11">
        <v>0.46</v>
      </c>
      <c r="AA66" s="11">
        <v>0.66</v>
      </c>
      <c r="AB66" s="11">
        <v>0.49</v>
      </c>
      <c r="AC66" s="11">
        <v>0.8</v>
      </c>
      <c r="AD66" s="11">
        <v>0.36</v>
      </c>
      <c r="AE66" s="11">
        <v>0.74</v>
      </c>
      <c r="AF66" s="11">
        <v>0.37</v>
      </c>
      <c r="AG66" s="11">
        <v>0.75</v>
      </c>
      <c r="AH66" s="9" t="s">
        <v>160</v>
      </c>
      <c r="AI66" s="11" t="s">
        <v>56</v>
      </c>
      <c r="AJ66" s="11" t="s">
        <v>57</v>
      </c>
      <c r="AK66" s="11" t="s">
        <v>304</v>
      </c>
      <c r="AL66" s="11" t="s">
        <v>57</v>
      </c>
      <c r="AM66" s="11" t="s">
        <v>57</v>
      </c>
      <c r="AN66" s="12">
        <v>43837</v>
      </c>
      <c r="AO66" s="12">
        <v>43843</v>
      </c>
      <c r="AP66" s="11" t="s">
        <v>73</v>
      </c>
      <c r="AQ66" s="11" t="s">
        <v>72</v>
      </c>
      <c r="AR66" s="11" t="s">
        <v>83</v>
      </c>
      <c r="AS66" s="11" t="s">
        <v>73</v>
      </c>
      <c r="AT66" s="11" t="s">
        <v>75</v>
      </c>
      <c r="AU66" s="11" t="s">
        <v>72</v>
      </c>
      <c r="AV66" s="11" t="s">
        <v>72</v>
      </c>
      <c r="AW66" s="11" t="s">
        <v>74</v>
      </c>
      <c r="AX66" s="11" t="s">
        <v>73</v>
      </c>
      <c r="AY66" s="11" t="s">
        <v>75</v>
      </c>
      <c r="AZ66" s="11" t="s">
        <v>75</v>
      </c>
      <c r="BA66" s="11" t="s">
        <v>73</v>
      </c>
      <c r="BB66" s="11" t="s">
        <v>73</v>
      </c>
      <c r="BC66" s="11" t="s">
        <v>73</v>
      </c>
      <c r="BD66" s="11" t="s">
        <v>73</v>
      </c>
      <c r="BE66" s="11" t="s">
        <v>73</v>
      </c>
      <c r="BF66" s="11" t="s">
        <v>74</v>
      </c>
      <c r="BG66" s="11" t="s">
        <v>75</v>
      </c>
      <c r="BH66" s="11" t="s">
        <v>305</v>
      </c>
      <c r="BI66" s="11" t="s">
        <v>59</v>
      </c>
      <c r="BJ66" s="11" t="s">
        <v>59</v>
      </c>
      <c r="BL66" s="11" t="s">
        <v>306</v>
      </c>
      <c r="BM66" s="11" t="s">
        <v>59</v>
      </c>
      <c r="BO66" s="11" t="s">
        <v>61</v>
      </c>
      <c r="BQ66" s="11" t="s">
        <v>59</v>
      </c>
      <c r="BR66" s="12"/>
      <c r="BS66" s="11" t="s">
        <v>59</v>
      </c>
      <c r="BV66" s="11" t="s">
        <v>57</v>
      </c>
      <c r="BW66" s="11" t="s">
        <v>59</v>
      </c>
      <c r="BY66" s="11" t="s">
        <v>59</v>
      </c>
      <c r="BZ66" s="11" t="s">
        <v>164</v>
      </c>
      <c r="CA66" s="11" t="s">
        <v>57</v>
      </c>
      <c r="CB66" s="12">
        <v>43964</v>
      </c>
      <c r="CC66" s="11" t="s">
        <v>57</v>
      </c>
      <c r="CD66" s="12">
        <v>43964</v>
      </c>
      <c r="CE66" s="11" t="s">
        <v>307</v>
      </c>
      <c r="CF66" s="11" t="s">
        <v>59</v>
      </c>
      <c r="CG66" s="11" t="s">
        <v>59</v>
      </c>
      <c r="CH66" s="11" t="s">
        <v>59</v>
      </c>
      <c r="CI66" s="11" t="s">
        <v>57</v>
      </c>
      <c r="CJ66" s="11" t="s">
        <v>57</v>
      </c>
      <c r="CK66" s="11" t="s">
        <v>59</v>
      </c>
      <c r="CL66" s="11" t="s">
        <v>59</v>
      </c>
      <c r="CM66" s="11" t="s">
        <v>59</v>
      </c>
      <c r="CN66" s="11" t="s">
        <v>57</v>
      </c>
      <c r="CO66" s="11" t="s">
        <v>64</v>
      </c>
      <c r="CP66" s="11" t="s">
        <v>232</v>
      </c>
      <c r="CQ66" s="11" t="s">
        <v>57</v>
      </c>
      <c r="CR66" s="13" t="s">
        <v>168</v>
      </c>
      <c r="CS66" s="13" t="s">
        <v>66</v>
      </c>
      <c r="CT66" s="13">
        <v>60</v>
      </c>
      <c r="CU66" s="13" t="s">
        <v>66</v>
      </c>
      <c r="CV66" s="13" t="s">
        <v>308</v>
      </c>
      <c r="CW66" s="9" t="s">
        <v>91</v>
      </c>
      <c r="CX66" s="15">
        <v>1.524</v>
      </c>
      <c r="CY66" s="15">
        <v>47.627198849999999</v>
      </c>
      <c r="CZ66" s="15">
        <v>20.506196072808809</v>
      </c>
      <c r="DA66" s="15">
        <v>86</v>
      </c>
      <c r="DB66" s="15">
        <v>6</v>
      </c>
      <c r="DC66" s="15" t="s">
        <v>496</v>
      </c>
      <c r="DD66" s="15">
        <v>3</v>
      </c>
      <c r="DE66" s="15">
        <v>4</v>
      </c>
      <c r="DF66" s="15" t="s">
        <v>496</v>
      </c>
      <c r="DG66" s="15">
        <v>1</v>
      </c>
      <c r="DH66" s="15">
        <v>3</v>
      </c>
      <c r="DI66" s="15">
        <v>3</v>
      </c>
      <c r="DJ66" s="15">
        <v>2</v>
      </c>
      <c r="DK66" s="15" t="s">
        <v>496</v>
      </c>
      <c r="DL66" s="15">
        <v>1</v>
      </c>
      <c r="DM66" s="15">
        <v>1</v>
      </c>
      <c r="DN66" s="15" t="s">
        <v>496</v>
      </c>
      <c r="DO66" s="15" t="s">
        <v>496</v>
      </c>
      <c r="DP66" s="15" t="s">
        <v>496</v>
      </c>
      <c r="DQ66" s="15" t="s">
        <v>496</v>
      </c>
      <c r="DR66" s="15" t="s">
        <v>496</v>
      </c>
      <c r="DS66" s="15">
        <v>2</v>
      </c>
      <c r="DT66" s="15">
        <v>1</v>
      </c>
      <c r="DU66" s="1">
        <f t="shared" si="0"/>
        <v>21</v>
      </c>
    </row>
    <row r="67" spans="1:125" x14ac:dyDescent="0.2">
      <c r="A67" s="9" t="s">
        <v>309</v>
      </c>
      <c r="B67" s="9" t="s">
        <v>54</v>
      </c>
      <c r="C67" s="8">
        <v>32594</v>
      </c>
      <c r="D67" s="9">
        <v>31</v>
      </c>
      <c r="E67" s="8">
        <v>43929</v>
      </c>
      <c r="F67" s="10">
        <v>0.55208333333333337</v>
      </c>
      <c r="G67" s="8">
        <v>43930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f t="shared" si="5"/>
        <v>0</v>
      </c>
      <c r="U67" s="9" t="s">
        <v>55</v>
      </c>
      <c r="V67" s="11">
        <v>0.78</v>
      </c>
      <c r="W67" s="11">
        <v>0.7</v>
      </c>
      <c r="X67" s="11">
        <v>0.86</v>
      </c>
      <c r="Y67" s="11">
        <v>0.76</v>
      </c>
      <c r="Z67" s="11">
        <v>0.34</v>
      </c>
      <c r="AA67" s="11">
        <v>0.55000000000000004</v>
      </c>
      <c r="AB67" s="11">
        <v>0.82</v>
      </c>
      <c r="AC67" s="11">
        <v>0.51</v>
      </c>
      <c r="AD67" s="11">
        <v>0.55000000000000004</v>
      </c>
      <c r="AE67" s="11">
        <v>0.79</v>
      </c>
      <c r="AF67" s="11">
        <v>0.73</v>
      </c>
      <c r="AG67" s="11">
        <v>0.63</v>
      </c>
      <c r="CW67" s="9" t="s">
        <v>59</v>
      </c>
    </row>
    <row r="68" spans="1:125" x14ac:dyDescent="0.2">
      <c r="A68" s="9" t="s">
        <v>310</v>
      </c>
      <c r="B68" s="9" t="s">
        <v>54</v>
      </c>
      <c r="C68" s="8">
        <v>30231</v>
      </c>
      <c r="D68" s="9">
        <v>37</v>
      </c>
      <c r="E68" s="8">
        <v>43924</v>
      </c>
      <c r="F68" s="10">
        <v>0.36458333333333331</v>
      </c>
      <c r="G68" s="8">
        <v>43925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f t="shared" si="5"/>
        <v>0</v>
      </c>
      <c r="U68" s="9" t="s">
        <v>55</v>
      </c>
      <c r="V68" s="11">
        <v>0.48</v>
      </c>
      <c r="W68" s="11">
        <v>0.86</v>
      </c>
      <c r="X68" s="11">
        <v>0.72</v>
      </c>
      <c r="Y68" s="11">
        <v>0.56000000000000005</v>
      </c>
      <c r="Z68" s="11">
        <v>0.44</v>
      </c>
      <c r="AA68" s="11">
        <v>0.44</v>
      </c>
      <c r="AB68" s="11">
        <v>0.4</v>
      </c>
      <c r="AC68" s="11">
        <v>0.28000000000000003</v>
      </c>
      <c r="AD68" s="11">
        <v>0.38</v>
      </c>
      <c r="AE68" s="11">
        <v>0.69</v>
      </c>
      <c r="AF68" s="11">
        <v>0.38</v>
      </c>
      <c r="AG68" s="11">
        <v>0.78</v>
      </c>
      <c r="AH68" s="9" t="s">
        <v>493</v>
      </c>
      <c r="AI68" s="11" t="s">
        <v>56</v>
      </c>
      <c r="AJ68" s="11" t="s">
        <v>59</v>
      </c>
      <c r="AL68" s="11" t="s">
        <v>57</v>
      </c>
      <c r="AM68" s="11" t="s">
        <v>57</v>
      </c>
      <c r="AN68" s="12">
        <v>43831</v>
      </c>
      <c r="AO68" s="12">
        <v>43838</v>
      </c>
      <c r="AP68" s="11" t="s">
        <v>74</v>
      </c>
      <c r="AQ68" s="11" t="s">
        <v>72</v>
      </c>
      <c r="AR68" s="11" t="s">
        <v>72</v>
      </c>
      <c r="AS68" s="11" t="s">
        <v>75</v>
      </c>
      <c r="AT68" s="11" t="s">
        <v>75</v>
      </c>
      <c r="AU68" s="11" t="s">
        <v>83</v>
      </c>
      <c r="AV68" s="11" t="s">
        <v>83</v>
      </c>
      <c r="AW68" s="11" t="s">
        <v>72</v>
      </c>
      <c r="AX68" s="11" t="s">
        <v>74</v>
      </c>
      <c r="AY68" s="11" t="s">
        <v>74</v>
      </c>
      <c r="AZ68" s="11" t="s">
        <v>74</v>
      </c>
      <c r="BA68" s="11" t="s">
        <v>73</v>
      </c>
      <c r="BB68" s="11" t="s">
        <v>73</v>
      </c>
      <c r="BC68" s="11" t="s">
        <v>73</v>
      </c>
      <c r="BD68" s="11" t="s">
        <v>74</v>
      </c>
      <c r="BE68" s="11" t="s">
        <v>73</v>
      </c>
      <c r="BF68" s="11" t="s">
        <v>74</v>
      </c>
      <c r="BH68" s="11" t="s">
        <v>311</v>
      </c>
      <c r="BI68" s="11" t="s">
        <v>59</v>
      </c>
      <c r="BJ68" s="11" t="s">
        <v>57</v>
      </c>
      <c r="BK68" s="11" t="s">
        <v>312</v>
      </c>
      <c r="BL68" s="11" t="s">
        <v>313</v>
      </c>
      <c r="BM68" s="11" t="s">
        <v>59</v>
      </c>
      <c r="BO68" s="11" t="s">
        <v>61</v>
      </c>
      <c r="BQ68" s="11" t="s">
        <v>59</v>
      </c>
      <c r="BR68" s="12"/>
      <c r="BS68" s="11" t="s">
        <v>59</v>
      </c>
      <c r="BY68" s="11" t="s">
        <v>57</v>
      </c>
      <c r="BZ68" s="11" t="s">
        <v>314</v>
      </c>
      <c r="CA68" s="11" t="s">
        <v>57</v>
      </c>
      <c r="CB68" s="12">
        <v>43924</v>
      </c>
      <c r="CC68" s="11" t="s">
        <v>59</v>
      </c>
      <c r="CD68" s="12"/>
      <c r="CE68" s="11" t="s">
        <v>61</v>
      </c>
      <c r="CF68" s="11" t="s">
        <v>59</v>
      </c>
      <c r="CG68" s="11" t="s">
        <v>59</v>
      </c>
      <c r="CH68" s="11" t="s">
        <v>59</v>
      </c>
      <c r="CI68" s="11" t="s">
        <v>59</v>
      </c>
      <c r="CJ68" s="11" t="s">
        <v>59</v>
      </c>
      <c r="CK68" s="11" t="s">
        <v>59</v>
      </c>
      <c r="CL68" s="11" t="s">
        <v>59</v>
      </c>
      <c r="CM68" s="11" t="s">
        <v>59</v>
      </c>
      <c r="CN68" s="11" t="s">
        <v>59</v>
      </c>
      <c r="CO68" s="11" t="s">
        <v>64</v>
      </c>
      <c r="CP68" s="11" t="s">
        <v>64</v>
      </c>
      <c r="CQ68" s="11" t="s">
        <v>57</v>
      </c>
      <c r="CR68" s="13" t="s">
        <v>168</v>
      </c>
      <c r="CS68" s="13" t="s">
        <v>109</v>
      </c>
      <c r="CT68" s="13">
        <v>45</v>
      </c>
      <c r="CU68" s="13" t="s">
        <v>213</v>
      </c>
      <c r="CV68" s="13" t="s">
        <v>315</v>
      </c>
      <c r="CW68" s="9" t="s">
        <v>91</v>
      </c>
      <c r="CX68" s="15">
        <v>1.7271999999999998</v>
      </c>
      <c r="CY68" s="15">
        <v>77.110702900000007</v>
      </c>
      <c r="CZ68" s="15">
        <v>25.848146310263218</v>
      </c>
      <c r="DA68" s="15">
        <v>93</v>
      </c>
      <c r="DB68" s="15">
        <v>7</v>
      </c>
      <c r="DC68" s="15">
        <v>2</v>
      </c>
      <c r="DD68" s="15">
        <v>3</v>
      </c>
      <c r="DE68" s="15">
        <v>3</v>
      </c>
      <c r="DF68" s="15">
        <v>1</v>
      </c>
      <c r="DG68" s="15">
        <v>1</v>
      </c>
      <c r="DH68" s="15">
        <v>4</v>
      </c>
      <c r="DI68" s="15">
        <v>4</v>
      </c>
      <c r="DJ68" s="15">
        <v>3</v>
      </c>
      <c r="DK68" s="15">
        <v>2</v>
      </c>
      <c r="DL68" s="15">
        <v>2</v>
      </c>
      <c r="DM68" s="15">
        <v>2</v>
      </c>
      <c r="DN68" s="15" t="s">
        <v>496</v>
      </c>
      <c r="DO68" s="15" t="s">
        <v>496</v>
      </c>
      <c r="DP68" s="15" t="s">
        <v>496</v>
      </c>
      <c r="DQ68" s="15">
        <v>2</v>
      </c>
      <c r="DR68" s="15" t="s">
        <v>496</v>
      </c>
      <c r="DS68" s="15">
        <v>2</v>
      </c>
      <c r="DU68" s="1">
        <f t="shared" ref="DU68:DU91" si="6">SUM(DC68:DT68)</f>
        <v>31</v>
      </c>
    </row>
    <row r="69" spans="1:125" x14ac:dyDescent="0.2">
      <c r="A69" s="9" t="s">
        <v>316</v>
      </c>
      <c r="B69" s="9" t="s">
        <v>93</v>
      </c>
      <c r="C69" s="8">
        <v>17568</v>
      </c>
      <c r="D69" s="9">
        <v>72</v>
      </c>
      <c r="E69" s="8">
        <v>43942</v>
      </c>
      <c r="F69" s="10">
        <v>0.45833333333333331</v>
      </c>
      <c r="G69" s="8">
        <v>43943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f t="shared" si="5"/>
        <v>0</v>
      </c>
      <c r="U69" s="9" t="s">
        <v>55</v>
      </c>
      <c r="V69" s="11">
        <v>0.42</v>
      </c>
      <c r="W69" s="11">
        <v>0.59</v>
      </c>
      <c r="X69" s="11">
        <v>0.34</v>
      </c>
      <c r="Y69" s="11">
        <v>0.54</v>
      </c>
      <c r="Z69" s="11">
        <v>0.42</v>
      </c>
      <c r="AA69" s="11">
        <v>0.57999999999999996</v>
      </c>
      <c r="AB69" s="11">
        <v>0.65</v>
      </c>
      <c r="AC69" s="11">
        <v>0.76</v>
      </c>
      <c r="AD69" s="11">
        <v>0.71</v>
      </c>
      <c r="AE69" s="11">
        <v>0.73</v>
      </c>
      <c r="AF69" s="11">
        <v>0.33</v>
      </c>
      <c r="AG69" s="11">
        <v>0.67</v>
      </c>
      <c r="AH69" s="9" t="s">
        <v>492</v>
      </c>
      <c r="AI69" s="11" t="s">
        <v>56</v>
      </c>
      <c r="AJ69" s="11" t="s">
        <v>59</v>
      </c>
      <c r="AL69" s="11" t="s">
        <v>59</v>
      </c>
      <c r="AM69" s="11" t="s">
        <v>59</v>
      </c>
      <c r="AN69" s="12"/>
      <c r="AO69" s="12"/>
      <c r="BL69" s="11" t="s">
        <v>317</v>
      </c>
      <c r="BM69" s="11" t="s">
        <v>59</v>
      </c>
      <c r="BO69" s="11" t="s">
        <v>61</v>
      </c>
      <c r="BQ69" s="11" t="s">
        <v>57</v>
      </c>
      <c r="BR69" s="12">
        <v>43362</v>
      </c>
      <c r="BS69" s="11" t="s">
        <v>528</v>
      </c>
      <c r="BT69" s="19">
        <v>43831</v>
      </c>
      <c r="BV69" s="11" t="s">
        <v>59</v>
      </c>
      <c r="BW69" s="11" t="s">
        <v>57</v>
      </c>
      <c r="BX69" s="11" t="s">
        <v>318</v>
      </c>
      <c r="BY69" s="11" t="s">
        <v>59</v>
      </c>
      <c r="BZ69" s="11" t="s">
        <v>252</v>
      </c>
      <c r="CA69" s="11" t="s">
        <v>59</v>
      </c>
      <c r="CB69" s="12"/>
      <c r="CC69" s="11" t="s">
        <v>59</v>
      </c>
      <c r="CD69" s="12"/>
      <c r="CE69" s="11" t="s">
        <v>61</v>
      </c>
      <c r="CF69" s="11" t="s">
        <v>59</v>
      </c>
      <c r="CG69" s="11" t="s">
        <v>59</v>
      </c>
      <c r="CH69" s="11" t="s">
        <v>59</v>
      </c>
      <c r="CI69" s="11" t="s">
        <v>59</v>
      </c>
      <c r="CJ69" s="11" t="s">
        <v>59</v>
      </c>
      <c r="CK69" s="11" t="s">
        <v>59</v>
      </c>
      <c r="CL69" s="11" t="s">
        <v>59</v>
      </c>
      <c r="CM69" s="11" t="s">
        <v>59</v>
      </c>
      <c r="CN69" s="11" t="s">
        <v>59</v>
      </c>
      <c r="CO69" s="11" t="s">
        <v>64</v>
      </c>
      <c r="CP69" s="11" t="s">
        <v>64</v>
      </c>
      <c r="CQ69" s="11" t="s">
        <v>57</v>
      </c>
      <c r="CR69" s="13" t="s">
        <v>87</v>
      </c>
      <c r="CS69" s="13" t="s">
        <v>109</v>
      </c>
      <c r="CT69" s="13">
        <v>45</v>
      </c>
      <c r="CU69" s="13" t="s">
        <v>112</v>
      </c>
      <c r="CV69" s="13" t="s">
        <v>315</v>
      </c>
      <c r="CW69" s="9" t="s">
        <v>57</v>
      </c>
      <c r="CX69" s="15">
        <v>1.651</v>
      </c>
      <c r="CY69" s="15">
        <v>77.110702900000007</v>
      </c>
      <c r="CZ69" s="15">
        <v>28.289190186664399</v>
      </c>
    </row>
    <row r="70" spans="1:125" x14ac:dyDescent="0.2">
      <c r="A70" s="9" t="s">
        <v>319</v>
      </c>
      <c r="B70" s="9" t="s">
        <v>93</v>
      </c>
      <c r="C70" s="8">
        <v>33817</v>
      </c>
      <c r="D70" s="9">
        <v>27</v>
      </c>
      <c r="E70" s="8">
        <v>43930</v>
      </c>
      <c r="F70" s="10">
        <v>0.51388888888888895</v>
      </c>
      <c r="G70" s="8">
        <v>43931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f t="shared" si="5"/>
        <v>0</v>
      </c>
      <c r="U70" s="9" t="s">
        <v>55</v>
      </c>
      <c r="V70" s="11">
        <v>0.68</v>
      </c>
      <c r="W70" s="11">
        <v>0.56000000000000005</v>
      </c>
      <c r="X70" s="11">
        <v>0.57999999999999996</v>
      </c>
      <c r="Y70" s="11">
        <v>0.73</v>
      </c>
      <c r="Z70" s="11">
        <v>0.37</v>
      </c>
      <c r="AA70" s="11">
        <v>0.34</v>
      </c>
      <c r="AB70" s="11">
        <v>0.43</v>
      </c>
      <c r="AC70" s="11">
        <v>0.48</v>
      </c>
      <c r="AD70" s="11">
        <v>0.69</v>
      </c>
      <c r="AE70" s="11">
        <v>0.28999999999999998</v>
      </c>
      <c r="AF70" s="11">
        <v>0.28999999999999998</v>
      </c>
      <c r="AG70" s="11">
        <v>0.55000000000000004</v>
      </c>
      <c r="CW70" s="9" t="s">
        <v>59</v>
      </c>
    </row>
    <row r="71" spans="1:125" x14ac:dyDescent="0.2">
      <c r="A71" s="9" t="s">
        <v>320</v>
      </c>
      <c r="B71" s="9" t="s">
        <v>93</v>
      </c>
      <c r="C71" s="8">
        <v>28010</v>
      </c>
      <c r="D71" s="9">
        <v>43</v>
      </c>
      <c r="E71" s="8">
        <v>43938</v>
      </c>
      <c r="F71" s="10">
        <v>0.42708333333333331</v>
      </c>
      <c r="G71" s="8">
        <v>43939</v>
      </c>
      <c r="H71" s="9">
        <v>1</v>
      </c>
      <c r="I71" s="9">
        <v>0</v>
      </c>
      <c r="J71" s="9">
        <v>1</v>
      </c>
      <c r="K71" s="9">
        <v>0</v>
      </c>
      <c r="L71" s="9">
        <v>1</v>
      </c>
      <c r="M71" s="9">
        <v>1</v>
      </c>
      <c r="N71" s="9">
        <v>1</v>
      </c>
      <c r="O71" s="9">
        <v>0</v>
      </c>
      <c r="P71" s="9">
        <v>1</v>
      </c>
      <c r="Q71" s="9">
        <v>0</v>
      </c>
      <c r="R71" s="9">
        <v>0</v>
      </c>
      <c r="S71" s="9">
        <v>1</v>
      </c>
      <c r="T71" s="9">
        <f t="shared" ref="T71:T76" si="7">SUM(H71:S71)</f>
        <v>7</v>
      </c>
      <c r="U71" s="9" t="s">
        <v>69</v>
      </c>
      <c r="V71" s="11">
        <v>1.95</v>
      </c>
      <c r="W71" s="11">
        <v>1.41</v>
      </c>
      <c r="X71" s="11">
        <v>1.77</v>
      </c>
      <c r="Y71" s="11">
        <v>1.43</v>
      </c>
      <c r="Z71" s="11">
        <v>0.41</v>
      </c>
      <c r="AA71" s="11">
        <v>1.98</v>
      </c>
      <c r="AB71" s="11">
        <v>0.8</v>
      </c>
      <c r="AC71" s="11">
        <v>0.51</v>
      </c>
      <c r="AD71" s="11">
        <v>1.87</v>
      </c>
      <c r="AE71" s="11">
        <v>0.26</v>
      </c>
      <c r="AF71" s="11">
        <v>2.08</v>
      </c>
      <c r="AG71" s="11">
        <v>0.77</v>
      </c>
      <c r="AH71" s="9" t="s">
        <v>160</v>
      </c>
      <c r="AI71" s="11" t="s">
        <v>56</v>
      </c>
      <c r="AJ71" s="11" t="s">
        <v>59</v>
      </c>
      <c r="AL71" s="11" t="s">
        <v>57</v>
      </c>
      <c r="AM71" s="11" t="s">
        <v>57</v>
      </c>
      <c r="AN71" s="12">
        <v>43911</v>
      </c>
      <c r="AO71" s="12">
        <v>43951</v>
      </c>
      <c r="AP71" s="11" t="s">
        <v>74</v>
      </c>
      <c r="AQ71" s="11" t="s">
        <v>72</v>
      </c>
      <c r="AR71" s="11" t="s">
        <v>73</v>
      </c>
      <c r="AS71" s="11" t="s">
        <v>73</v>
      </c>
      <c r="AT71" s="11" t="s">
        <v>75</v>
      </c>
      <c r="AU71" s="11" t="s">
        <v>74</v>
      </c>
      <c r="AV71" s="11" t="s">
        <v>72</v>
      </c>
      <c r="AW71" s="11" t="s">
        <v>74</v>
      </c>
      <c r="AX71" s="11" t="s">
        <v>72</v>
      </c>
      <c r="AY71" s="11" t="s">
        <v>73</v>
      </c>
      <c r="AZ71" s="11" t="s">
        <v>74</v>
      </c>
      <c r="BA71" s="11" t="s">
        <v>73</v>
      </c>
      <c r="BB71" s="11" t="s">
        <v>75</v>
      </c>
      <c r="BC71" s="11" t="s">
        <v>74</v>
      </c>
      <c r="BD71" s="11" t="s">
        <v>74</v>
      </c>
      <c r="BE71" s="11" t="s">
        <v>73</v>
      </c>
      <c r="BF71" s="11" t="s">
        <v>74</v>
      </c>
      <c r="BH71" s="11" t="s">
        <v>321</v>
      </c>
      <c r="BI71" s="11" t="s">
        <v>59</v>
      </c>
      <c r="BJ71" s="11" t="s">
        <v>57</v>
      </c>
      <c r="BK71" s="11" t="s">
        <v>322</v>
      </c>
      <c r="BL71" s="11" t="s">
        <v>59</v>
      </c>
      <c r="BM71" s="11" t="s">
        <v>57</v>
      </c>
      <c r="BN71" s="11" t="s">
        <v>323</v>
      </c>
      <c r="BO71" s="11" t="s">
        <v>61</v>
      </c>
      <c r="BQ71" s="11" t="s">
        <v>57</v>
      </c>
      <c r="BR71" s="12">
        <v>43800</v>
      </c>
      <c r="BS71" s="11" t="s">
        <v>530</v>
      </c>
      <c r="BT71" s="12">
        <v>40920</v>
      </c>
      <c r="BY71" s="11" t="s">
        <v>59</v>
      </c>
      <c r="BZ71" s="11" t="s">
        <v>324</v>
      </c>
      <c r="CA71" s="11" t="s">
        <v>59</v>
      </c>
      <c r="CB71" s="12"/>
      <c r="CC71" s="11" t="s">
        <v>59</v>
      </c>
      <c r="CD71" s="12"/>
      <c r="CE71" s="11" t="s">
        <v>61</v>
      </c>
      <c r="CF71" s="11" t="s">
        <v>59</v>
      </c>
      <c r="CG71" s="11" t="s">
        <v>59</v>
      </c>
      <c r="CH71" s="11" t="s">
        <v>59</v>
      </c>
      <c r="CI71" s="11" t="s">
        <v>59</v>
      </c>
      <c r="CJ71" s="11" t="s">
        <v>59</v>
      </c>
      <c r="CK71" s="11" t="s">
        <v>59</v>
      </c>
      <c r="CL71" s="11" t="s">
        <v>59</v>
      </c>
      <c r="CM71" s="11" t="s">
        <v>59</v>
      </c>
      <c r="CN71" s="11" t="s">
        <v>59</v>
      </c>
      <c r="CO71" s="11" t="s">
        <v>64</v>
      </c>
      <c r="CP71" s="11" t="s">
        <v>64</v>
      </c>
      <c r="CQ71" s="11" t="s">
        <v>57</v>
      </c>
      <c r="CR71" s="13" t="s">
        <v>79</v>
      </c>
      <c r="CS71" s="13" t="s">
        <v>66</v>
      </c>
      <c r="CT71" s="13">
        <v>60</v>
      </c>
      <c r="CU71" s="13" t="s">
        <v>67</v>
      </c>
      <c r="CV71" s="13" t="s">
        <v>325</v>
      </c>
      <c r="CW71" s="9" t="s">
        <v>57</v>
      </c>
      <c r="CX71" s="15">
        <v>1.7018</v>
      </c>
      <c r="CY71" s="15">
        <v>80.739441859999999</v>
      </c>
      <c r="CZ71" s="15">
        <v>27.878455151653007</v>
      </c>
      <c r="DA71" s="15">
        <v>27</v>
      </c>
      <c r="DB71" s="15">
        <v>40</v>
      </c>
      <c r="DC71" s="15">
        <v>2</v>
      </c>
      <c r="DD71" s="15">
        <v>3</v>
      </c>
      <c r="DE71" s="15" t="s">
        <v>496</v>
      </c>
      <c r="DF71" s="15" t="s">
        <v>496</v>
      </c>
      <c r="DG71" s="15">
        <v>1</v>
      </c>
      <c r="DH71" s="15">
        <v>2</v>
      </c>
      <c r="DI71" s="15">
        <v>3</v>
      </c>
      <c r="DJ71" s="15">
        <v>2</v>
      </c>
      <c r="DK71" s="15">
        <v>3</v>
      </c>
      <c r="DL71" s="15" t="s">
        <v>496</v>
      </c>
      <c r="DM71" s="15">
        <v>2</v>
      </c>
      <c r="DN71" s="15" t="s">
        <v>496</v>
      </c>
      <c r="DO71" s="15">
        <v>1</v>
      </c>
      <c r="DP71" s="15">
        <v>2</v>
      </c>
      <c r="DQ71" s="15">
        <v>2</v>
      </c>
      <c r="DR71" s="15" t="s">
        <v>496</v>
      </c>
      <c r="DS71" s="15">
        <v>2</v>
      </c>
      <c r="DU71" s="1">
        <f t="shared" si="6"/>
        <v>25</v>
      </c>
    </row>
    <row r="72" spans="1:125" ht="14.25" customHeight="1" x14ac:dyDescent="0.2">
      <c r="A72" s="9" t="s">
        <v>326</v>
      </c>
      <c r="B72" s="9" t="s">
        <v>93</v>
      </c>
      <c r="C72" s="8">
        <v>26569</v>
      </c>
      <c r="D72" s="9">
        <v>47</v>
      </c>
      <c r="E72" s="8">
        <v>43923</v>
      </c>
      <c r="F72" s="10">
        <v>0.52083333333333337</v>
      </c>
      <c r="G72" s="8">
        <v>43924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1</v>
      </c>
      <c r="T72" s="9">
        <f t="shared" si="7"/>
        <v>1</v>
      </c>
      <c r="U72" s="9" t="s">
        <v>69</v>
      </c>
      <c r="V72" s="11">
        <v>0.82</v>
      </c>
      <c r="W72" s="11">
        <v>0.82</v>
      </c>
      <c r="X72" s="11">
        <v>0.68</v>
      </c>
      <c r="Y72" s="11">
        <v>2.04</v>
      </c>
      <c r="Z72" s="11">
        <v>0.68</v>
      </c>
      <c r="AA72" s="11">
        <v>0.85</v>
      </c>
      <c r="AB72" s="11">
        <v>0.68</v>
      </c>
      <c r="AC72" s="11">
        <v>0.67</v>
      </c>
      <c r="AD72" s="11">
        <v>0.41</v>
      </c>
      <c r="AE72" s="11">
        <v>0.76</v>
      </c>
      <c r="AF72" s="11">
        <v>0.87</v>
      </c>
      <c r="AG72" s="11">
        <v>0.28999999999999998</v>
      </c>
      <c r="AH72" s="9" t="s">
        <v>115</v>
      </c>
      <c r="AI72" s="11" t="s">
        <v>94</v>
      </c>
      <c r="AJ72" s="11" t="s">
        <v>59</v>
      </c>
      <c r="AL72" s="11" t="s">
        <v>59</v>
      </c>
      <c r="AM72" s="11" t="s">
        <v>59</v>
      </c>
      <c r="AN72" s="12"/>
      <c r="AO72" s="12"/>
      <c r="BL72" s="11" t="s">
        <v>327</v>
      </c>
      <c r="BM72" s="11" t="s">
        <v>59</v>
      </c>
      <c r="BO72" s="11" t="s">
        <v>125</v>
      </c>
      <c r="BQ72" s="11" t="s">
        <v>57</v>
      </c>
      <c r="BR72" s="12">
        <v>43774</v>
      </c>
      <c r="BS72" s="11" t="s">
        <v>59</v>
      </c>
      <c r="BY72" s="11" t="s">
        <v>59</v>
      </c>
      <c r="BZ72" s="11" t="s">
        <v>328</v>
      </c>
      <c r="CA72" s="11" t="s">
        <v>57</v>
      </c>
      <c r="CB72" s="12">
        <v>43907</v>
      </c>
      <c r="CC72" s="11" t="s">
        <v>57</v>
      </c>
      <c r="CD72" s="12">
        <v>43907</v>
      </c>
      <c r="CE72" s="11" t="s">
        <v>61</v>
      </c>
      <c r="CF72" s="11" t="s">
        <v>59</v>
      </c>
      <c r="CG72" s="11" t="s">
        <v>59</v>
      </c>
      <c r="CH72" s="11" t="s">
        <v>59</v>
      </c>
      <c r="CI72" s="11" t="s">
        <v>59</v>
      </c>
      <c r="CJ72" s="11" t="s">
        <v>59</v>
      </c>
      <c r="CK72" s="11" t="s">
        <v>59</v>
      </c>
      <c r="CL72" s="11" t="s">
        <v>59</v>
      </c>
      <c r="CM72" s="11" t="s">
        <v>59</v>
      </c>
      <c r="CN72" s="11" t="s">
        <v>59</v>
      </c>
      <c r="CO72" s="11" t="s">
        <v>64</v>
      </c>
      <c r="CP72" s="11" t="s">
        <v>64</v>
      </c>
      <c r="CQ72" s="11" t="s">
        <v>57</v>
      </c>
      <c r="CR72" s="13" t="s">
        <v>111</v>
      </c>
      <c r="CS72" s="13" t="s">
        <v>82</v>
      </c>
      <c r="CT72" s="13">
        <v>30</v>
      </c>
      <c r="CU72" s="13" t="s">
        <v>120</v>
      </c>
      <c r="CV72" s="13" t="s">
        <v>205</v>
      </c>
      <c r="CW72" s="9" t="s">
        <v>57</v>
      </c>
      <c r="CX72" s="15">
        <v>1.6255999999999999</v>
      </c>
      <c r="CY72" s="15">
        <v>65.770893650000005</v>
      </c>
      <c r="CZ72" s="15">
        <v>24.888937755780788</v>
      </c>
    </row>
    <row r="73" spans="1:125" ht="14.25" customHeight="1" x14ac:dyDescent="0.2">
      <c r="A73" s="9" t="s">
        <v>329</v>
      </c>
      <c r="B73" s="9" t="s">
        <v>93</v>
      </c>
      <c r="C73" s="8">
        <v>34058</v>
      </c>
      <c r="D73" s="9">
        <v>27</v>
      </c>
      <c r="E73" s="8">
        <v>43922</v>
      </c>
      <c r="F73" s="10">
        <v>0.47916666666666669</v>
      </c>
      <c r="G73" s="8">
        <v>43923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f t="shared" si="7"/>
        <v>0</v>
      </c>
      <c r="U73" s="9" t="s">
        <v>55</v>
      </c>
      <c r="V73" s="11">
        <v>0.48</v>
      </c>
      <c r="W73" s="11">
        <v>0.76</v>
      </c>
      <c r="X73" s="11">
        <v>0.42</v>
      </c>
      <c r="Y73" s="11">
        <v>0.82</v>
      </c>
      <c r="Z73" s="11">
        <v>0.82</v>
      </c>
      <c r="AA73" s="11">
        <v>0.59</v>
      </c>
      <c r="AB73" s="11">
        <v>0.49</v>
      </c>
      <c r="AC73" s="11">
        <v>0.85</v>
      </c>
      <c r="AD73" s="11">
        <v>0.54</v>
      </c>
      <c r="AE73" s="11">
        <v>0.79</v>
      </c>
      <c r="AF73" s="11">
        <v>0.27</v>
      </c>
      <c r="AG73" s="11">
        <v>0.71</v>
      </c>
      <c r="CW73" s="9" t="s">
        <v>59</v>
      </c>
    </row>
    <row r="74" spans="1:125" x14ac:dyDescent="0.2">
      <c r="A74" s="9" t="s">
        <v>330</v>
      </c>
      <c r="B74" s="9" t="s">
        <v>54</v>
      </c>
      <c r="C74" s="8">
        <v>35155</v>
      </c>
      <c r="D74" s="9">
        <v>24</v>
      </c>
      <c r="E74" s="8">
        <v>43943</v>
      </c>
      <c r="F74" s="10">
        <v>0.41666666666666669</v>
      </c>
      <c r="G74" s="8">
        <v>43944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f t="shared" si="7"/>
        <v>0</v>
      </c>
      <c r="U74" s="9" t="s">
        <v>55</v>
      </c>
      <c r="V74" s="11">
        <v>0.86</v>
      </c>
      <c r="W74" s="11">
        <v>0.25</v>
      </c>
      <c r="X74" s="11">
        <v>0.64</v>
      </c>
      <c r="Y74" s="11">
        <v>0.77</v>
      </c>
      <c r="Z74" s="11">
        <v>0.44</v>
      </c>
      <c r="AA74" s="11">
        <v>0.38</v>
      </c>
      <c r="AB74" s="11">
        <v>0.24</v>
      </c>
      <c r="AC74" s="11">
        <v>0.28000000000000003</v>
      </c>
      <c r="AD74" s="11">
        <v>0.73</v>
      </c>
      <c r="AE74" s="11">
        <v>0.28999999999999998</v>
      </c>
      <c r="AF74" s="11">
        <v>0.78</v>
      </c>
      <c r="AG74" s="11">
        <v>0.65</v>
      </c>
      <c r="CW74" s="9" t="s">
        <v>59</v>
      </c>
    </row>
    <row r="75" spans="1:125" x14ac:dyDescent="0.2">
      <c r="A75" s="9" t="s">
        <v>331</v>
      </c>
      <c r="B75" s="9" t="s">
        <v>93</v>
      </c>
      <c r="C75" s="8">
        <v>30796</v>
      </c>
      <c r="D75" s="9">
        <v>35</v>
      </c>
      <c r="E75" s="8">
        <v>43922</v>
      </c>
      <c r="F75" s="10">
        <v>0.59375</v>
      </c>
      <c r="G75" s="8">
        <v>43923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f t="shared" si="7"/>
        <v>0</v>
      </c>
      <c r="U75" s="9" t="s">
        <v>55</v>
      </c>
      <c r="V75" s="11">
        <v>0.41</v>
      </c>
      <c r="W75" s="11">
        <v>0.86</v>
      </c>
      <c r="X75" s="11">
        <v>0.53</v>
      </c>
      <c r="Y75" s="11">
        <v>0.63</v>
      </c>
      <c r="Z75" s="11">
        <v>0.52</v>
      </c>
      <c r="AA75" s="11">
        <v>0.26</v>
      </c>
      <c r="AB75" s="11">
        <v>0.54</v>
      </c>
      <c r="AC75" s="11">
        <v>0.79</v>
      </c>
      <c r="AD75" s="11">
        <v>0.5</v>
      </c>
      <c r="AE75" s="11">
        <v>0.77</v>
      </c>
      <c r="AF75" s="11">
        <v>0.56999999999999995</v>
      </c>
      <c r="AG75" s="11">
        <v>0.47</v>
      </c>
      <c r="AH75" s="9" t="s">
        <v>492</v>
      </c>
      <c r="AI75" s="11" t="s">
        <v>56</v>
      </c>
      <c r="AJ75" s="11" t="s">
        <v>59</v>
      </c>
      <c r="AL75" s="11" t="s">
        <v>59</v>
      </c>
      <c r="AM75" s="11" t="s">
        <v>59</v>
      </c>
      <c r="AN75" s="12"/>
      <c r="AO75" s="12"/>
      <c r="BL75" s="11" t="s">
        <v>332</v>
      </c>
      <c r="BM75" s="11" t="s">
        <v>59</v>
      </c>
      <c r="BO75" s="11" t="s">
        <v>61</v>
      </c>
      <c r="BQ75" s="11" t="s">
        <v>57</v>
      </c>
      <c r="BR75" s="12">
        <v>43402</v>
      </c>
      <c r="BS75" s="11" t="s">
        <v>59</v>
      </c>
      <c r="BV75" s="11" t="s">
        <v>57</v>
      </c>
      <c r="BW75" s="11" t="s">
        <v>59</v>
      </c>
      <c r="BY75" s="11" t="s">
        <v>59</v>
      </c>
      <c r="BZ75" s="11" t="s">
        <v>259</v>
      </c>
      <c r="CA75" s="11" t="s">
        <v>57</v>
      </c>
      <c r="CB75" s="12">
        <v>43948</v>
      </c>
      <c r="CC75" s="11" t="s">
        <v>59</v>
      </c>
      <c r="CD75" s="12"/>
      <c r="CE75" s="11" t="s">
        <v>61</v>
      </c>
      <c r="CF75" s="11" t="s">
        <v>59</v>
      </c>
      <c r="CG75" s="11" t="s">
        <v>59</v>
      </c>
      <c r="CH75" s="11" t="s">
        <v>59</v>
      </c>
      <c r="CI75" s="11" t="s">
        <v>59</v>
      </c>
      <c r="CJ75" s="11" t="s">
        <v>59</v>
      </c>
      <c r="CK75" s="11" t="s">
        <v>59</v>
      </c>
      <c r="CL75" s="11" t="s">
        <v>59</v>
      </c>
      <c r="CM75" s="11" t="s">
        <v>59</v>
      </c>
      <c r="CN75" s="11" t="s">
        <v>59</v>
      </c>
      <c r="CO75" s="11" t="s">
        <v>64</v>
      </c>
      <c r="CP75" s="11" t="s">
        <v>64</v>
      </c>
      <c r="CQ75" s="11" t="s">
        <v>57</v>
      </c>
      <c r="CR75" s="13" t="s">
        <v>65</v>
      </c>
      <c r="CS75" s="13" t="s">
        <v>109</v>
      </c>
      <c r="CT75" s="13">
        <v>45</v>
      </c>
      <c r="CU75" s="13" t="s">
        <v>67</v>
      </c>
      <c r="CV75" s="13" t="s">
        <v>184</v>
      </c>
      <c r="CW75" s="9" t="s">
        <v>57</v>
      </c>
      <c r="CX75" s="15">
        <v>1.7018</v>
      </c>
      <c r="CY75" s="15">
        <v>72.574779200000009</v>
      </c>
      <c r="CZ75" s="15">
        <v>25.059285529575739</v>
      </c>
    </row>
    <row r="76" spans="1:125" ht="14.25" customHeight="1" x14ac:dyDescent="0.2">
      <c r="A76" s="9" t="s">
        <v>333</v>
      </c>
      <c r="B76" s="9" t="s">
        <v>93</v>
      </c>
      <c r="C76" s="8">
        <v>34429</v>
      </c>
      <c r="D76" s="9">
        <v>26</v>
      </c>
      <c r="E76" s="8">
        <v>43924</v>
      </c>
      <c r="F76" s="10">
        <v>0.49305555555555558</v>
      </c>
      <c r="G76" s="8">
        <v>43925</v>
      </c>
      <c r="H76" s="9">
        <v>0</v>
      </c>
      <c r="I76" s="9">
        <v>0</v>
      </c>
      <c r="J76" s="9">
        <v>0</v>
      </c>
      <c r="K76" s="9">
        <v>1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f t="shared" si="7"/>
        <v>1</v>
      </c>
      <c r="U76" s="9" t="s">
        <v>69</v>
      </c>
      <c r="V76" s="16">
        <v>0.52782222222222219</v>
      </c>
      <c r="W76" s="16">
        <v>0.36214285714285716</v>
      </c>
      <c r="X76" s="16">
        <v>0.25338461538461537</v>
      </c>
      <c r="Y76" s="16">
        <v>0.59280952380952379</v>
      </c>
      <c r="Z76" s="16">
        <v>0.26166666666666666</v>
      </c>
      <c r="AA76" s="16">
        <v>0.31028571428571428</v>
      </c>
      <c r="AB76" s="16">
        <v>0.2576</v>
      </c>
      <c r="AC76" s="16">
        <v>0.20266666666666666</v>
      </c>
      <c r="AD76" s="16">
        <v>0.61146666666666671</v>
      </c>
      <c r="AE76" s="16">
        <v>1.1801428571428572</v>
      </c>
      <c r="AF76" s="16">
        <v>0.49088888888888887</v>
      </c>
      <c r="AG76" s="16">
        <v>0.47430434782608694</v>
      </c>
      <c r="AH76" s="9" t="s">
        <v>115</v>
      </c>
      <c r="AI76" s="11" t="s">
        <v>56</v>
      </c>
      <c r="AJ76" s="11" t="s">
        <v>59</v>
      </c>
      <c r="AL76" s="11" t="s">
        <v>59</v>
      </c>
      <c r="AM76" s="11" t="s">
        <v>59</v>
      </c>
      <c r="AN76" s="12"/>
      <c r="AO76" s="12"/>
      <c r="BL76" s="11" t="s">
        <v>334</v>
      </c>
      <c r="BM76" s="11" t="s">
        <v>57</v>
      </c>
      <c r="BN76" s="11" t="s">
        <v>335</v>
      </c>
      <c r="BO76" s="11" t="s">
        <v>61</v>
      </c>
      <c r="BQ76" s="11" t="s">
        <v>57</v>
      </c>
      <c r="BR76" s="12">
        <v>43831</v>
      </c>
      <c r="BS76" s="11" t="s">
        <v>251</v>
      </c>
      <c r="BV76" s="11" t="s">
        <v>59</v>
      </c>
      <c r="BW76" s="11" t="s">
        <v>59</v>
      </c>
      <c r="BY76" s="11" t="s">
        <v>59</v>
      </c>
      <c r="BZ76" s="11" t="s">
        <v>110</v>
      </c>
      <c r="CA76" s="11" t="s">
        <v>57</v>
      </c>
      <c r="CB76" s="12">
        <v>43969</v>
      </c>
      <c r="CC76" s="11" t="s">
        <v>57</v>
      </c>
      <c r="CD76" s="12">
        <v>43969</v>
      </c>
      <c r="CE76" s="11" t="s">
        <v>61</v>
      </c>
      <c r="CF76" s="11" t="s">
        <v>59</v>
      </c>
      <c r="CG76" s="11" t="s">
        <v>59</v>
      </c>
      <c r="CH76" s="11" t="s">
        <v>59</v>
      </c>
      <c r="CI76" s="11" t="s">
        <v>59</v>
      </c>
      <c r="CJ76" s="11" t="s">
        <v>59</v>
      </c>
      <c r="CK76" s="11" t="s">
        <v>59</v>
      </c>
      <c r="CL76" s="11" t="s">
        <v>59</v>
      </c>
      <c r="CM76" s="11" t="s">
        <v>59</v>
      </c>
      <c r="CN76" s="11" t="s">
        <v>57</v>
      </c>
      <c r="CO76" s="11" t="s">
        <v>64</v>
      </c>
      <c r="CP76" s="11" t="s">
        <v>281</v>
      </c>
      <c r="CQ76" s="11" t="s">
        <v>57</v>
      </c>
      <c r="CR76" s="13" t="s">
        <v>87</v>
      </c>
      <c r="CS76" s="13" t="s">
        <v>109</v>
      </c>
      <c r="CT76" s="13">
        <v>45</v>
      </c>
      <c r="CU76" s="13" t="s">
        <v>213</v>
      </c>
      <c r="CV76" s="13" t="s">
        <v>336</v>
      </c>
      <c r="CW76" s="9" t="s">
        <v>91</v>
      </c>
      <c r="CX76" s="15">
        <v>1.7271999999999998</v>
      </c>
      <c r="CY76" s="15">
        <v>70.306817350000003</v>
      </c>
      <c r="CZ76" s="15">
        <v>23.567427518181166</v>
      </c>
    </row>
    <row r="77" spans="1:125" x14ac:dyDescent="0.2">
      <c r="A77" s="9" t="s">
        <v>337</v>
      </c>
      <c r="B77" s="9" t="s">
        <v>93</v>
      </c>
      <c r="C77" s="8">
        <v>19024</v>
      </c>
      <c r="D77" s="9">
        <v>68</v>
      </c>
      <c r="E77" s="8">
        <v>43934</v>
      </c>
      <c r="F77" s="10">
        <v>0.34027777777777773</v>
      </c>
      <c r="G77" s="8">
        <v>43936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f>SUM(H77:S77)</f>
        <v>0</v>
      </c>
      <c r="U77" s="9" t="s">
        <v>55</v>
      </c>
      <c r="V77" s="11">
        <v>0.41</v>
      </c>
      <c r="W77" s="11">
        <v>0.71</v>
      </c>
      <c r="X77" s="11">
        <v>0.56999999999999995</v>
      </c>
      <c r="Y77" s="11">
        <v>0.79</v>
      </c>
      <c r="Z77" s="11">
        <v>0.81</v>
      </c>
      <c r="AA77" s="11">
        <v>0.87</v>
      </c>
      <c r="AB77" s="11">
        <v>0.72</v>
      </c>
      <c r="AC77" s="11">
        <v>0.75</v>
      </c>
      <c r="AD77" s="11">
        <v>0.63</v>
      </c>
      <c r="AE77" s="11">
        <v>0.42</v>
      </c>
      <c r="AF77" s="11">
        <v>0.75</v>
      </c>
      <c r="AG77" s="11">
        <v>0.61</v>
      </c>
      <c r="AH77" s="9" t="s">
        <v>493</v>
      </c>
      <c r="AI77" s="11" t="s">
        <v>56</v>
      </c>
      <c r="AJ77" s="11" t="s">
        <v>57</v>
      </c>
      <c r="AK77" s="11" t="s">
        <v>338</v>
      </c>
      <c r="AL77" s="11" t="s">
        <v>57</v>
      </c>
      <c r="AM77" s="11" t="s">
        <v>57</v>
      </c>
      <c r="AN77" s="12">
        <v>43842</v>
      </c>
      <c r="AO77" s="12">
        <v>43846</v>
      </c>
      <c r="AP77" s="11" t="s">
        <v>74</v>
      </c>
      <c r="AQ77" s="11" t="s">
        <v>75</v>
      </c>
      <c r="AR77" s="11" t="s">
        <v>75</v>
      </c>
      <c r="AS77" s="11" t="s">
        <v>73</v>
      </c>
      <c r="AT77" s="11" t="s">
        <v>73</v>
      </c>
      <c r="AU77" s="11" t="s">
        <v>75</v>
      </c>
      <c r="AV77" s="11" t="s">
        <v>74</v>
      </c>
      <c r="AW77" s="11" t="s">
        <v>72</v>
      </c>
      <c r="AX77" s="11" t="s">
        <v>72</v>
      </c>
      <c r="AY77" s="11" t="s">
        <v>72</v>
      </c>
      <c r="AZ77" s="11" t="s">
        <v>73</v>
      </c>
      <c r="BA77" s="11" t="s">
        <v>73</v>
      </c>
      <c r="BB77" s="11" t="s">
        <v>73</v>
      </c>
      <c r="BC77" s="11" t="s">
        <v>73</v>
      </c>
      <c r="BD77" s="11" t="s">
        <v>72</v>
      </c>
      <c r="BE77" s="11" t="s">
        <v>73</v>
      </c>
      <c r="BF77" s="11" t="s">
        <v>74</v>
      </c>
      <c r="BI77" s="11" t="s">
        <v>59</v>
      </c>
      <c r="BJ77" s="11" t="s">
        <v>57</v>
      </c>
      <c r="BK77" s="11" t="s">
        <v>339</v>
      </c>
      <c r="BL77" s="11" t="s">
        <v>340</v>
      </c>
      <c r="BM77" s="11" t="s">
        <v>59</v>
      </c>
      <c r="BO77" s="11" t="s">
        <v>61</v>
      </c>
      <c r="BQ77" s="11" t="s">
        <v>57</v>
      </c>
      <c r="BR77" s="12">
        <v>43941</v>
      </c>
      <c r="BS77" s="11" t="s">
        <v>59</v>
      </c>
      <c r="BY77" s="11" t="s">
        <v>59</v>
      </c>
      <c r="BZ77" s="11" t="s">
        <v>341</v>
      </c>
      <c r="CA77" s="11" t="s">
        <v>57</v>
      </c>
      <c r="CB77" s="12">
        <v>43941</v>
      </c>
      <c r="CC77" s="11" t="s">
        <v>59</v>
      </c>
      <c r="CD77" s="12"/>
      <c r="CE77" s="11" t="s">
        <v>61</v>
      </c>
      <c r="CF77" s="11" t="s">
        <v>59</v>
      </c>
      <c r="CG77" s="11" t="s">
        <v>59</v>
      </c>
      <c r="CH77" s="11" t="s">
        <v>59</v>
      </c>
      <c r="CI77" s="11" t="s">
        <v>59</v>
      </c>
      <c r="CJ77" s="11" t="s">
        <v>59</v>
      </c>
      <c r="CK77" s="11" t="s">
        <v>59</v>
      </c>
      <c r="CL77" s="11" t="s">
        <v>59</v>
      </c>
      <c r="CM77" s="11" t="s">
        <v>59</v>
      </c>
      <c r="CN77" s="11" t="s">
        <v>59</v>
      </c>
      <c r="CO77" s="11" t="s">
        <v>64</v>
      </c>
      <c r="CP77" s="11" t="s">
        <v>64</v>
      </c>
      <c r="CQ77" s="11" t="s">
        <v>59</v>
      </c>
      <c r="CU77" s="13" t="s">
        <v>153</v>
      </c>
      <c r="CV77" s="13" t="s">
        <v>342</v>
      </c>
      <c r="CW77" s="9" t="s">
        <v>57</v>
      </c>
      <c r="CX77" s="15">
        <v>1.5748</v>
      </c>
      <c r="CY77" s="15">
        <v>70.760409719999998</v>
      </c>
      <c r="CZ77" s="15">
        <v>28.532480339154226</v>
      </c>
      <c r="DA77" s="15">
        <v>92</v>
      </c>
      <c r="DB77" s="15">
        <v>4</v>
      </c>
      <c r="DC77" s="15">
        <v>2</v>
      </c>
      <c r="DD77" s="15">
        <v>1</v>
      </c>
      <c r="DE77" s="15">
        <v>1</v>
      </c>
      <c r="DF77" s="15" t="s">
        <v>496</v>
      </c>
      <c r="DG77" s="15" t="s">
        <v>496</v>
      </c>
      <c r="DH77" s="15">
        <v>1</v>
      </c>
      <c r="DI77" s="15">
        <v>2</v>
      </c>
      <c r="DJ77" s="15">
        <v>3</v>
      </c>
      <c r="DK77" s="15">
        <v>3</v>
      </c>
      <c r="DL77" s="15">
        <v>3</v>
      </c>
      <c r="DM77" s="15" t="s">
        <v>496</v>
      </c>
      <c r="DN77" s="15" t="s">
        <v>496</v>
      </c>
      <c r="DO77" s="15" t="s">
        <v>496</v>
      </c>
      <c r="DP77" s="15" t="s">
        <v>496</v>
      </c>
      <c r="DQ77" s="15">
        <v>3</v>
      </c>
      <c r="DR77" s="15" t="s">
        <v>496</v>
      </c>
      <c r="DS77" s="15">
        <v>2</v>
      </c>
      <c r="DU77" s="1">
        <f t="shared" si="6"/>
        <v>21</v>
      </c>
    </row>
    <row r="78" spans="1:125" ht="14.25" customHeight="1" x14ac:dyDescent="0.2">
      <c r="A78" s="9" t="s">
        <v>343</v>
      </c>
      <c r="B78" s="9" t="s">
        <v>54</v>
      </c>
      <c r="C78" s="8">
        <v>28410</v>
      </c>
      <c r="D78" s="9">
        <v>42</v>
      </c>
      <c r="E78" s="8">
        <v>43924</v>
      </c>
      <c r="F78" s="10">
        <v>0.55555555555555558</v>
      </c>
      <c r="G78" s="8">
        <v>43925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f>SUM(H78:S78)</f>
        <v>0</v>
      </c>
      <c r="U78" s="9" t="s">
        <v>55</v>
      </c>
      <c r="V78" s="11">
        <v>0.55000000000000004</v>
      </c>
      <c r="W78" s="11">
        <v>0.28000000000000003</v>
      </c>
      <c r="X78" s="11">
        <v>0.82</v>
      </c>
      <c r="Y78" s="11">
        <v>0.27</v>
      </c>
      <c r="Z78" s="11">
        <v>0.44</v>
      </c>
      <c r="AA78" s="11">
        <v>0.72</v>
      </c>
      <c r="AB78" s="11">
        <v>0.86</v>
      </c>
      <c r="AC78" s="11">
        <v>0.67</v>
      </c>
      <c r="AD78" s="11">
        <v>0.86</v>
      </c>
      <c r="AE78" s="11">
        <v>0.43</v>
      </c>
      <c r="AF78" s="11">
        <v>0.62</v>
      </c>
      <c r="AG78" s="11">
        <v>0.64</v>
      </c>
      <c r="AH78" s="9" t="s">
        <v>492</v>
      </c>
      <c r="AI78" s="11" t="s">
        <v>56</v>
      </c>
      <c r="AJ78" s="11" t="s">
        <v>59</v>
      </c>
      <c r="AL78" s="11" t="s">
        <v>59</v>
      </c>
      <c r="AM78" s="11" t="s">
        <v>59</v>
      </c>
      <c r="AN78" s="12"/>
      <c r="AO78" s="12"/>
      <c r="BL78" s="11" t="s">
        <v>344</v>
      </c>
      <c r="BM78" s="11" t="s">
        <v>59</v>
      </c>
      <c r="BO78" s="11" t="s">
        <v>61</v>
      </c>
      <c r="BQ78" s="11" t="s">
        <v>59</v>
      </c>
      <c r="BR78" s="12"/>
      <c r="BS78" s="11" t="s">
        <v>59</v>
      </c>
      <c r="BV78" s="11" t="s">
        <v>59</v>
      </c>
      <c r="BW78" s="11" t="s">
        <v>59</v>
      </c>
      <c r="BY78" s="11" t="s">
        <v>59</v>
      </c>
      <c r="BZ78" s="11" t="s">
        <v>252</v>
      </c>
      <c r="CA78" s="11" t="s">
        <v>59</v>
      </c>
      <c r="CB78" s="12"/>
      <c r="CC78" s="11" t="s">
        <v>59</v>
      </c>
      <c r="CD78" s="12"/>
      <c r="CE78" s="11" t="s">
        <v>61</v>
      </c>
      <c r="CF78" s="11" t="s">
        <v>59</v>
      </c>
      <c r="CG78" s="11" t="s">
        <v>59</v>
      </c>
      <c r="CH78" s="11" t="s">
        <v>59</v>
      </c>
      <c r="CI78" s="11" t="s">
        <v>59</v>
      </c>
      <c r="CJ78" s="11" t="s">
        <v>59</v>
      </c>
      <c r="CK78" s="11" t="s">
        <v>59</v>
      </c>
      <c r="CL78" s="11" t="s">
        <v>59</v>
      </c>
      <c r="CM78" s="11" t="s">
        <v>59</v>
      </c>
      <c r="CN78" s="11" t="s">
        <v>57</v>
      </c>
      <c r="CO78" s="11" t="s">
        <v>64</v>
      </c>
      <c r="CP78" s="11" t="s">
        <v>233</v>
      </c>
      <c r="CQ78" s="11" t="s">
        <v>57</v>
      </c>
      <c r="CR78" s="13" t="s">
        <v>65</v>
      </c>
      <c r="CS78" s="13" t="s">
        <v>109</v>
      </c>
      <c r="CT78" s="13">
        <v>45</v>
      </c>
      <c r="CU78" s="13"/>
      <c r="CV78" s="13" t="s">
        <v>170</v>
      </c>
      <c r="CW78" s="9" t="s">
        <v>57</v>
      </c>
      <c r="CY78" s="15">
        <v>95.254397699999998</v>
      </c>
      <c r="CZ78" s="20"/>
    </row>
    <row r="79" spans="1:125" ht="14.25" customHeight="1" x14ac:dyDescent="0.2">
      <c r="A79" s="9" t="s">
        <v>345</v>
      </c>
      <c r="B79" s="9" t="s">
        <v>93</v>
      </c>
      <c r="C79" s="8">
        <v>23363</v>
      </c>
      <c r="D79" s="9">
        <v>56</v>
      </c>
      <c r="E79" s="8">
        <v>43942</v>
      </c>
      <c r="F79" s="10">
        <v>0.44791666666666669</v>
      </c>
      <c r="G79" s="8">
        <v>43943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f>SUM(H79:S79)</f>
        <v>0</v>
      </c>
      <c r="U79" s="9" t="s">
        <v>55</v>
      </c>
      <c r="V79" s="11">
        <v>0.87</v>
      </c>
      <c r="W79" s="11">
        <v>0.4</v>
      </c>
      <c r="X79" s="11">
        <v>0.45</v>
      </c>
      <c r="Y79" s="11">
        <v>0.5</v>
      </c>
      <c r="Z79" s="11">
        <v>0.77</v>
      </c>
      <c r="AA79" s="11">
        <v>0.66</v>
      </c>
      <c r="AB79" s="11">
        <v>0.78</v>
      </c>
      <c r="AC79" s="11">
        <v>0.38</v>
      </c>
      <c r="AD79" s="11">
        <v>0.79</v>
      </c>
      <c r="AE79" s="11">
        <v>0.76</v>
      </c>
      <c r="AF79" s="11">
        <v>0.42</v>
      </c>
      <c r="AG79" s="11">
        <v>0.23</v>
      </c>
      <c r="AH79" s="9" t="s">
        <v>492</v>
      </c>
      <c r="AI79" s="11" t="s">
        <v>56</v>
      </c>
      <c r="AJ79" s="11" t="s">
        <v>57</v>
      </c>
      <c r="AK79" s="11" t="s">
        <v>346</v>
      </c>
      <c r="AL79" s="11" t="s">
        <v>59</v>
      </c>
      <c r="AM79" s="11" t="s">
        <v>59</v>
      </c>
      <c r="AN79" s="12"/>
      <c r="AO79" s="12"/>
      <c r="BL79" s="11" t="s">
        <v>347</v>
      </c>
      <c r="BM79" s="11" t="s">
        <v>59</v>
      </c>
      <c r="BO79" s="11" t="s">
        <v>61</v>
      </c>
      <c r="BQ79" s="11" t="s">
        <v>59</v>
      </c>
      <c r="BR79" s="12"/>
      <c r="BS79" s="11" t="s">
        <v>146</v>
      </c>
      <c r="BV79" s="11" t="s">
        <v>57</v>
      </c>
      <c r="BW79" s="11" t="s">
        <v>57</v>
      </c>
      <c r="BX79" s="11" t="s">
        <v>291</v>
      </c>
      <c r="BY79" s="11" t="s">
        <v>59</v>
      </c>
      <c r="BZ79" s="11" t="s">
        <v>348</v>
      </c>
      <c r="CA79" s="11" t="s">
        <v>59</v>
      </c>
      <c r="CB79" s="12"/>
      <c r="CC79" s="11" t="s">
        <v>57</v>
      </c>
      <c r="CD79" s="12">
        <v>43789</v>
      </c>
      <c r="CE79" s="11" t="s">
        <v>349</v>
      </c>
      <c r="CF79" s="11" t="s">
        <v>59</v>
      </c>
      <c r="CG79" s="11" t="s">
        <v>59</v>
      </c>
      <c r="CH79" s="11" t="s">
        <v>59</v>
      </c>
      <c r="CI79" s="11" t="s">
        <v>57</v>
      </c>
      <c r="CJ79" s="11" t="s">
        <v>59</v>
      </c>
      <c r="CK79" s="11" t="s">
        <v>59</v>
      </c>
      <c r="CL79" s="11" t="s">
        <v>59</v>
      </c>
      <c r="CM79" s="11" t="s">
        <v>59</v>
      </c>
      <c r="CN79" s="11" t="s">
        <v>59</v>
      </c>
      <c r="CO79" s="11" t="s">
        <v>64</v>
      </c>
      <c r="CP79" s="11" t="s">
        <v>64</v>
      </c>
      <c r="CQ79" s="11" t="s">
        <v>57</v>
      </c>
      <c r="CR79" s="13" t="s">
        <v>87</v>
      </c>
      <c r="CS79" s="13" t="s">
        <v>66</v>
      </c>
      <c r="CT79" s="13">
        <v>60</v>
      </c>
      <c r="CU79" s="13" t="s">
        <v>120</v>
      </c>
      <c r="CV79" s="13" t="s">
        <v>350</v>
      </c>
      <c r="CW79" s="9" t="s">
        <v>57</v>
      </c>
      <c r="CX79" s="15">
        <v>1.6255999999999999</v>
      </c>
      <c r="CY79" s="15">
        <v>51.709530180000002</v>
      </c>
      <c r="CZ79" s="15">
        <v>19.567854511441446</v>
      </c>
    </row>
    <row r="80" spans="1:125" ht="14.25" customHeight="1" x14ac:dyDescent="0.2">
      <c r="A80" s="9" t="s">
        <v>351</v>
      </c>
      <c r="B80" s="9" t="s">
        <v>54</v>
      </c>
      <c r="C80" s="8">
        <v>19112</v>
      </c>
      <c r="D80" s="9">
        <v>68</v>
      </c>
      <c r="E80" s="8">
        <v>43934</v>
      </c>
      <c r="F80" s="10">
        <v>0.33680555555555558</v>
      </c>
      <c r="G80" s="8">
        <v>43936</v>
      </c>
      <c r="H80" s="9">
        <v>0</v>
      </c>
      <c r="I80" s="9">
        <v>0</v>
      </c>
      <c r="J80" s="9">
        <v>0</v>
      </c>
      <c r="K80" s="9">
        <v>1</v>
      </c>
      <c r="L80" s="9">
        <v>0</v>
      </c>
      <c r="M80" s="9">
        <v>0</v>
      </c>
      <c r="N80" s="9">
        <v>1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f>SUM(H80:S80)</f>
        <v>2</v>
      </c>
      <c r="U80" s="9" t="s">
        <v>69</v>
      </c>
      <c r="V80" s="16">
        <v>0.56796029598981546</v>
      </c>
      <c r="W80" s="16">
        <v>0.41347569223424574</v>
      </c>
      <c r="X80" s="16">
        <v>0.31877834579885422</v>
      </c>
      <c r="Y80" s="16">
        <v>0.11374551013912886</v>
      </c>
      <c r="Z80" s="16">
        <v>0.23604818577648767</v>
      </c>
      <c r="AA80" s="16">
        <v>0.22821397470454077</v>
      </c>
      <c r="AB80" s="16">
        <v>0.30757793904209002</v>
      </c>
      <c r="AC80" s="16">
        <v>0.21492987766950034</v>
      </c>
      <c r="AD80" s="16">
        <v>1.3675732034766412</v>
      </c>
      <c r="AE80" s="16">
        <v>1.5577572171348748</v>
      </c>
      <c r="AF80" s="16">
        <v>0.74447031662269125</v>
      </c>
      <c r="AG80" s="16">
        <v>0.96108615454757096</v>
      </c>
      <c r="CW80" s="9" t="s">
        <v>59</v>
      </c>
    </row>
    <row r="81" spans="1:125" x14ac:dyDescent="0.2">
      <c r="A81" s="9" t="s">
        <v>352</v>
      </c>
      <c r="B81" s="9" t="s">
        <v>54</v>
      </c>
      <c r="C81" s="8">
        <v>33892</v>
      </c>
      <c r="D81" s="9">
        <v>27</v>
      </c>
      <c r="E81" s="8">
        <v>43922</v>
      </c>
      <c r="F81" s="10">
        <v>0.4236111111111111</v>
      </c>
      <c r="G81" s="8">
        <v>43923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f t="shared" ref="T81:T102" si="8">SUM(H81:S81)</f>
        <v>0</v>
      </c>
      <c r="U81" s="9" t="s">
        <v>55</v>
      </c>
      <c r="V81" s="11">
        <v>0.62</v>
      </c>
      <c r="W81" s="11">
        <v>0.71</v>
      </c>
      <c r="X81" s="11">
        <v>0.82</v>
      </c>
      <c r="Y81" s="11">
        <v>0.44</v>
      </c>
      <c r="Z81" s="11">
        <v>0.39</v>
      </c>
      <c r="AA81" s="11">
        <v>0.41</v>
      </c>
      <c r="AB81" s="11">
        <v>0.76</v>
      </c>
      <c r="AC81" s="11">
        <v>0.71</v>
      </c>
      <c r="AD81" s="11">
        <v>0.28000000000000003</v>
      </c>
      <c r="AE81" s="11">
        <v>0.67</v>
      </c>
      <c r="AF81" s="11">
        <v>0.63</v>
      </c>
      <c r="AG81" s="11">
        <v>0.27</v>
      </c>
      <c r="AH81" s="9" t="s">
        <v>493</v>
      </c>
      <c r="AI81" s="11" t="s">
        <v>56</v>
      </c>
      <c r="AJ81" s="11" t="s">
        <v>59</v>
      </c>
      <c r="AL81" s="11" t="s">
        <v>57</v>
      </c>
      <c r="AM81" s="11" t="s">
        <v>57</v>
      </c>
      <c r="AN81" s="12">
        <v>43871</v>
      </c>
      <c r="AO81" s="12">
        <v>43876</v>
      </c>
      <c r="AP81" s="11" t="s">
        <v>73</v>
      </c>
      <c r="AQ81" s="11" t="s">
        <v>72</v>
      </c>
      <c r="AR81" s="11" t="s">
        <v>72</v>
      </c>
      <c r="AS81" s="11" t="s">
        <v>73</v>
      </c>
      <c r="AT81" s="11" t="s">
        <v>73</v>
      </c>
      <c r="AU81" s="11" t="s">
        <v>73</v>
      </c>
      <c r="AV81" s="11" t="s">
        <v>75</v>
      </c>
      <c r="AW81" s="11" t="s">
        <v>73</v>
      </c>
      <c r="AX81" s="11" t="s">
        <v>73</v>
      </c>
      <c r="AY81" s="11" t="s">
        <v>76</v>
      </c>
      <c r="AZ81" s="11" t="s">
        <v>73</v>
      </c>
      <c r="BA81" s="11" t="s">
        <v>73</v>
      </c>
      <c r="BB81" s="11" t="s">
        <v>73</v>
      </c>
      <c r="BC81" s="11" t="s">
        <v>73</v>
      </c>
      <c r="BD81" s="11" t="s">
        <v>73</v>
      </c>
      <c r="BE81" s="11" t="s">
        <v>73</v>
      </c>
      <c r="BF81" s="11" t="s">
        <v>83</v>
      </c>
      <c r="BG81" s="11" t="s">
        <v>73</v>
      </c>
      <c r="BH81" s="11" t="s">
        <v>353</v>
      </c>
      <c r="BI81" s="11" t="s">
        <v>59</v>
      </c>
      <c r="BJ81" s="11" t="s">
        <v>59</v>
      </c>
      <c r="BL81" s="11" t="s">
        <v>354</v>
      </c>
      <c r="BM81" s="11" t="s">
        <v>59</v>
      </c>
      <c r="BO81" s="11" t="s">
        <v>61</v>
      </c>
      <c r="BQ81" s="11" t="s">
        <v>59</v>
      </c>
      <c r="BR81" s="12"/>
      <c r="BS81" s="11" t="s">
        <v>251</v>
      </c>
      <c r="BV81" s="11" t="s">
        <v>59</v>
      </c>
      <c r="BW81" s="11" t="s">
        <v>59</v>
      </c>
      <c r="BY81" s="11" t="s">
        <v>59</v>
      </c>
      <c r="BZ81" s="11" t="s">
        <v>285</v>
      </c>
      <c r="CA81" s="11" t="s">
        <v>59</v>
      </c>
      <c r="CB81" s="12"/>
      <c r="CC81" s="11" t="s">
        <v>57</v>
      </c>
      <c r="CD81" s="12">
        <v>43869</v>
      </c>
      <c r="CE81" s="11" t="s">
        <v>61</v>
      </c>
      <c r="CF81" s="11" t="s">
        <v>59</v>
      </c>
      <c r="CG81" s="11" t="s">
        <v>59</v>
      </c>
      <c r="CH81" s="11" t="s">
        <v>59</v>
      </c>
      <c r="CI81" s="11" t="s">
        <v>59</v>
      </c>
      <c r="CJ81" s="11" t="s">
        <v>59</v>
      </c>
      <c r="CK81" s="11" t="s">
        <v>59</v>
      </c>
      <c r="CL81" s="11" t="s">
        <v>59</v>
      </c>
      <c r="CM81" s="11" t="s">
        <v>59</v>
      </c>
      <c r="CN81" s="11" t="s">
        <v>59</v>
      </c>
      <c r="CO81" s="11" t="s">
        <v>64</v>
      </c>
      <c r="CP81" s="11" t="s">
        <v>64</v>
      </c>
      <c r="CQ81" s="11" t="s">
        <v>57</v>
      </c>
      <c r="CR81" s="13" t="s">
        <v>106</v>
      </c>
      <c r="CS81" s="13" t="s">
        <v>66</v>
      </c>
      <c r="CT81" s="13">
        <v>60</v>
      </c>
      <c r="CU81" s="13" t="s">
        <v>355</v>
      </c>
      <c r="CV81" s="13" t="s">
        <v>356</v>
      </c>
      <c r="CW81" s="9" t="s">
        <v>57</v>
      </c>
      <c r="CX81" s="15">
        <v>1.8795999999999999</v>
      </c>
      <c r="CY81" s="15">
        <v>99.79032140000001</v>
      </c>
      <c r="CZ81" s="15">
        <v>28.246038626847163</v>
      </c>
      <c r="DA81" s="15">
        <v>51</v>
      </c>
      <c r="DB81" s="15">
        <v>5</v>
      </c>
      <c r="DC81" s="15" t="s">
        <v>496</v>
      </c>
      <c r="DD81" s="15">
        <v>3</v>
      </c>
      <c r="DE81" s="15">
        <v>3</v>
      </c>
      <c r="DF81" s="15" t="s">
        <v>496</v>
      </c>
      <c r="DG81" s="15" t="s">
        <v>496</v>
      </c>
      <c r="DH81" s="15" t="s">
        <v>496</v>
      </c>
      <c r="DI81" s="15">
        <v>1</v>
      </c>
      <c r="DJ81" s="15" t="s">
        <v>496</v>
      </c>
      <c r="DK81" s="15" t="s">
        <v>496</v>
      </c>
      <c r="DL81" s="15">
        <v>5</v>
      </c>
      <c r="DM81" s="15" t="s">
        <v>496</v>
      </c>
      <c r="DN81" s="15" t="s">
        <v>496</v>
      </c>
      <c r="DO81" s="15" t="s">
        <v>496</v>
      </c>
      <c r="DP81" s="15" t="s">
        <v>496</v>
      </c>
      <c r="DQ81" s="15" t="s">
        <v>496</v>
      </c>
      <c r="DR81" s="15" t="s">
        <v>496</v>
      </c>
      <c r="DS81" s="15">
        <v>4</v>
      </c>
      <c r="DT81" s="15" t="s">
        <v>496</v>
      </c>
      <c r="DU81" s="1">
        <f t="shared" si="6"/>
        <v>16</v>
      </c>
    </row>
    <row r="82" spans="1:125" x14ac:dyDescent="0.2">
      <c r="A82" s="9" t="s">
        <v>357</v>
      </c>
      <c r="B82" s="9" t="s">
        <v>93</v>
      </c>
      <c r="C82" s="8">
        <v>32663</v>
      </c>
      <c r="D82" s="9">
        <v>30</v>
      </c>
      <c r="E82" s="8">
        <v>43937</v>
      </c>
      <c r="F82" s="10">
        <v>9.375E-2</v>
      </c>
      <c r="G82" s="8">
        <v>43938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f t="shared" si="8"/>
        <v>0</v>
      </c>
      <c r="U82" s="9" t="s">
        <v>55</v>
      </c>
      <c r="V82" s="11">
        <v>0.74</v>
      </c>
      <c r="W82" s="11">
        <v>0.3</v>
      </c>
      <c r="X82" s="11">
        <v>0.48</v>
      </c>
      <c r="Y82" s="11">
        <v>0.82</v>
      </c>
      <c r="Z82" s="11">
        <v>0.28999999999999998</v>
      </c>
      <c r="AA82" s="11">
        <v>0.8</v>
      </c>
      <c r="AB82" s="11">
        <v>0.25</v>
      </c>
      <c r="AC82" s="11">
        <v>0.56999999999999995</v>
      </c>
      <c r="AD82" s="11">
        <v>0.31</v>
      </c>
      <c r="AE82" s="11">
        <v>0.61</v>
      </c>
      <c r="AF82" s="11">
        <v>0.41</v>
      </c>
      <c r="AG82" s="11">
        <v>0.43</v>
      </c>
      <c r="AH82" s="9" t="s">
        <v>493</v>
      </c>
      <c r="AI82" s="11" t="s">
        <v>56</v>
      </c>
      <c r="AJ82" s="11" t="s">
        <v>59</v>
      </c>
      <c r="AL82" s="11" t="s">
        <v>57</v>
      </c>
      <c r="AM82" s="11" t="s">
        <v>57</v>
      </c>
      <c r="AN82" s="12">
        <v>43936</v>
      </c>
      <c r="AO82" s="12">
        <v>43939</v>
      </c>
      <c r="AP82" s="11" t="s">
        <v>83</v>
      </c>
      <c r="AQ82" s="11" t="s">
        <v>75</v>
      </c>
      <c r="AR82" s="11" t="s">
        <v>75</v>
      </c>
      <c r="AS82" s="11" t="s">
        <v>73</v>
      </c>
      <c r="AT82" s="11" t="s">
        <v>73</v>
      </c>
      <c r="AU82" s="11" t="s">
        <v>72</v>
      </c>
      <c r="AV82" s="11" t="s">
        <v>83</v>
      </c>
      <c r="AW82" s="11" t="s">
        <v>83</v>
      </c>
      <c r="AX82" s="11" t="s">
        <v>75</v>
      </c>
      <c r="AY82" s="11" t="s">
        <v>74</v>
      </c>
      <c r="AZ82" s="11" t="s">
        <v>83</v>
      </c>
      <c r="BA82" s="11" t="s">
        <v>75</v>
      </c>
      <c r="BB82" s="11" t="s">
        <v>75</v>
      </c>
      <c r="BC82" s="11" t="s">
        <v>74</v>
      </c>
      <c r="BD82" s="11" t="s">
        <v>73</v>
      </c>
      <c r="BE82" s="11" t="s">
        <v>73</v>
      </c>
      <c r="BF82" s="11" t="s">
        <v>72</v>
      </c>
      <c r="BI82" s="11" t="s">
        <v>59</v>
      </c>
      <c r="BJ82" s="11" t="s">
        <v>57</v>
      </c>
      <c r="BK82" s="11" t="s">
        <v>358</v>
      </c>
      <c r="BL82" s="11" t="s">
        <v>59</v>
      </c>
      <c r="BM82" s="11" t="s">
        <v>59</v>
      </c>
      <c r="BO82" s="11" t="s">
        <v>61</v>
      </c>
      <c r="BQ82" s="11" t="s">
        <v>59</v>
      </c>
      <c r="BR82" s="12"/>
      <c r="BS82" s="11" t="s">
        <v>59</v>
      </c>
      <c r="BY82" s="11" t="s">
        <v>59</v>
      </c>
      <c r="BZ82" s="11" t="s">
        <v>164</v>
      </c>
      <c r="CA82" s="11" t="s">
        <v>59</v>
      </c>
      <c r="CB82" s="12"/>
      <c r="CC82" s="11" t="s">
        <v>57</v>
      </c>
      <c r="CD82" s="12">
        <v>43931</v>
      </c>
      <c r="CE82" s="11" t="s">
        <v>128</v>
      </c>
      <c r="CF82" s="11" t="s">
        <v>59</v>
      </c>
      <c r="CG82" s="11" t="s">
        <v>59</v>
      </c>
      <c r="CH82" s="11" t="s">
        <v>59</v>
      </c>
      <c r="CI82" s="11" t="s">
        <v>59</v>
      </c>
      <c r="CJ82" s="11" t="s">
        <v>57</v>
      </c>
      <c r="CK82" s="11" t="s">
        <v>59</v>
      </c>
      <c r="CL82" s="11" t="s">
        <v>59</v>
      </c>
      <c r="CM82" s="11" t="s">
        <v>59</v>
      </c>
      <c r="CN82" s="11" t="s">
        <v>59</v>
      </c>
      <c r="CO82" s="11" t="s">
        <v>64</v>
      </c>
      <c r="CP82" s="11" t="s">
        <v>64</v>
      </c>
      <c r="CQ82" s="11" t="s">
        <v>57</v>
      </c>
      <c r="CR82" s="13" t="s">
        <v>65</v>
      </c>
      <c r="CS82" s="13" t="s">
        <v>82</v>
      </c>
      <c r="CT82" s="13">
        <v>30</v>
      </c>
      <c r="CU82" s="13" t="s">
        <v>213</v>
      </c>
      <c r="CV82" s="13" t="s">
        <v>359</v>
      </c>
      <c r="CW82" s="9" t="s">
        <v>91</v>
      </c>
      <c r="CX82" s="15">
        <v>1.7271999999999998</v>
      </c>
      <c r="CY82" s="15">
        <v>59.874192840000006</v>
      </c>
      <c r="CZ82" s="15">
        <v>20.070325370322028</v>
      </c>
      <c r="DA82" s="15">
        <v>1</v>
      </c>
      <c r="DB82" s="15">
        <v>3</v>
      </c>
      <c r="DC82" s="15">
        <v>4</v>
      </c>
      <c r="DD82" s="15">
        <v>1</v>
      </c>
      <c r="DE82" s="15">
        <v>1</v>
      </c>
      <c r="DF82" s="15" t="s">
        <v>496</v>
      </c>
      <c r="DG82" s="15" t="s">
        <v>496</v>
      </c>
      <c r="DH82" s="15">
        <v>3</v>
      </c>
      <c r="DI82" s="15">
        <v>4</v>
      </c>
      <c r="DJ82" s="15">
        <v>4</v>
      </c>
      <c r="DK82" s="15">
        <v>1</v>
      </c>
      <c r="DL82" s="15">
        <v>2</v>
      </c>
      <c r="DM82" s="15">
        <v>4</v>
      </c>
      <c r="DN82" s="15">
        <v>1</v>
      </c>
      <c r="DO82" s="15">
        <v>1</v>
      </c>
      <c r="DP82" s="15">
        <v>2</v>
      </c>
      <c r="DQ82" s="15" t="s">
        <v>496</v>
      </c>
      <c r="DR82" s="15" t="s">
        <v>496</v>
      </c>
      <c r="DS82" s="15">
        <v>3</v>
      </c>
      <c r="DU82" s="1">
        <f t="shared" si="6"/>
        <v>31</v>
      </c>
    </row>
    <row r="83" spans="1:125" x14ac:dyDescent="0.2">
      <c r="A83" s="9" t="s">
        <v>360</v>
      </c>
      <c r="B83" s="9" t="s">
        <v>54</v>
      </c>
      <c r="C83" s="8">
        <v>29209</v>
      </c>
      <c r="D83" s="9">
        <v>40</v>
      </c>
      <c r="E83" s="8">
        <v>43920</v>
      </c>
      <c r="F83" s="10">
        <v>0.68055555555555547</v>
      </c>
      <c r="G83" s="8">
        <v>43921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f t="shared" si="8"/>
        <v>0</v>
      </c>
      <c r="U83" s="9" t="s">
        <v>361</v>
      </c>
      <c r="V83" s="11">
        <v>0.84</v>
      </c>
      <c r="W83" s="11">
        <v>0.56000000000000005</v>
      </c>
      <c r="X83" s="11">
        <v>0.67</v>
      </c>
      <c r="Y83" s="11">
        <v>0.6</v>
      </c>
      <c r="Z83" s="11">
        <v>0.25</v>
      </c>
      <c r="AA83" s="11">
        <v>0.78</v>
      </c>
      <c r="AB83" s="11">
        <v>0.45</v>
      </c>
      <c r="AC83" s="11">
        <v>0.63</v>
      </c>
      <c r="AD83" s="11">
        <v>0.53</v>
      </c>
      <c r="AE83" s="11">
        <v>0.7</v>
      </c>
      <c r="AF83" s="11">
        <v>0.61</v>
      </c>
      <c r="AG83" s="11">
        <v>0.35</v>
      </c>
      <c r="CW83" s="9" t="s">
        <v>59</v>
      </c>
    </row>
    <row r="84" spans="1:125" x14ac:dyDescent="0.2">
      <c r="A84" s="9" t="s">
        <v>448</v>
      </c>
      <c r="B84" s="9" t="s">
        <v>93</v>
      </c>
      <c r="C84" s="8">
        <v>25147</v>
      </c>
      <c r="D84" s="9">
        <v>51</v>
      </c>
      <c r="E84" s="8">
        <v>43959</v>
      </c>
      <c r="F84" s="10">
        <v>9.0277777777777776E-2</v>
      </c>
      <c r="G84" s="8">
        <v>43960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f t="shared" si="8"/>
        <v>0</v>
      </c>
      <c r="U84" s="9" t="s">
        <v>55</v>
      </c>
      <c r="CW84" s="9" t="s">
        <v>59</v>
      </c>
    </row>
    <row r="85" spans="1:125" x14ac:dyDescent="0.2">
      <c r="A85" s="9" t="s">
        <v>362</v>
      </c>
      <c r="B85" s="9" t="s">
        <v>93</v>
      </c>
      <c r="C85" s="8">
        <v>29439</v>
      </c>
      <c r="D85" s="9">
        <v>39</v>
      </c>
      <c r="E85" s="8">
        <v>43922</v>
      </c>
      <c r="F85" s="10">
        <v>0.55208333333333337</v>
      </c>
      <c r="G85" s="8">
        <v>43923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f t="shared" si="8"/>
        <v>0</v>
      </c>
      <c r="U85" s="9" t="s">
        <v>55</v>
      </c>
      <c r="V85" s="11">
        <v>0.27</v>
      </c>
      <c r="W85" s="11">
        <v>0.74</v>
      </c>
      <c r="X85" s="11">
        <v>0.4</v>
      </c>
      <c r="Y85" s="11">
        <v>0.85</v>
      </c>
      <c r="Z85" s="11">
        <v>0.44</v>
      </c>
      <c r="AA85" s="11">
        <v>0.77</v>
      </c>
      <c r="AB85" s="11">
        <v>0.84</v>
      </c>
      <c r="AC85" s="11">
        <v>0.44</v>
      </c>
      <c r="AD85" s="11">
        <v>0.84</v>
      </c>
      <c r="AE85" s="11">
        <v>0.45</v>
      </c>
      <c r="AF85" s="11">
        <v>0.53</v>
      </c>
      <c r="AG85" s="11">
        <v>0.25</v>
      </c>
      <c r="CW85" s="9" t="s">
        <v>59</v>
      </c>
    </row>
    <row r="86" spans="1:125" x14ac:dyDescent="0.2">
      <c r="A86" s="9" t="s">
        <v>363</v>
      </c>
      <c r="B86" s="9" t="s">
        <v>93</v>
      </c>
      <c r="C86" s="8">
        <v>33225</v>
      </c>
      <c r="D86" s="9">
        <v>29</v>
      </c>
      <c r="E86" s="8">
        <v>43929</v>
      </c>
      <c r="F86" s="10">
        <v>0.4513888888888889</v>
      </c>
      <c r="G86" s="8">
        <v>43930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1</v>
      </c>
      <c r="R86" s="9">
        <v>0</v>
      </c>
      <c r="S86" s="9">
        <v>0</v>
      </c>
      <c r="T86" s="9">
        <f t="shared" si="8"/>
        <v>1</v>
      </c>
      <c r="U86" s="9" t="s">
        <v>69</v>
      </c>
      <c r="V86" s="16">
        <v>0.64</v>
      </c>
      <c r="W86" s="16">
        <v>0.5331718965207497</v>
      </c>
      <c r="X86" s="16">
        <v>0.52901745613509787</v>
      </c>
      <c r="Y86" s="16">
        <v>0.4416057847775316</v>
      </c>
      <c r="Z86" s="16">
        <v>0.14508787526181058</v>
      </c>
      <c r="AA86" s="16">
        <v>0.19020083779380964</v>
      </c>
      <c r="AB86" s="16">
        <v>0.29094037700721437</v>
      </c>
      <c r="AC86" s="16">
        <v>0.38957719339073776</v>
      </c>
      <c r="AD86" s="16">
        <v>0.88894634840456055</v>
      </c>
      <c r="AE86" s="16">
        <v>0.84351082959137358</v>
      </c>
      <c r="AF86" s="16">
        <v>0.59352003857600433</v>
      </c>
      <c r="AG86" s="16">
        <v>1.401694815913038</v>
      </c>
      <c r="AH86" s="9" t="s">
        <v>115</v>
      </c>
      <c r="AI86" s="11" t="s">
        <v>56</v>
      </c>
      <c r="AJ86" s="11" t="s">
        <v>59</v>
      </c>
      <c r="AL86" s="11" t="s">
        <v>57</v>
      </c>
      <c r="AM86" s="11" t="s">
        <v>59</v>
      </c>
      <c r="AN86" s="12"/>
      <c r="AO86" s="12"/>
      <c r="BL86" s="11" t="s">
        <v>364</v>
      </c>
      <c r="BM86" s="11" t="s">
        <v>59</v>
      </c>
      <c r="BO86" s="11" t="s">
        <v>61</v>
      </c>
      <c r="BQ86" s="11" t="s">
        <v>57</v>
      </c>
      <c r="BR86" s="12">
        <v>43754</v>
      </c>
      <c r="BS86" s="11" t="s">
        <v>529</v>
      </c>
      <c r="BT86" s="19">
        <v>43435</v>
      </c>
      <c r="BY86" s="11" t="s">
        <v>59</v>
      </c>
      <c r="BZ86" s="11" t="s">
        <v>365</v>
      </c>
      <c r="CA86" s="11" t="s">
        <v>59</v>
      </c>
      <c r="CB86" s="12"/>
      <c r="CC86" s="11" t="s">
        <v>59</v>
      </c>
      <c r="CD86" s="12"/>
      <c r="CE86" s="11" t="s">
        <v>349</v>
      </c>
      <c r="CF86" s="11" t="s">
        <v>59</v>
      </c>
      <c r="CG86" s="11" t="s">
        <v>59</v>
      </c>
      <c r="CH86" s="11" t="s">
        <v>59</v>
      </c>
      <c r="CI86" s="11" t="s">
        <v>57</v>
      </c>
      <c r="CJ86" s="11" t="s">
        <v>59</v>
      </c>
      <c r="CK86" s="11" t="s">
        <v>59</v>
      </c>
      <c r="CL86" s="11" t="s">
        <v>59</v>
      </c>
      <c r="CM86" s="11" t="s">
        <v>59</v>
      </c>
      <c r="CN86" s="11" t="s">
        <v>59</v>
      </c>
      <c r="CO86" s="11" t="s">
        <v>64</v>
      </c>
      <c r="CP86" s="11" t="s">
        <v>64</v>
      </c>
      <c r="CQ86" s="11" t="s">
        <v>57</v>
      </c>
      <c r="CR86" s="13" t="s">
        <v>168</v>
      </c>
      <c r="CS86" s="13" t="s">
        <v>66</v>
      </c>
      <c r="CT86" s="13">
        <v>60</v>
      </c>
      <c r="CU86" s="13" t="s">
        <v>112</v>
      </c>
      <c r="CV86" s="13" t="s">
        <v>366</v>
      </c>
      <c r="CW86" s="9" t="s">
        <v>57</v>
      </c>
      <c r="CX86" s="15">
        <v>1.651</v>
      </c>
      <c r="CY86" s="15">
        <v>73.93555631000001</v>
      </c>
      <c r="CZ86" s="15">
        <v>27.124341178978217</v>
      </c>
    </row>
    <row r="87" spans="1:125" x14ac:dyDescent="0.2">
      <c r="A87" s="9" t="s">
        <v>367</v>
      </c>
      <c r="B87" s="9" t="s">
        <v>93</v>
      </c>
      <c r="C87" s="8">
        <v>24521</v>
      </c>
      <c r="D87" s="9">
        <v>53</v>
      </c>
      <c r="E87" s="8">
        <v>43928</v>
      </c>
      <c r="F87" s="10">
        <v>0.43055555555555558</v>
      </c>
      <c r="G87" s="8">
        <v>43929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f t="shared" si="8"/>
        <v>0</v>
      </c>
      <c r="U87" s="9" t="s">
        <v>55</v>
      </c>
      <c r="V87" s="11">
        <v>0.49</v>
      </c>
      <c r="W87" s="11">
        <v>0.79</v>
      </c>
      <c r="X87" s="11">
        <v>0.83</v>
      </c>
      <c r="Y87" s="11">
        <v>0.33</v>
      </c>
      <c r="Z87" s="11">
        <v>0.28999999999999998</v>
      </c>
      <c r="AA87" s="11">
        <v>0.71</v>
      </c>
      <c r="AB87" s="11">
        <v>0.32</v>
      </c>
      <c r="AC87" s="11">
        <v>0.3</v>
      </c>
      <c r="AD87" s="11">
        <v>0.56000000000000005</v>
      </c>
      <c r="AE87" s="11">
        <v>0.35</v>
      </c>
      <c r="AF87" s="11">
        <v>0.7</v>
      </c>
      <c r="AG87" s="11">
        <v>0.31</v>
      </c>
      <c r="AH87" s="9" t="s">
        <v>493</v>
      </c>
      <c r="AI87" s="11" t="s">
        <v>56</v>
      </c>
      <c r="AJ87" s="11" t="s">
        <v>59</v>
      </c>
      <c r="AL87" s="11" t="s">
        <v>57</v>
      </c>
      <c r="AM87" s="11" t="s">
        <v>57</v>
      </c>
      <c r="AN87" s="12">
        <v>43892</v>
      </c>
      <c r="AO87" s="12">
        <v>43911</v>
      </c>
      <c r="AP87" s="11" t="s">
        <v>74</v>
      </c>
      <c r="AQ87" s="11" t="s">
        <v>83</v>
      </c>
      <c r="AR87" s="11" t="s">
        <v>75</v>
      </c>
      <c r="AS87" s="11" t="s">
        <v>73</v>
      </c>
      <c r="AT87" s="11" t="s">
        <v>73</v>
      </c>
      <c r="AU87" s="11" t="s">
        <v>83</v>
      </c>
      <c r="AV87" s="11" t="s">
        <v>72</v>
      </c>
      <c r="AW87" s="11" t="s">
        <v>83</v>
      </c>
      <c r="AX87" s="11" t="s">
        <v>75</v>
      </c>
      <c r="AY87" s="11" t="s">
        <v>74</v>
      </c>
      <c r="AZ87" s="11" t="s">
        <v>83</v>
      </c>
      <c r="BA87" s="11" t="s">
        <v>74</v>
      </c>
      <c r="BB87" s="11" t="s">
        <v>74</v>
      </c>
      <c r="BC87" s="11" t="s">
        <v>73</v>
      </c>
      <c r="BD87" s="11" t="s">
        <v>72</v>
      </c>
      <c r="BE87" s="11" t="s">
        <v>73</v>
      </c>
      <c r="BF87" s="11" t="s">
        <v>83</v>
      </c>
      <c r="BI87" s="11" t="s">
        <v>59</v>
      </c>
      <c r="BJ87" s="11" t="s">
        <v>57</v>
      </c>
      <c r="BK87" s="11" t="s">
        <v>368</v>
      </c>
      <c r="BL87" s="11" t="s">
        <v>369</v>
      </c>
      <c r="BM87" s="11" t="s">
        <v>59</v>
      </c>
      <c r="BO87" s="11" t="s">
        <v>61</v>
      </c>
      <c r="BQ87" s="11" t="s">
        <v>57</v>
      </c>
      <c r="BR87" s="12">
        <v>43748</v>
      </c>
      <c r="BS87" s="11" t="s">
        <v>59</v>
      </c>
      <c r="BY87" s="11" t="s">
        <v>59</v>
      </c>
      <c r="BZ87" s="11" t="s">
        <v>370</v>
      </c>
      <c r="CA87" s="11" t="s">
        <v>59</v>
      </c>
      <c r="CB87" s="12"/>
      <c r="CC87" s="11" t="s">
        <v>59</v>
      </c>
      <c r="CD87" s="12"/>
      <c r="CE87" s="11" t="s">
        <v>61</v>
      </c>
      <c r="CF87" s="11" t="s">
        <v>59</v>
      </c>
      <c r="CG87" s="11" t="s">
        <v>59</v>
      </c>
      <c r="CH87" s="11" t="s">
        <v>59</v>
      </c>
      <c r="CI87" s="11" t="s">
        <v>59</v>
      </c>
      <c r="CJ87" s="11" t="s">
        <v>59</v>
      </c>
      <c r="CK87" s="11" t="s">
        <v>59</v>
      </c>
      <c r="CL87" s="11" t="s">
        <v>59</v>
      </c>
      <c r="CM87" s="11" t="s">
        <v>59</v>
      </c>
      <c r="CN87" s="11" t="s">
        <v>59</v>
      </c>
      <c r="CO87" s="11" t="s">
        <v>64</v>
      </c>
      <c r="CP87" s="11" t="s">
        <v>64</v>
      </c>
      <c r="CQ87" s="11" t="s">
        <v>57</v>
      </c>
      <c r="CR87" s="13" t="s">
        <v>65</v>
      </c>
      <c r="CS87" s="13" t="s">
        <v>109</v>
      </c>
      <c r="CT87" s="13">
        <v>45</v>
      </c>
      <c r="CU87" s="13" t="s">
        <v>71</v>
      </c>
      <c r="CV87" s="13" t="s">
        <v>371</v>
      </c>
      <c r="CW87" s="9" t="s">
        <v>91</v>
      </c>
      <c r="CX87" s="15">
        <v>1.6001999999999998</v>
      </c>
      <c r="CY87" s="15">
        <v>53.523899660000005</v>
      </c>
      <c r="CZ87" s="15">
        <v>20.902547341249893</v>
      </c>
      <c r="DA87" s="15">
        <v>36</v>
      </c>
      <c r="DB87" s="15">
        <v>19</v>
      </c>
      <c r="DC87" s="15">
        <v>2</v>
      </c>
      <c r="DD87" s="15">
        <v>4</v>
      </c>
      <c r="DE87" s="15">
        <v>1</v>
      </c>
      <c r="DF87" s="15" t="s">
        <v>496</v>
      </c>
      <c r="DG87" s="15" t="s">
        <v>496</v>
      </c>
      <c r="DH87" s="15">
        <v>4</v>
      </c>
      <c r="DI87" s="15">
        <v>3</v>
      </c>
      <c r="DJ87" s="15">
        <v>4</v>
      </c>
      <c r="DK87" s="15">
        <v>1</v>
      </c>
      <c r="DL87" s="15">
        <v>2</v>
      </c>
      <c r="DM87" s="15">
        <v>4</v>
      </c>
      <c r="DN87" s="15">
        <v>2</v>
      </c>
      <c r="DO87" s="15">
        <v>2</v>
      </c>
      <c r="DP87" s="15" t="s">
        <v>496</v>
      </c>
      <c r="DQ87" s="15">
        <v>3</v>
      </c>
      <c r="DR87" s="15" t="s">
        <v>496</v>
      </c>
      <c r="DS87" s="15">
        <v>4</v>
      </c>
      <c r="DU87" s="1">
        <f t="shared" si="6"/>
        <v>36</v>
      </c>
    </row>
    <row r="88" spans="1:125" x14ac:dyDescent="0.2">
      <c r="A88" s="9" t="s">
        <v>372</v>
      </c>
      <c r="B88" s="9" t="s">
        <v>93</v>
      </c>
      <c r="C88" s="8">
        <v>18949</v>
      </c>
      <c r="D88" s="9">
        <v>68</v>
      </c>
      <c r="E88" s="8">
        <v>43957</v>
      </c>
      <c r="F88" s="10">
        <v>0.34722222222222227</v>
      </c>
      <c r="G88" s="8">
        <v>43958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f t="shared" si="8"/>
        <v>0</v>
      </c>
      <c r="U88" s="9" t="s">
        <v>55</v>
      </c>
      <c r="CW88" s="9" t="s">
        <v>59</v>
      </c>
    </row>
    <row r="89" spans="1:125" x14ac:dyDescent="0.2">
      <c r="A89" s="9" t="s">
        <v>373</v>
      </c>
      <c r="B89" s="9" t="s">
        <v>93</v>
      </c>
      <c r="C89" s="8">
        <v>30585</v>
      </c>
      <c r="D89" s="9">
        <v>36</v>
      </c>
      <c r="E89" s="8">
        <v>43942</v>
      </c>
      <c r="F89" s="10">
        <v>0.49652777777777773</v>
      </c>
      <c r="G89" s="8">
        <v>43943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f t="shared" si="8"/>
        <v>0</v>
      </c>
      <c r="U89" s="9" t="s">
        <v>55</v>
      </c>
      <c r="V89" s="11">
        <v>0.4</v>
      </c>
      <c r="W89" s="11">
        <v>0.25</v>
      </c>
      <c r="X89" s="11">
        <v>0.33</v>
      </c>
      <c r="Y89" s="11">
        <v>0.55000000000000004</v>
      </c>
      <c r="Z89" s="11">
        <v>0.22</v>
      </c>
      <c r="AA89" s="11">
        <v>0.77</v>
      </c>
      <c r="AB89" s="11">
        <v>0.48</v>
      </c>
      <c r="AC89" s="11">
        <v>0.56999999999999995</v>
      </c>
      <c r="AD89" s="11">
        <v>0.28000000000000003</v>
      </c>
      <c r="AE89" s="11">
        <v>0.22</v>
      </c>
      <c r="AF89" s="11">
        <v>0.69</v>
      </c>
      <c r="AG89" s="11">
        <v>0.28999999999999998</v>
      </c>
      <c r="CW89" s="9" t="s">
        <v>59</v>
      </c>
    </row>
    <row r="90" spans="1:125" x14ac:dyDescent="0.2">
      <c r="A90" s="9" t="s">
        <v>374</v>
      </c>
      <c r="B90" s="9" t="s">
        <v>54</v>
      </c>
      <c r="C90" s="8">
        <v>31322</v>
      </c>
      <c r="D90" s="9">
        <v>35</v>
      </c>
      <c r="E90" s="8">
        <v>43923</v>
      </c>
      <c r="F90" s="10">
        <v>0.64583333333333337</v>
      </c>
      <c r="G90" s="8">
        <v>43924</v>
      </c>
      <c r="H90" s="9">
        <v>0</v>
      </c>
      <c r="I90" s="9">
        <v>0</v>
      </c>
      <c r="J90" s="9">
        <v>1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1</v>
      </c>
      <c r="Q90" s="9">
        <v>0</v>
      </c>
      <c r="R90" s="9">
        <v>0</v>
      </c>
      <c r="S90" s="9">
        <v>1</v>
      </c>
      <c r="T90" s="9">
        <f t="shared" si="8"/>
        <v>3</v>
      </c>
      <c r="U90" s="9" t="s">
        <v>69</v>
      </c>
      <c r="V90" s="11">
        <v>1.29</v>
      </c>
      <c r="W90" s="11">
        <v>0.65</v>
      </c>
      <c r="X90" s="11">
        <v>1.34</v>
      </c>
      <c r="Y90" s="11">
        <v>1.94</v>
      </c>
      <c r="Z90" s="11">
        <v>0.8</v>
      </c>
      <c r="AA90" s="11">
        <v>0.44</v>
      </c>
      <c r="AB90" s="11">
        <v>0.24</v>
      </c>
      <c r="AC90" s="11">
        <v>0.71</v>
      </c>
      <c r="AD90" s="11">
        <v>0.28000000000000003</v>
      </c>
      <c r="AE90" s="11">
        <v>0.35</v>
      </c>
      <c r="AF90" s="11">
        <v>0.56999999999999995</v>
      </c>
      <c r="AG90" s="11">
        <v>0.84</v>
      </c>
      <c r="AH90" s="9" t="s">
        <v>160</v>
      </c>
      <c r="AI90" s="11" t="s">
        <v>56</v>
      </c>
      <c r="AJ90" s="11" t="s">
        <v>57</v>
      </c>
      <c r="AK90" s="11" t="s">
        <v>375</v>
      </c>
      <c r="AL90" s="11" t="s">
        <v>57</v>
      </c>
      <c r="AM90" s="11" t="s">
        <v>57</v>
      </c>
      <c r="AN90" s="12">
        <v>43887</v>
      </c>
      <c r="AO90" s="12">
        <v>43891</v>
      </c>
      <c r="AP90" s="11" t="s">
        <v>74</v>
      </c>
      <c r="AQ90" s="11" t="s">
        <v>73</v>
      </c>
      <c r="AR90" s="11" t="s">
        <v>75</v>
      </c>
      <c r="AS90" s="11" t="s">
        <v>73</v>
      </c>
      <c r="AT90" s="11" t="s">
        <v>73</v>
      </c>
      <c r="AU90" s="11" t="s">
        <v>75</v>
      </c>
      <c r="AV90" s="11" t="s">
        <v>72</v>
      </c>
      <c r="AW90" s="11" t="s">
        <v>73</v>
      </c>
      <c r="AX90" s="11" t="s">
        <v>73</v>
      </c>
      <c r="AY90" s="11" t="s">
        <v>75</v>
      </c>
      <c r="AZ90" s="11" t="s">
        <v>75</v>
      </c>
      <c r="BA90" s="11" t="s">
        <v>73</v>
      </c>
      <c r="BB90" s="11" t="s">
        <v>73</v>
      </c>
      <c r="BC90" s="11" t="s">
        <v>73</v>
      </c>
      <c r="BD90" s="11" t="s">
        <v>74</v>
      </c>
      <c r="BE90" s="11" t="s">
        <v>73</v>
      </c>
      <c r="BF90" s="11" t="s">
        <v>73</v>
      </c>
      <c r="BG90" s="11" t="s">
        <v>73</v>
      </c>
      <c r="BH90" s="11" t="s">
        <v>376</v>
      </c>
      <c r="BI90" s="11" t="s">
        <v>59</v>
      </c>
      <c r="BJ90" s="11" t="s">
        <v>59</v>
      </c>
      <c r="BL90" s="11" t="s">
        <v>377</v>
      </c>
      <c r="BM90" s="11" t="s">
        <v>59</v>
      </c>
      <c r="BO90" s="11" t="s">
        <v>61</v>
      </c>
      <c r="BQ90" s="11" t="s">
        <v>59</v>
      </c>
      <c r="BR90" s="12"/>
      <c r="BS90" s="11" t="s">
        <v>531</v>
      </c>
      <c r="BT90" s="11">
        <v>2018</v>
      </c>
      <c r="BV90" s="11" t="s">
        <v>59</v>
      </c>
      <c r="BW90" s="11" t="s">
        <v>59</v>
      </c>
      <c r="BY90" s="11" t="s">
        <v>59</v>
      </c>
      <c r="BZ90" s="11" t="s">
        <v>378</v>
      </c>
      <c r="CA90" s="11" t="s">
        <v>59</v>
      </c>
      <c r="CB90" s="12"/>
      <c r="CC90" s="11" t="s">
        <v>57</v>
      </c>
      <c r="CD90" s="12">
        <v>43970</v>
      </c>
      <c r="CE90" s="11" t="s">
        <v>61</v>
      </c>
      <c r="CF90" s="11" t="s">
        <v>59</v>
      </c>
      <c r="CG90" s="11" t="s">
        <v>59</v>
      </c>
      <c r="CH90" s="11" t="s">
        <v>59</v>
      </c>
      <c r="CI90" s="11" t="s">
        <v>59</v>
      </c>
      <c r="CJ90" s="11" t="s">
        <v>59</v>
      </c>
      <c r="CK90" s="11" t="s">
        <v>59</v>
      </c>
      <c r="CL90" s="11" t="s">
        <v>59</v>
      </c>
      <c r="CM90" s="11" t="s">
        <v>59</v>
      </c>
      <c r="CN90" s="11" t="s">
        <v>59</v>
      </c>
      <c r="CO90" s="11" t="s">
        <v>64</v>
      </c>
      <c r="CP90" s="11" t="s">
        <v>64</v>
      </c>
      <c r="CQ90" s="11" t="s">
        <v>57</v>
      </c>
      <c r="CR90" s="13" t="s">
        <v>87</v>
      </c>
      <c r="CS90" s="13" t="s">
        <v>109</v>
      </c>
      <c r="CT90" s="13">
        <v>45</v>
      </c>
      <c r="CU90" s="13" t="s">
        <v>80</v>
      </c>
      <c r="CV90" s="13" t="s">
        <v>276</v>
      </c>
      <c r="CW90" s="9" t="s">
        <v>57</v>
      </c>
      <c r="CX90" s="15">
        <v>1.8288</v>
      </c>
      <c r="CY90" s="15">
        <v>83.914588450000011</v>
      </c>
      <c r="CZ90" s="15">
        <v>25.090253131412901</v>
      </c>
      <c r="DA90" s="15">
        <v>36</v>
      </c>
      <c r="DB90" s="15">
        <v>4</v>
      </c>
      <c r="DC90" s="15">
        <v>2</v>
      </c>
      <c r="DD90" s="15" t="s">
        <v>496</v>
      </c>
      <c r="DE90" s="15">
        <v>1</v>
      </c>
      <c r="DF90" s="15" t="s">
        <v>496</v>
      </c>
      <c r="DG90" s="15" t="s">
        <v>496</v>
      </c>
      <c r="DH90" s="15">
        <v>1</v>
      </c>
      <c r="DI90" s="15">
        <v>3</v>
      </c>
      <c r="DJ90" s="15" t="s">
        <v>496</v>
      </c>
      <c r="DK90" s="15" t="s">
        <v>496</v>
      </c>
      <c r="DL90" s="15">
        <v>1</v>
      </c>
      <c r="DM90" s="15">
        <v>1</v>
      </c>
      <c r="DN90" s="15" t="s">
        <v>496</v>
      </c>
      <c r="DO90" s="15" t="s">
        <v>496</v>
      </c>
      <c r="DP90" s="15" t="s">
        <v>496</v>
      </c>
      <c r="DQ90" s="15">
        <v>2</v>
      </c>
      <c r="DR90" s="15" t="s">
        <v>496</v>
      </c>
      <c r="DS90" s="15" t="s">
        <v>496</v>
      </c>
      <c r="DT90" s="15" t="s">
        <v>496</v>
      </c>
      <c r="DU90" s="1">
        <f t="shared" si="6"/>
        <v>11</v>
      </c>
    </row>
    <row r="91" spans="1:125" x14ac:dyDescent="0.2">
      <c r="A91" s="9" t="s">
        <v>379</v>
      </c>
      <c r="B91" s="9" t="s">
        <v>93</v>
      </c>
      <c r="C91" s="8">
        <v>23351</v>
      </c>
      <c r="D91" s="9">
        <v>56</v>
      </c>
      <c r="E91" s="8">
        <v>43922</v>
      </c>
      <c r="F91" s="10">
        <v>0.625</v>
      </c>
      <c r="G91" s="8">
        <v>43923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1</v>
      </c>
      <c r="T91" s="9">
        <f t="shared" si="8"/>
        <v>1</v>
      </c>
      <c r="U91" s="9" t="s">
        <v>69</v>
      </c>
      <c r="V91" s="11">
        <v>0.3</v>
      </c>
      <c r="W91" s="11">
        <v>0.23</v>
      </c>
      <c r="X91" s="11">
        <v>0.22</v>
      </c>
      <c r="Y91" s="11">
        <v>1.05</v>
      </c>
      <c r="Z91" s="11">
        <v>0.3</v>
      </c>
      <c r="AA91" s="11">
        <v>0.32</v>
      </c>
      <c r="AB91" s="11">
        <v>0.26</v>
      </c>
      <c r="AC91" s="11">
        <v>0.75</v>
      </c>
      <c r="AD91" s="11">
        <v>0.42</v>
      </c>
      <c r="AE91" s="11">
        <v>0.62</v>
      </c>
      <c r="AF91" s="11">
        <v>0.51</v>
      </c>
      <c r="AG91" s="11">
        <v>0.61</v>
      </c>
      <c r="AH91" s="9" t="s">
        <v>160</v>
      </c>
      <c r="AI91" s="11" t="s">
        <v>56</v>
      </c>
      <c r="AJ91" s="11" t="s">
        <v>59</v>
      </c>
      <c r="AL91" s="11" t="s">
        <v>57</v>
      </c>
      <c r="AM91" s="11" t="s">
        <v>57</v>
      </c>
      <c r="AN91" s="12">
        <v>43872</v>
      </c>
      <c r="AO91" s="12">
        <v>43886</v>
      </c>
      <c r="AP91" s="11" t="s">
        <v>74</v>
      </c>
      <c r="AQ91" s="11" t="s">
        <v>74</v>
      </c>
      <c r="AR91" s="11" t="s">
        <v>74</v>
      </c>
      <c r="AS91" s="11" t="s">
        <v>73</v>
      </c>
      <c r="AT91" s="11" t="s">
        <v>73</v>
      </c>
      <c r="AU91" s="11" t="s">
        <v>74</v>
      </c>
      <c r="AV91" s="11" t="s">
        <v>83</v>
      </c>
      <c r="AW91" s="11" t="s">
        <v>83</v>
      </c>
      <c r="AX91" s="11" t="s">
        <v>74</v>
      </c>
      <c r="AY91" s="11" t="s">
        <v>74</v>
      </c>
      <c r="AZ91" s="11" t="s">
        <v>83</v>
      </c>
      <c r="BA91" s="11" t="s">
        <v>73</v>
      </c>
      <c r="BB91" s="11" t="s">
        <v>73</v>
      </c>
      <c r="BC91" s="11" t="s">
        <v>74</v>
      </c>
      <c r="BD91" s="11" t="s">
        <v>73</v>
      </c>
      <c r="BE91" s="11" t="s">
        <v>73</v>
      </c>
      <c r="BF91" s="11" t="s">
        <v>74</v>
      </c>
      <c r="BG91" s="11" t="s">
        <v>73</v>
      </c>
      <c r="BH91" s="11" t="s">
        <v>380</v>
      </c>
      <c r="BI91" s="11" t="s">
        <v>59</v>
      </c>
      <c r="BJ91" s="11" t="s">
        <v>57</v>
      </c>
      <c r="BK91" s="11" t="s">
        <v>381</v>
      </c>
      <c r="BL91" s="11" t="s">
        <v>382</v>
      </c>
      <c r="BM91" s="11" t="s">
        <v>59</v>
      </c>
      <c r="BO91" s="11" t="s">
        <v>61</v>
      </c>
      <c r="BQ91" s="11" t="s">
        <v>59</v>
      </c>
      <c r="BR91" s="12"/>
      <c r="BS91" s="11" t="s">
        <v>59</v>
      </c>
      <c r="BV91" s="11" t="s">
        <v>57</v>
      </c>
      <c r="BW91" s="11" t="s">
        <v>57</v>
      </c>
      <c r="BY91" s="11" t="s">
        <v>57</v>
      </c>
      <c r="BZ91" s="11" t="s">
        <v>383</v>
      </c>
      <c r="CA91" s="11" t="s">
        <v>57</v>
      </c>
      <c r="CB91" s="12">
        <v>43868</v>
      </c>
      <c r="CC91" s="11" t="s">
        <v>57</v>
      </c>
      <c r="CD91" s="12">
        <v>43868</v>
      </c>
      <c r="CE91" s="11" t="s">
        <v>61</v>
      </c>
      <c r="CF91" s="11" t="s">
        <v>59</v>
      </c>
      <c r="CG91" s="11" t="s">
        <v>59</v>
      </c>
      <c r="CH91" s="11" t="s">
        <v>59</v>
      </c>
      <c r="CI91" s="11" t="s">
        <v>59</v>
      </c>
      <c r="CJ91" s="11" t="s">
        <v>59</v>
      </c>
      <c r="CK91" s="11" t="s">
        <v>59</v>
      </c>
      <c r="CL91" s="11" t="s">
        <v>59</v>
      </c>
      <c r="CM91" s="11" t="s">
        <v>59</v>
      </c>
      <c r="CN91" s="11" t="s">
        <v>59</v>
      </c>
      <c r="CO91" s="11" t="s">
        <v>64</v>
      </c>
      <c r="CP91" s="11" t="s">
        <v>64</v>
      </c>
      <c r="CQ91" s="11" t="s">
        <v>57</v>
      </c>
      <c r="CR91" s="13" t="s">
        <v>106</v>
      </c>
      <c r="CS91" s="13" t="s">
        <v>109</v>
      </c>
      <c r="CT91" s="13">
        <v>45</v>
      </c>
      <c r="CU91" s="13" t="s">
        <v>67</v>
      </c>
      <c r="CV91" s="13" t="s">
        <v>134</v>
      </c>
      <c r="CW91" s="9" t="s">
        <v>57</v>
      </c>
      <c r="CX91" s="15">
        <v>1.7018</v>
      </c>
      <c r="CY91" s="15">
        <v>68.038855499999997</v>
      </c>
      <c r="CZ91" s="15">
        <v>23.493080183977252</v>
      </c>
      <c r="DA91" s="15">
        <v>50</v>
      </c>
      <c r="DB91" s="15">
        <v>14</v>
      </c>
      <c r="DC91" s="15">
        <v>2</v>
      </c>
      <c r="DD91" s="15">
        <v>2</v>
      </c>
      <c r="DE91" s="15">
        <v>2</v>
      </c>
      <c r="DF91" s="15" t="s">
        <v>496</v>
      </c>
      <c r="DG91" s="15" t="s">
        <v>496</v>
      </c>
      <c r="DH91" s="15">
        <v>2</v>
      </c>
      <c r="DI91" s="15">
        <v>4</v>
      </c>
      <c r="DJ91" s="15">
        <v>4</v>
      </c>
      <c r="DK91" s="15">
        <v>2</v>
      </c>
      <c r="DL91" s="15">
        <v>2</v>
      </c>
      <c r="DM91" s="15">
        <v>4</v>
      </c>
      <c r="DN91" s="15" t="s">
        <v>496</v>
      </c>
      <c r="DO91" s="15" t="s">
        <v>496</v>
      </c>
      <c r="DP91" s="15">
        <v>2</v>
      </c>
      <c r="DQ91" s="15" t="s">
        <v>496</v>
      </c>
      <c r="DR91" s="15" t="s">
        <v>496</v>
      </c>
      <c r="DS91" s="15">
        <v>2</v>
      </c>
      <c r="DT91" s="15" t="s">
        <v>496</v>
      </c>
      <c r="DU91" s="1">
        <f t="shared" si="6"/>
        <v>28</v>
      </c>
    </row>
    <row r="92" spans="1:125" x14ac:dyDescent="0.2">
      <c r="A92" s="9" t="s">
        <v>450</v>
      </c>
      <c r="B92" s="9" t="s">
        <v>54</v>
      </c>
      <c r="C92" s="12">
        <v>20620</v>
      </c>
      <c r="D92" s="9">
        <v>62</v>
      </c>
      <c r="E92" s="8">
        <v>43923</v>
      </c>
      <c r="F92" s="10">
        <v>0.5625</v>
      </c>
      <c r="G92" s="8">
        <v>43924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f t="shared" si="8"/>
        <v>0</v>
      </c>
      <c r="U92" s="9" t="s">
        <v>55</v>
      </c>
      <c r="V92" s="11">
        <v>0.28000000000000003</v>
      </c>
      <c r="W92" s="11">
        <v>0.37</v>
      </c>
      <c r="X92" s="11">
        <v>0.34</v>
      </c>
      <c r="Y92" s="11">
        <v>0.59</v>
      </c>
      <c r="Z92" s="11">
        <v>0.71</v>
      </c>
      <c r="AA92" s="11">
        <v>0.65</v>
      </c>
      <c r="AB92" s="11">
        <v>0.61</v>
      </c>
      <c r="AC92" s="11">
        <v>0.56000000000000005</v>
      </c>
      <c r="AD92" s="11">
        <v>0.85</v>
      </c>
      <c r="AE92" s="11">
        <v>0.8</v>
      </c>
      <c r="AF92" s="11">
        <v>0.5</v>
      </c>
      <c r="AG92" s="11">
        <v>0.22</v>
      </c>
      <c r="AH92" s="9" t="s">
        <v>492</v>
      </c>
      <c r="AI92" s="11" t="s">
        <v>56</v>
      </c>
      <c r="AJ92" s="11" t="s">
        <v>57</v>
      </c>
      <c r="AK92" s="11" t="s">
        <v>384</v>
      </c>
      <c r="AL92" s="11" t="s">
        <v>59</v>
      </c>
      <c r="AM92" s="11" t="s">
        <v>59</v>
      </c>
      <c r="AN92" s="12"/>
      <c r="AO92" s="12"/>
      <c r="BL92" s="11" t="s">
        <v>385</v>
      </c>
      <c r="BM92" s="11" t="s">
        <v>59</v>
      </c>
      <c r="BO92" s="11" t="s">
        <v>61</v>
      </c>
      <c r="BQ92" s="11" t="s">
        <v>59</v>
      </c>
      <c r="BR92" s="12"/>
      <c r="BS92" s="11" t="s">
        <v>59</v>
      </c>
      <c r="BY92" s="11" t="s">
        <v>59</v>
      </c>
      <c r="BZ92" s="11" t="s">
        <v>164</v>
      </c>
      <c r="CA92" s="11" t="s">
        <v>57</v>
      </c>
      <c r="CB92" s="12">
        <v>43937</v>
      </c>
      <c r="CC92" s="11" t="s">
        <v>59</v>
      </c>
      <c r="CD92" s="12"/>
      <c r="CE92" s="11" t="s">
        <v>61</v>
      </c>
      <c r="CF92" s="11" t="s">
        <v>59</v>
      </c>
      <c r="CG92" s="11" t="s">
        <v>59</v>
      </c>
      <c r="CH92" s="11" t="s">
        <v>59</v>
      </c>
      <c r="CI92" s="11" t="s">
        <v>59</v>
      </c>
      <c r="CJ92" s="11" t="s">
        <v>59</v>
      </c>
      <c r="CK92" s="11" t="s">
        <v>59</v>
      </c>
      <c r="CL92" s="11" t="s">
        <v>59</v>
      </c>
      <c r="CM92" s="11" t="s">
        <v>59</v>
      </c>
      <c r="CN92" s="11" t="s">
        <v>59</v>
      </c>
      <c r="CO92" s="11" t="s">
        <v>64</v>
      </c>
      <c r="CP92" s="11" t="s">
        <v>64</v>
      </c>
      <c r="CQ92" s="11" t="s">
        <v>57</v>
      </c>
      <c r="CR92" s="13" t="s">
        <v>65</v>
      </c>
      <c r="CS92" s="13" t="s">
        <v>66</v>
      </c>
      <c r="CT92" s="13">
        <v>60</v>
      </c>
      <c r="CU92" s="13" t="s">
        <v>355</v>
      </c>
      <c r="CV92" s="13" t="s">
        <v>386</v>
      </c>
      <c r="CW92" s="9" t="s">
        <v>91</v>
      </c>
      <c r="CX92" s="15">
        <v>1.8795999999999999</v>
      </c>
      <c r="CY92" s="15">
        <v>92.986435850000007</v>
      </c>
      <c r="CZ92" s="15">
        <v>26.320172356834856</v>
      </c>
    </row>
    <row r="93" spans="1:125" x14ac:dyDescent="0.2">
      <c r="A93" s="9" t="s">
        <v>387</v>
      </c>
      <c r="B93" s="9" t="s">
        <v>54</v>
      </c>
      <c r="C93" s="8">
        <v>21171</v>
      </c>
      <c r="D93" s="9">
        <v>62</v>
      </c>
      <c r="E93" s="8">
        <v>43931</v>
      </c>
      <c r="F93" s="10">
        <v>0.76458333333333339</v>
      </c>
      <c r="G93" s="8">
        <v>43932</v>
      </c>
      <c r="H93" s="9">
        <v>0</v>
      </c>
      <c r="I93" s="9">
        <v>0</v>
      </c>
      <c r="J93" s="9">
        <v>0</v>
      </c>
      <c r="K93" s="9">
        <v>0</v>
      </c>
      <c r="L93" s="9">
        <v>1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1</v>
      </c>
      <c r="S93" s="9">
        <v>0</v>
      </c>
      <c r="T93" s="9">
        <f t="shared" si="8"/>
        <v>2</v>
      </c>
      <c r="U93" s="21" t="s">
        <v>69</v>
      </c>
      <c r="V93" s="16">
        <v>0.35536769785829431</v>
      </c>
      <c r="W93" s="16">
        <v>0.30096146465034157</v>
      </c>
      <c r="X93" s="16">
        <v>0.12781146848852384</v>
      </c>
      <c r="Y93" s="16">
        <v>0.13743433966816171</v>
      </c>
      <c r="Z93" s="16">
        <v>0.46058050918196997</v>
      </c>
      <c r="AA93" s="16">
        <v>3.99</v>
      </c>
      <c r="AB93" s="16">
        <v>0.64793238731218694</v>
      </c>
      <c r="AC93" s="16">
        <v>1.6685116026711186</v>
      </c>
      <c r="AD93" s="16">
        <v>0.23741959096242529</v>
      </c>
      <c r="AE93" s="16">
        <v>0.19175442311103227</v>
      </c>
      <c r="AF93" s="16">
        <v>0.15902935622856804</v>
      </c>
      <c r="AG93" s="16">
        <v>0.4789179488884947</v>
      </c>
      <c r="AH93" s="9" t="s">
        <v>160</v>
      </c>
      <c r="AI93" s="11" t="s">
        <v>56</v>
      </c>
      <c r="AJ93" s="11" t="s">
        <v>59</v>
      </c>
      <c r="AL93" s="11" t="s">
        <v>57</v>
      </c>
      <c r="AM93" s="11" t="s">
        <v>57</v>
      </c>
      <c r="AN93" s="12">
        <v>43857</v>
      </c>
      <c r="AO93" s="12">
        <v>43910</v>
      </c>
      <c r="AP93" s="11" t="s">
        <v>73</v>
      </c>
      <c r="AQ93" s="11" t="s">
        <v>73</v>
      </c>
      <c r="AR93" s="11" t="s">
        <v>73</v>
      </c>
      <c r="AS93" s="11" t="s">
        <v>73</v>
      </c>
      <c r="AT93" s="11" t="s">
        <v>75</v>
      </c>
      <c r="AU93" s="11" t="s">
        <v>72</v>
      </c>
      <c r="AV93" s="11" t="s">
        <v>83</v>
      </c>
      <c r="AW93" s="11" t="s">
        <v>73</v>
      </c>
      <c r="AX93" s="11" t="s">
        <v>73</v>
      </c>
      <c r="AY93" s="11" t="s">
        <v>73</v>
      </c>
      <c r="AZ93" s="11" t="s">
        <v>73</v>
      </c>
      <c r="BA93" s="11" t="s">
        <v>73</v>
      </c>
      <c r="BB93" s="11" t="s">
        <v>73</v>
      </c>
      <c r="BC93" s="11" t="s">
        <v>73</v>
      </c>
      <c r="BD93" s="11" t="s">
        <v>75</v>
      </c>
      <c r="BE93" s="11" t="s">
        <v>73</v>
      </c>
      <c r="BF93" s="11" t="s">
        <v>73</v>
      </c>
      <c r="BH93" s="11" t="s">
        <v>388</v>
      </c>
      <c r="BI93" s="11" t="s">
        <v>59</v>
      </c>
      <c r="BJ93" s="11" t="s">
        <v>59</v>
      </c>
      <c r="BL93" s="11" t="s">
        <v>389</v>
      </c>
      <c r="BM93" s="11" t="s">
        <v>59</v>
      </c>
      <c r="BO93" s="11" t="s">
        <v>390</v>
      </c>
      <c r="BQ93" s="11" t="s">
        <v>57</v>
      </c>
      <c r="BR93" s="12">
        <v>43781</v>
      </c>
      <c r="BS93" s="11" t="s">
        <v>59</v>
      </c>
      <c r="BY93" s="11" t="s">
        <v>59</v>
      </c>
      <c r="BZ93" s="11" t="s">
        <v>391</v>
      </c>
      <c r="CA93" s="11" t="s">
        <v>59</v>
      </c>
      <c r="CB93" s="12"/>
      <c r="CC93" s="11" t="s">
        <v>59</v>
      </c>
      <c r="CD93" s="12"/>
      <c r="CE93" s="11" t="s">
        <v>61</v>
      </c>
      <c r="CF93" s="11" t="s">
        <v>59</v>
      </c>
      <c r="CG93" s="11" t="s">
        <v>59</v>
      </c>
      <c r="CH93" s="11" t="s">
        <v>59</v>
      </c>
      <c r="CI93" s="11" t="s">
        <v>59</v>
      </c>
      <c r="CJ93" s="11" t="s">
        <v>59</v>
      </c>
      <c r="CK93" s="11" t="s">
        <v>59</v>
      </c>
      <c r="CL93" s="11" t="s">
        <v>59</v>
      </c>
      <c r="CM93" s="11" t="s">
        <v>59</v>
      </c>
      <c r="CN93" s="11" t="s">
        <v>59</v>
      </c>
      <c r="CO93" s="11" t="s">
        <v>64</v>
      </c>
      <c r="CP93" s="11" t="s">
        <v>64</v>
      </c>
      <c r="CQ93" s="11" t="s">
        <v>57</v>
      </c>
      <c r="CR93" s="13" t="s">
        <v>106</v>
      </c>
      <c r="CS93" s="13" t="s">
        <v>183</v>
      </c>
      <c r="CT93" s="13">
        <v>90</v>
      </c>
      <c r="CU93" s="13" t="s">
        <v>213</v>
      </c>
      <c r="CV93" s="13" t="s">
        <v>336</v>
      </c>
      <c r="CW93" s="9" t="s">
        <v>57</v>
      </c>
      <c r="CX93" s="15">
        <v>1.7271999999999998</v>
      </c>
      <c r="CY93" s="15">
        <v>70.306817350000003</v>
      </c>
      <c r="CZ93" s="15">
        <v>23.567427518181166</v>
      </c>
      <c r="DA93" s="15">
        <v>74</v>
      </c>
      <c r="DB93" s="15">
        <v>53</v>
      </c>
      <c r="DC93" s="15" t="s">
        <v>496</v>
      </c>
      <c r="DD93" s="15" t="s">
        <v>496</v>
      </c>
      <c r="DE93" s="15" t="s">
        <v>496</v>
      </c>
      <c r="DF93" s="15" t="s">
        <v>496</v>
      </c>
      <c r="DG93" s="15">
        <v>1</v>
      </c>
      <c r="DH93" s="15">
        <v>3</v>
      </c>
      <c r="DI93" s="15">
        <v>4</v>
      </c>
      <c r="DJ93" s="15" t="s">
        <v>496</v>
      </c>
      <c r="DK93" s="15" t="s">
        <v>496</v>
      </c>
      <c r="DL93" s="15" t="s">
        <v>496</v>
      </c>
      <c r="DM93" s="15" t="s">
        <v>496</v>
      </c>
      <c r="DN93" s="15" t="s">
        <v>496</v>
      </c>
      <c r="DO93" s="15" t="s">
        <v>496</v>
      </c>
      <c r="DP93" s="15" t="s">
        <v>496</v>
      </c>
      <c r="DQ93" s="15">
        <v>1</v>
      </c>
      <c r="DR93" s="15" t="s">
        <v>496</v>
      </c>
      <c r="DS93" s="15" t="s">
        <v>496</v>
      </c>
      <c r="DU93" s="1">
        <f>SUM(DC93:DT93)</f>
        <v>9</v>
      </c>
    </row>
    <row r="94" spans="1:125" x14ac:dyDescent="0.2">
      <c r="A94" s="9" t="s">
        <v>392</v>
      </c>
      <c r="B94" s="9" t="s">
        <v>54</v>
      </c>
      <c r="C94" s="8">
        <v>22227</v>
      </c>
      <c r="D94" s="9">
        <v>59</v>
      </c>
      <c r="E94" s="8">
        <v>43942</v>
      </c>
      <c r="F94" s="10">
        <v>0.40625</v>
      </c>
      <c r="G94" s="8">
        <v>43943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f t="shared" si="8"/>
        <v>0</v>
      </c>
      <c r="U94" s="9" t="s">
        <v>55</v>
      </c>
      <c r="V94" s="11">
        <v>0.35</v>
      </c>
      <c r="W94" s="11">
        <v>0.34</v>
      </c>
      <c r="X94" s="11">
        <v>0.35</v>
      </c>
      <c r="Y94" s="11">
        <v>0.67</v>
      </c>
      <c r="Z94" s="11">
        <v>0.59</v>
      </c>
      <c r="AA94" s="11">
        <v>0.28000000000000003</v>
      </c>
      <c r="AB94" s="11">
        <v>0.23</v>
      </c>
      <c r="AC94" s="11">
        <v>0.68</v>
      </c>
      <c r="AD94" s="11">
        <v>0.44</v>
      </c>
      <c r="AE94" s="11">
        <v>0.32</v>
      </c>
      <c r="AF94" s="11">
        <v>0.59</v>
      </c>
      <c r="AG94" s="11">
        <v>0.75</v>
      </c>
      <c r="CW94" s="9" t="s">
        <v>59</v>
      </c>
    </row>
    <row r="95" spans="1:125" x14ac:dyDescent="0.2">
      <c r="A95" s="9" t="s">
        <v>393</v>
      </c>
      <c r="B95" s="9" t="s">
        <v>54</v>
      </c>
      <c r="C95" s="8">
        <v>21979</v>
      </c>
      <c r="D95" s="9">
        <v>60</v>
      </c>
      <c r="E95" s="8">
        <v>43943</v>
      </c>
      <c r="F95" s="10">
        <v>0.46875</v>
      </c>
      <c r="G95" s="8">
        <v>43944</v>
      </c>
      <c r="H95" s="9">
        <v>0</v>
      </c>
      <c r="I95" s="9">
        <v>0</v>
      </c>
      <c r="J95" s="9">
        <v>1</v>
      </c>
      <c r="K95" s="9">
        <v>1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f t="shared" si="8"/>
        <v>2</v>
      </c>
      <c r="U95" s="9" t="s">
        <v>69</v>
      </c>
      <c r="V95" s="11">
        <v>0.33</v>
      </c>
      <c r="W95" s="11">
        <v>0.83</v>
      </c>
      <c r="X95" s="11">
        <v>1.17</v>
      </c>
      <c r="Y95" s="11">
        <v>0.68</v>
      </c>
      <c r="Z95" s="11">
        <v>0.62</v>
      </c>
      <c r="AA95" s="11">
        <v>0.77</v>
      </c>
      <c r="AB95" s="11">
        <v>0.56999999999999995</v>
      </c>
      <c r="AC95" s="11">
        <v>0.83</v>
      </c>
      <c r="AD95" s="11">
        <v>0.69</v>
      </c>
      <c r="AE95" s="11">
        <v>1.79</v>
      </c>
      <c r="AF95" s="11">
        <v>0.73</v>
      </c>
      <c r="AG95" s="11">
        <v>0.22</v>
      </c>
      <c r="AH95" s="9" t="s">
        <v>160</v>
      </c>
      <c r="AI95" s="11" t="s">
        <v>56</v>
      </c>
      <c r="AJ95" s="11" t="s">
        <v>59</v>
      </c>
      <c r="AL95" s="11" t="s">
        <v>57</v>
      </c>
      <c r="AM95" s="11" t="s">
        <v>57</v>
      </c>
      <c r="AN95" s="12">
        <v>43849</v>
      </c>
      <c r="AO95" s="12">
        <v>43884</v>
      </c>
      <c r="AP95" s="11" t="s">
        <v>72</v>
      </c>
      <c r="AQ95" s="11" t="s">
        <v>76</v>
      </c>
      <c r="AR95" s="11" t="s">
        <v>74</v>
      </c>
      <c r="AS95" s="11" t="s">
        <v>74</v>
      </c>
      <c r="AT95" s="11" t="s">
        <v>73</v>
      </c>
      <c r="AU95" s="11" t="s">
        <v>74</v>
      </c>
      <c r="AV95" s="11" t="s">
        <v>72</v>
      </c>
      <c r="AW95" s="11" t="s">
        <v>75</v>
      </c>
      <c r="AX95" s="11" t="s">
        <v>73</v>
      </c>
      <c r="AY95" s="11" t="s">
        <v>73</v>
      </c>
      <c r="AZ95" s="11" t="s">
        <v>72</v>
      </c>
      <c r="BA95" s="11" t="s">
        <v>73</v>
      </c>
      <c r="BB95" s="11" t="s">
        <v>73</v>
      </c>
      <c r="BC95" s="11" t="s">
        <v>74</v>
      </c>
      <c r="BD95" s="11" t="s">
        <v>73</v>
      </c>
      <c r="BE95" s="11" t="s">
        <v>73</v>
      </c>
      <c r="BF95" s="11" t="s">
        <v>73</v>
      </c>
      <c r="BG95" s="11" t="s">
        <v>74</v>
      </c>
      <c r="BH95" s="11" t="s">
        <v>394</v>
      </c>
      <c r="BI95" s="11" t="s">
        <v>59</v>
      </c>
      <c r="BJ95" s="11" t="s">
        <v>57</v>
      </c>
      <c r="BK95" s="11" t="s">
        <v>395</v>
      </c>
      <c r="BL95" s="11" t="s">
        <v>396</v>
      </c>
      <c r="BM95" s="11" t="s">
        <v>59</v>
      </c>
      <c r="BO95" s="11" t="s">
        <v>61</v>
      </c>
      <c r="BQ95" s="11" t="s">
        <v>57</v>
      </c>
      <c r="BR95" s="12">
        <v>43773</v>
      </c>
      <c r="BS95" s="11" t="s">
        <v>59</v>
      </c>
      <c r="BV95" s="11" t="s">
        <v>59</v>
      </c>
      <c r="BW95" s="11" t="s">
        <v>59</v>
      </c>
      <c r="BY95" s="11" t="s">
        <v>59</v>
      </c>
      <c r="BZ95" s="11" t="s">
        <v>397</v>
      </c>
      <c r="CA95" s="11" t="s">
        <v>59</v>
      </c>
      <c r="CB95" s="12"/>
      <c r="CC95" s="11" t="s">
        <v>57</v>
      </c>
      <c r="CD95" s="12">
        <v>43949</v>
      </c>
      <c r="CE95" s="11" t="s">
        <v>77</v>
      </c>
      <c r="CF95" s="11" t="s">
        <v>59</v>
      </c>
      <c r="CG95" s="11" t="s">
        <v>59</v>
      </c>
      <c r="CH95" s="11" t="s">
        <v>59</v>
      </c>
      <c r="CI95" s="11" t="s">
        <v>59</v>
      </c>
      <c r="CJ95" s="11" t="s">
        <v>59</v>
      </c>
      <c r="CK95" s="11" t="s">
        <v>59</v>
      </c>
      <c r="CL95" s="11" t="s">
        <v>59</v>
      </c>
      <c r="CM95" s="11" t="s">
        <v>57</v>
      </c>
      <c r="CN95" s="11" t="s">
        <v>59</v>
      </c>
      <c r="CO95" s="11" t="s">
        <v>64</v>
      </c>
      <c r="CP95" s="11" t="s">
        <v>64</v>
      </c>
      <c r="CQ95" s="11" t="s">
        <v>59</v>
      </c>
      <c r="CU95" s="13" t="s">
        <v>187</v>
      </c>
      <c r="CV95" s="13" t="s">
        <v>325</v>
      </c>
      <c r="CW95" s="9" t="s">
        <v>57</v>
      </c>
      <c r="CX95" s="15">
        <v>1.8541999999999998</v>
      </c>
      <c r="CY95" s="15">
        <v>80.739441859999999</v>
      </c>
      <c r="CZ95" s="15">
        <v>23.484027993201423</v>
      </c>
      <c r="DA95" s="15">
        <v>94</v>
      </c>
      <c r="DB95" s="15">
        <v>35</v>
      </c>
      <c r="DC95" s="15">
        <v>3</v>
      </c>
      <c r="DD95" s="15">
        <v>5</v>
      </c>
      <c r="DE95" s="15">
        <v>2</v>
      </c>
      <c r="DF95" s="15">
        <v>2</v>
      </c>
      <c r="DG95" s="15" t="s">
        <v>496</v>
      </c>
      <c r="DH95" s="15">
        <v>2</v>
      </c>
      <c r="DI95" s="15">
        <v>3</v>
      </c>
      <c r="DJ95" s="15">
        <v>1</v>
      </c>
      <c r="DK95" s="15" t="s">
        <v>496</v>
      </c>
      <c r="DL95" s="15" t="s">
        <v>496</v>
      </c>
      <c r="DM95" s="15">
        <v>3</v>
      </c>
      <c r="DN95" s="15" t="s">
        <v>496</v>
      </c>
      <c r="DO95" s="15" t="s">
        <v>496</v>
      </c>
      <c r="DP95" s="15">
        <v>2</v>
      </c>
      <c r="DQ95" s="15" t="s">
        <v>496</v>
      </c>
      <c r="DR95" s="15" t="s">
        <v>496</v>
      </c>
      <c r="DS95" s="15" t="s">
        <v>496</v>
      </c>
      <c r="DT95" s="15">
        <v>2</v>
      </c>
      <c r="DU95" s="1">
        <f>SUM(DC95:DT95)</f>
        <v>25</v>
      </c>
    </row>
    <row r="96" spans="1:125" x14ac:dyDescent="0.2">
      <c r="A96" s="9" t="s">
        <v>398</v>
      </c>
      <c r="B96" s="9" t="s">
        <v>93</v>
      </c>
      <c r="C96" s="8">
        <v>30595</v>
      </c>
      <c r="D96" s="9">
        <v>36</v>
      </c>
      <c r="E96" s="8">
        <v>43924</v>
      </c>
      <c r="F96" s="10">
        <v>0.40277777777777773</v>
      </c>
      <c r="G96" s="8">
        <v>43925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f t="shared" si="8"/>
        <v>0</v>
      </c>
      <c r="U96" s="9" t="s">
        <v>55</v>
      </c>
      <c r="V96" s="11">
        <v>0.66</v>
      </c>
      <c r="W96" s="11">
        <v>0.31</v>
      </c>
      <c r="X96" s="11">
        <v>0.67</v>
      </c>
      <c r="Y96" s="11">
        <v>0.6</v>
      </c>
      <c r="Z96" s="11">
        <v>0.7</v>
      </c>
      <c r="AA96" s="11">
        <v>0.64</v>
      </c>
      <c r="AB96" s="11">
        <v>0.27</v>
      </c>
      <c r="AC96" s="11">
        <v>0.69</v>
      </c>
      <c r="AD96" s="11">
        <v>0.82</v>
      </c>
      <c r="AE96" s="11">
        <v>0.28999999999999998</v>
      </c>
      <c r="AF96" s="11">
        <v>0.39</v>
      </c>
      <c r="AG96" s="11">
        <v>0.56000000000000005</v>
      </c>
      <c r="CW96" s="9" t="s">
        <v>59</v>
      </c>
    </row>
    <row r="97" spans="1:125" x14ac:dyDescent="0.2">
      <c r="A97" s="9" t="s">
        <v>399</v>
      </c>
      <c r="B97" s="9" t="s">
        <v>54</v>
      </c>
      <c r="C97" s="8">
        <v>29116</v>
      </c>
      <c r="D97" s="9">
        <v>40</v>
      </c>
      <c r="E97" s="8">
        <v>43924</v>
      </c>
      <c r="F97" s="10">
        <v>0.3888888888888889</v>
      </c>
      <c r="G97" s="8">
        <v>43925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f t="shared" si="8"/>
        <v>0</v>
      </c>
      <c r="U97" s="9" t="s">
        <v>55</v>
      </c>
      <c r="V97" s="11">
        <v>0.53</v>
      </c>
      <c r="W97" s="11">
        <v>0.81</v>
      </c>
      <c r="X97" s="11">
        <v>0.61</v>
      </c>
      <c r="Y97" s="11">
        <v>0.23</v>
      </c>
      <c r="Z97" s="11">
        <v>0.39</v>
      </c>
      <c r="AA97" s="11">
        <v>0.52</v>
      </c>
      <c r="AB97" s="11">
        <v>0.76</v>
      </c>
      <c r="AC97" s="11">
        <v>0.39</v>
      </c>
      <c r="AD97" s="11">
        <v>0.86</v>
      </c>
      <c r="AE97" s="11">
        <v>0.24</v>
      </c>
      <c r="AF97" s="11">
        <v>0.83</v>
      </c>
      <c r="AG97" s="11">
        <v>0.8</v>
      </c>
      <c r="AH97" s="9" t="s">
        <v>492</v>
      </c>
      <c r="AI97" s="11" t="s">
        <v>56</v>
      </c>
      <c r="AJ97" s="11" t="s">
        <v>59</v>
      </c>
      <c r="AL97" s="11" t="s">
        <v>59</v>
      </c>
      <c r="AM97" s="11" t="s">
        <v>59</v>
      </c>
      <c r="AN97" s="12"/>
      <c r="AO97" s="12"/>
      <c r="BL97" s="11" t="s">
        <v>400</v>
      </c>
      <c r="BM97" s="11" t="s">
        <v>59</v>
      </c>
      <c r="BO97" s="11" t="s">
        <v>61</v>
      </c>
      <c r="BQ97" s="11" t="s">
        <v>57</v>
      </c>
      <c r="BR97" s="12">
        <v>43747</v>
      </c>
      <c r="BS97" s="11" t="s">
        <v>59</v>
      </c>
      <c r="BV97" s="11" t="s">
        <v>59</v>
      </c>
      <c r="BW97" s="11" t="s">
        <v>59</v>
      </c>
      <c r="BY97" s="11" t="s">
        <v>59</v>
      </c>
      <c r="BZ97" s="11" t="s">
        <v>84</v>
      </c>
      <c r="CA97" s="11" t="s">
        <v>59</v>
      </c>
      <c r="CB97" s="12"/>
      <c r="CC97" s="11" t="s">
        <v>59</v>
      </c>
      <c r="CD97" s="12"/>
      <c r="CE97" s="11" t="s">
        <v>61</v>
      </c>
      <c r="CF97" s="11" t="s">
        <v>59</v>
      </c>
      <c r="CG97" s="11" t="s">
        <v>59</v>
      </c>
      <c r="CH97" s="11" t="s">
        <v>59</v>
      </c>
      <c r="CI97" s="11" t="s">
        <v>59</v>
      </c>
      <c r="CJ97" s="11" t="s">
        <v>59</v>
      </c>
      <c r="CK97" s="11" t="s">
        <v>59</v>
      </c>
      <c r="CL97" s="11" t="s">
        <v>59</v>
      </c>
      <c r="CM97" s="11" t="s">
        <v>59</v>
      </c>
      <c r="CN97" s="11" t="s">
        <v>57</v>
      </c>
      <c r="CO97" s="11" t="s">
        <v>78</v>
      </c>
      <c r="CP97" s="11" t="s">
        <v>64</v>
      </c>
      <c r="CQ97" s="11" t="s">
        <v>57</v>
      </c>
      <c r="CR97" s="13" t="s">
        <v>87</v>
      </c>
      <c r="CS97" s="13" t="s">
        <v>109</v>
      </c>
      <c r="CT97" s="13">
        <v>45</v>
      </c>
      <c r="CU97" s="13" t="s">
        <v>80</v>
      </c>
      <c r="CV97" s="13" t="s">
        <v>276</v>
      </c>
      <c r="CW97" s="9" t="s">
        <v>91</v>
      </c>
      <c r="CX97" s="15">
        <v>1.8288</v>
      </c>
      <c r="CY97" s="15">
        <v>83.914588450000011</v>
      </c>
      <c r="CZ97" s="15">
        <v>25.090253131412901</v>
      </c>
    </row>
    <row r="98" spans="1:125" x14ac:dyDescent="0.2">
      <c r="A98" s="9" t="s">
        <v>401</v>
      </c>
      <c r="B98" s="9" t="s">
        <v>93</v>
      </c>
      <c r="C98" s="8">
        <v>30591</v>
      </c>
      <c r="D98" s="9">
        <v>36</v>
      </c>
      <c r="E98" s="8">
        <v>43922</v>
      </c>
      <c r="F98" s="10">
        <v>0.41666666666666669</v>
      </c>
      <c r="G98" s="8">
        <v>43923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f t="shared" si="8"/>
        <v>0</v>
      </c>
      <c r="U98" s="9" t="s">
        <v>55</v>
      </c>
      <c r="V98" s="11">
        <v>0.24</v>
      </c>
      <c r="W98" s="11">
        <v>0.67</v>
      </c>
      <c r="X98" s="11">
        <v>0.65</v>
      </c>
      <c r="Y98" s="11">
        <v>0.3</v>
      </c>
      <c r="Z98" s="11">
        <v>0.86</v>
      </c>
      <c r="AA98" s="11">
        <v>0.66</v>
      </c>
      <c r="AB98" s="11">
        <v>0.36</v>
      </c>
      <c r="AC98" s="11">
        <v>0.59</v>
      </c>
      <c r="AD98" s="11">
        <v>0.53</v>
      </c>
      <c r="AE98" s="11">
        <v>0.42</v>
      </c>
      <c r="AF98" s="11">
        <v>0.44</v>
      </c>
      <c r="AG98" s="11">
        <v>0.74</v>
      </c>
      <c r="AH98" s="9" t="s">
        <v>493</v>
      </c>
      <c r="AI98" s="11" t="s">
        <v>56</v>
      </c>
      <c r="AJ98" s="11" t="s">
        <v>59</v>
      </c>
      <c r="AL98" s="11" t="s">
        <v>57</v>
      </c>
      <c r="AM98" s="11" t="s">
        <v>57</v>
      </c>
      <c r="AN98" s="12">
        <v>43902</v>
      </c>
      <c r="AO98" s="12">
        <v>43900</v>
      </c>
      <c r="AP98" s="11" t="s">
        <v>75</v>
      </c>
      <c r="AQ98" s="11" t="s">
        <v>72</v>
      </c>
      <c r="AR98" s="11" t="s">
        <v>83</v>
      </c>
      <c r="AS98" s="11" t="s">
        <v>73</v>
      </c>
      <c r="AT98" s="11" t="s">
        <v>73</v>
      </c>
      <c r="AU98" s="11" t="s">
        <v>74</v>
      </c>
      <c r="AV98" s="11" t="s">
        <v>73</v>
      </c>
      <c r="AW98" s="11" t="s">
        <v>73</v>
      </c>
      <c r="AX98" s="11" t="s">
        <v>83</v>
      </c>
      <c r="AY98" s="11" t="s">
        <v>75</v>
      </c>
      <c r="AZ98" s="11" t="s">
        <v>73</v>
      </c>
      <c r="BA98" s="11" t="s">
        <v>73</v>
      </c>
      <c r="BB98" s="11" t="s">
        <v>73</v>
      </c>
      <c r="BC98" s="11" t="s">
        <v>73</v>
      </c>
      <c r="BD98" s="11" t="s">
        <v>83</v>
      </c>
      <c r="BE98" s="11" t="s">
        <v>73</v>
      </c>
      <c r="BF98" s="11" t="s">
        <v>73</v>
      </c>
      <c r="BI98" s="11" t="s">
        <v>59</v>
      </c>
      <c r="BJ98" s="11" t="s">
        <v>59</v>
      </c>
      <c r="BL98" s="11" t="s">
        <v>402</v>
      </c>
      <c r="BM98" s="11" t="s">
        <v>59</v>
      </c>
      <c r="BO98" s="11" t="s">
        <v>61</v>
      </c>
      <c r="BQ98" s="11" t="s">
        <v>57</v>
      </c>
      <c r="BR98" s="12">
        <v>43789</v>
      </c>
      <c r="BY98" s="11" t="s">
        <v>59</v>
      </c>
      <c r="BZ98" s="11" t="s">
        <v>403</v>
      </c>
      <c r="CA98" s="11" t="s">
        <v>57</v>
      </c>
      <c r="CB98" s="12">
        <v>43935</v>
      </c>
      <c r="CC98" s="11" t="s">
        <v>57</v>
      </c>
      <c r="CD98" s="12">
        <v>43935</v>
      </c>
      <c r="CE98" s="11" t="s">
        <v>61</v>
      </c>
      <c r="CF98" s="11" t="s">
        <v>59</v>
      </c>
      <c r="CG98" s="11" t="s">
        <v>59</v>
      </c>
      <c r="CH98" s="11" t="s">
        <v>59</v>
      </c>
      <c r="CI98" s="11" t="s">
        <v>59</v>
      </c>
      <c r="CJ98" s="11" t="s">
        <v>59</v>
      </c>
      <c r="CK98" s="11" t="s">
        <v>59</v>
      </c>
      <c r="CL98" s="11" t="s">
        <v>59</v>
      </c>
      <c r="CM98" s="11" t="s">
        <v>59</v>
      </c>
      <c r="CN98" s="11" t="s">
        <v>59</v>
      </c>
      <c r="CO98" s="11" t="s">
        <v>64</v>
      </c>
      <c r="CP98" s="11" t="s">
        <v>64</v>
      </c>
      <c r="CQ98" s="11" t="s">
        <v>57</v>
      </c>
      <c r="CR98" s="13" t="s">
        <v>106</v>
      </c>
      <c r="CS98" s="13" t="s">
        <v>109</v>
      </c>
      <c r="CT98" s="13">
        <v>45</v>
      </c>
      <c r="CU98" s="13" t="s">
        <v>136</v>
      </c>
      <c r="CV98" s="13" t="s">
        <v>404</v>
      </c>
      <c r="CW98" s="9" t="s">
        <v>91</v>
      </c>
      <c r="CX98" s="15">
        <v>1.5493999999999999</v>
      </c>
      <c r="CY98" s="15">
        <v>49.895160700000005</v>
      </c>
      <c r="CZ98" s="15">
        <v>20.784104746118661</v>
      </c>
      <c r="DC98" s="15">
        <v>1</v>
      </c>
      <c r="DD98" s="15">
        <v>3</v>
      </c>
      <c r="DE98" s="15">
        <v>4</v>
      </c>
      <c r="DF98" s="15" t="s">
        <v>496</v>
      </c>
      <c r="DG98" s="15" t="s">
        <v>496</v>
      </c>
      <c r="DH98" s="15">
        <v>2</v>
      </c>
      <c r="DI98" s="15" t="s">
        <v>496</v>
      </c>
      <c r="DJ98" s="15" t="s">
        <v>496</v>
      </c>
      <c r="DK98" s="15">
        <v>4</v>
      </c>
      <c r="DL98" s="15">
        <v>1</v>
      </c>
      <c r="DM98" s="15" t="s">
        <v>496</v>
      </c>
      <c r="DN98" s="15" t="s">
        <v>496</v>
      </c>
      <c r="DO98" s="15" t="s">
        <v>496</v>
      </c>
      <c r="DP98" s="15" t="s">
        <v>496</v>
      </c>
      <c r="DQ98" s="15">
        <v>4</v>
      </c>
      <c r="DR98" s="15" t="s">
        <v>496</v>
      </c>
      <c r="DS98" s="15" t="s">
        <v>496</v>
      </c>
      <c r="DU98" s="1">
        <f t="shared" ref="DU98:DU108" si="9">SUM(DC98:DT98)</f>
        <v>19</v>
      </c>
    </row>
    <row r="99" spans="1:125" x14ac:dyDescent="0.2">
      <c r="A99" s="9" t="s">
        <v>405</v>
      </c>
      <c r="B99" s="9" t="s">
        <v>93</v>
      </c>
      <c r="C99" s="8">
        <v>34243</v>
      </c>
      <c r="D99" s="9">
        <v>26</v>
      </c>
      <c r="E99" s="8">
        <v>43927</v>
      </c>
      <c r="F99" s="10">
        <v>0.5625</v>
      </c>
      <c r="G99" s="8">
        <v>43928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f t="shared" si="8"/>
        <v>0</v>
      </c>
      <c r="U99" s="9" t="s">
        <v>55</v>
      </c>
      <c r="V99" s="11">
        <v>0.36</v>
      </c>
      <c r="W99" s="11">
        <v>0.35</v>
      </c>
      <c r="X99" s="11">
        <v>0.74</v>
      </c>
      <c r="Y99" s="11">
        <v>0.65</v>
      </c>
      <c r="Z99" s="11">
        <v>0.76</v>
      </c>
      <c r="AA99" s="11">
        <v>0.87</v>
      </c>
      <c r="AB99" s="11">
        <v>0.22</v>
      </c>
      <c r="AC99" s="11">
        <v>0.43</v>
      </c>
      <c r="AD99" s="11">
        <v>0.44</v>
      </c>
      <c r="AE99" s="11">
        <v>0.73</v>
      </c>
      <c r="AF99" s="11">
        <v>0.75</v>
      </c>
      <c r="AG99" s="11">
        <v>0.63</v>
      </c>
      <c r="CW99" s="9" t="s">
        <v>59</v>
      </c>
    </row>
    <row r="100" spans="1:125" x14ac:dyDescent="0.2">
      <c r="A100" s="9" t="s">
        <v>406</v>
      </c>
      <c r="B100" s="9" t="s">
        <v>93</v>
      </c>
      <c r="C100" s="8">
        <v>24410</v>
      </c>
      <c r="D100" s="9">
        <v>53</v>
      </c>
      <c r="E100" s="8">
        <v>43921</v>
      </c>
      <c r="F100" s="10">
        <v>0.54513888888888895</v>
      </c>
      <c r="G100" s="8">
        <v>43922</v>
      </c>
      <c r="H100" s="9">
        <v>0</v>
      </c>
      <c r="I100" s="9">
        <v>0</v>
      </c>
      <c r="J100" s="9">
        <v>1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f t="shared" si="8"/>
        <v>1</v>
      </c>
      <c r="U100" s="9" t="s">
        <v>69</v>
      </c>
      <c r="V100" s="16">
        <v>0.99150000000000005</v>
      </c>
      <c r="W100" s="16">
        <v>0.35023333333333334</v>
      </c>
      <c r="X100" s="16">
        <v>1.92</v>
      </c>
      <c r="Y100" s="16">
        <v>0.249</v>
      </c>
      <c r="Z100" s="16">
        <v>0.377</v>
      </c>
      <c r="AA100" s="16">
        <v>0.27562500000000001</v>
      </c>
      <c r="AB100" s="16">
        <v>0.35049999999999998</v>
      </c>
      <c r="AC100" s="16">
        <v>0.30149999999999999</v>
      </c>
      <c r="AD100" s="16">
        <v>0.6323333333333333</v>
      </c>
      <c r="AE100" s="16">
        <v>0.56655555555555559</v>
      </c>
      <c r="AF100" s="16">
        <v>0.36724000000000001</v>
      </c>
      <c r="AG100" s="16">
        <v>0.29755999999999999</v>
      </c>
      <c r="AH100" s="9" t="s">
        <v>115</v>
      </c>
      <c r="AI100" s="11" t="s">
        <v>56</v>
      </c>
      <c r="AJ100" s="11" t="s">
        <v>57</v>
      </c>
      <c r="AK100" s="11" t="s">
        <v>199</v>
      </c>
      <c r="AL100" s="11" t="s">
        <v>59</v>
      </c>
      <c r="AM100" s="11" t="s">
        <v>59</v>
      </c>
      <c r="AN100" s="12"/>
      <c r="AO100" s="12"/>
      <c r="BL100" s="11" t="s">
        <v>407</v>
      </c>
      <c r="BM100" s="11" t="s">
        <v>59</v>
      </c>
      <c r="BO100" s="11" t="s">
        <v>61</v>
      </c>
      <c r="BP100" s="11" t="s">
        <v>104</v>
      </c>
      <c r="BQ100" s="11" t="s">
        <v>57</v>
      </c>
      <c r="BR100" s="12">
        <v>44111</v>
      </c>
      <c r="BS100" s="11" t="s">
        <v>59</v>
      </c>
      <c r="BV100" s="11" t="s">
        <v>57</v>
      </c>
      <c r="BW100" s="11" t="s">
        <v>59</v>
      </c>
      <c r="BY100" s="11" t="s">
        <v>59</v>
      </c>
      <c r="BZ100" s="11" t="s">
        <v>408</v>
      </c>
      <c r="CA100" s="11" t="s">
        <v>57</v>
      </c>
      <c r="CB100" s="12">
        <v>43937</v>
      </c>
      <c r="CC100" s="11" t="s">
        <v>57</v>
      </c>
      <c r="CD100" s="12">
        <v>43911</v>
      </c>
      <c r="CE100" s="11" t="s">
        <v>61</v>
      </c>
      <c r="CF100" s="11" t="s">
        <v>59</v>
      </c>
      <c r="CG100" s="11" t="s">
        <v>59</v>
      </c>
      <c r="CH100" s="11" t="s">
        <v>59</v>
      </c>
      <c r="CI100" s="11" t="s">
        <v>59</v>
      </c>
      <c r="CJ100" s="11" t="s">
        <v>59</v>
      </c>
      <c r="CK100" s="11" t="s">
        <v>59</v>
      </c>
      <c r="CL100" s="11" t="s">
        <v>59</v>
      </c>
      <c r="CM100" s="11" t="s">
        <v>59</v>
      </c>
      <c r="CN100" s="11" t="s">
        <v>59</v>
      </c>
      <c r="CO100" s="11" t="s">
        <v>64</v>
      </c>
      <c r="CP100" s="11" t="s">
        <v>64</v>
      </c>
      <c r="CQ100" s="11" t="s">
        <v>57</v>
      </c>
      <c r="CR100" s="13" t="s">
        <v>87</v>
      </c>
      <c r="CS100" s="13" t="s">
        <v>66</v>
      </c>
      <c r="CT100" s="13">
        <v>60</v>
      </c>
      <c r="CU100" s="13" t="s">
        <v>165</v>
      </c>
      <c r="CV100" s="13" t="s">
        <v>100</v>
      </c>
      <c r="CW100" s="9" t="s">
        <v>57</v>
      </c>
      <c r="CX100" s="15">
        <v>1.6763999999999999</v>
      </c>
      <c r="CY100" s="15">
        <v>61.23496995</v>
      </c>
      <c r="CZ100" s="15">
        <v>21.789346476420228</v>
      </c>
    </row>
    <row r="101" spans="1:125" x14ac:dyDescent="0.2">
      <c r="A101" s="9" t="s">
        <v>409</v>
      </c>
      <c r="B101" s="9" t="s">
        <v>54</v>
      </c>
      <c r="C101" s="8">
        <v>24580</v>
      </c>
      <c r="D101" s="9">
        <v>53</v>
      </c>
      <c r="E101" s="8">
        <v>43934</v>
      </c>
      <c r="F101" s="10">
        <v>0.55208333333333337</v>
      </c>
      <c r="G101" s="8">
        <v>43936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f t="shared" si="8"/>
        <v>0</v>
      </c>
      <c r="U101" s="9" t="s">
        <v>55</v>
      </c>
      <c r="V101" s="11">
        <v>0.52</v>
      </c>
      <c r="W101" s="11">
        <v>0.51</v>
      </c>
      <c r="X101" s="11">
        <v>0.79</v>
      </c>
      <c r="Y101" s="11">
        <v>0.36</v>
      </c>
      <c r="Z101" s="11">
        <v>0.27</v>
      </c>
      <c r="AA101" s="11">
        <v>0.27</v>
      </c>
      <c r="AB101" s="11">
        <v>0.84</v>
      </c>
      <c r="AC101" s="11">
        <v>0.32</v>
      </c>
      <c r="AD101" s="11">
        <v>0.3</v>
      </c>
      <c r="AE101" s="11">
        <v>0.64</v>
      </c>
      <c r="AF101" s="11">
        <v>0.34</v>
      </c>
      <c r="AG101" s="11">
        <v>0.36</v>
      </c>
      <c r="AH101" s="9" t="s">
        <v>493</v>
      </c>
      <c r="AI101" s="11" t="s">
        <v>56</v>
      </c>
      <c r="AJ101" s="11" t="s">
        <v>57</v>
      </c>
      <c r="AK101" s="11" t="s">
        <v>70</v>
      </c>
      <c r="AL101" s="11" t="s">
        <v>57</v>
      </c>
      <c r="AM101" s="11" t="s">
        <v>57</v>
      </c>
      <c r="AN101" s="12">
        <v>43892</v>
      </c>
      <c r="AO101" s="12">
        <v>43920</v>
      </c>
      <c r="AP101" s="11" t="s">
        <v>75</v>
      </c>
      <c r="AQ101" s="11" t="s">
        <v>74</v>
      </c>
      <c r="AR101" s="11" t="s">
        <v>76</v>
      </c>
      <c r="AS101" s="11" t="s">
        <v>73</v>
      </c>
      <c r="AT101" s="11" t="s">
        <v>73</v>
      </c>
      <c r="AU101" s="11" t="s">
        <v>74</v>
      </c>
      <c r="AV101" s="11" t="s">
        <v>83</v>
      </c>
      <c r="AW101" s="11" t="s">
        <v>72</v>
      </c>
      <c r="AX101" s="11" t="s">
        <v>83</v>
      </c>
      <c r="AY101" s="11" t="s">
        <v>75</v>
      </c>
      <c r="AZ101" s="11" t="s">
        <v>75</v>
      </c>
      <c r="BA101" s="11" t="s">
        <v>73</v>
      </c>
      <c r="BB101" s="11" t="s">
        <v>73</v>
      </c>
      <c r="BC101" s="11" t="s">
        <v>73</v>
      </c>
      <c r="BD101" s="11" t="s">
        <v>73</v>
      </c>
      <c r="BE101" s="11" t="s">
        <v>73</v>
      </c>
      <c r="BF101" s="11" t="s">
        <v>83</v>
      </c>
      <c r="BG101" s="11" t="s">
        <v>73</v>
      </c>
      <c r="BH101" s="11" t="s">
        <v>410</v>
      </c>
      <c r="BI101" s="11" t="s">
        <v>59</v>
      </c>
      <c r="BJ101" s="11" t="s">
        <v>57</v>
      </c>
      <c r="BK101" s="11" t="s">
        <v>411</v>
      </c>
      <c r="BL101" s="11" t="s">
        <v>412</v>
      </c>
      <c r="BM101" s="11" t="s">
        <v>59</v>
      </c>
      <c r="BO101" s="11" t="s">
        <v>273</v>
      </c>
      <c r="BP101" s="11" t="s">
        <v>413</v>
      </c>
      <c r="BQ101" s="11" t="s">
        <v>57</v>
      </c>
      <c r="BR101" s="12">
        <v>43810</v>
      </c>
      <c r="BS101" s="11" t="s">
        <v>59</v>
      </c>
      <c r="BV101" s="11" t="s">
        <v>59</v>
      </c>
      <c r="BW101" s="11" t="s">
        <v>59</v>
      </c>
      <c r="BY101" s="11" t="s">
        <v>57</v>
      </c>
      <c r="BZ101" s="11" t="s">
        <v>414</v>
      </c>
      <c r="CA101" s="11" t="s">
        <v>57</v>
      </c>
      <c r="CB101" s="12">
        <v>43890</v>
      </c>
      <c r="CC101" s="11" t="s">
        <v>59</v>
      </c>
      <c r="CD101" s="12"/>
      <c r="CE101" s="11" t="s">
        <v>212</v>
      </c>
      <c r="CF101" s="11" t="s">
        <v>59</v>
      </c>
      <c r="CG101" s="11" t="s">
        <v>59</v>
      </c>
      <c r="CH101" s="11" t="s">
        <v>59</v>
      </c>
      <c r="CI101" s="11" t="s">
        <v>59</v>
      </c>
      <c r="CJ101" s="11" t="s">
        <v>59</v>
      </c>
      <c r="CK101" s="11" t="s">
        <v>59</v>
      </c>
      <c r="CL101" s="11" t="s">
        <v>57</v>
      </c>
      <c r="CM101" s="11" t="s">
        <v>59</v>
      </c>
      <c r="CN101" s="11" t="s">
        <v>59</v>
      </c>
      <c r="CO101" s="11" t="s">
        <v>64</v>
      </c>
      <c r="CP101" s="11" t="s">
        <v>64</v>
      </c>
      <c r="CQ101" s="11" t="s">
        <v>57</v>
      </c>
      <c r="CR101" s="13" t="s">
        <v>87</v>
      </c>
      <c r="CS101" s="13" t="s">
        <v>82</v>
      </c>
      <c r="CT101" s="13">
        <v>30</v>
      </c>
      <c r="CU101" s="13" t="s">
        <v>89</v>
      </c>
      <c r="CV101" s="13" t="s">
        <v>68</v>
      </c>
      <c r="CW101" s="9" t="s">
        <v>57</v>
      </c>
      <c r="CX101" s="15">
        <v>1.778</v>
      </c>
      <c r="CY101" s="15">
        <v>86.182550300000003</v>
      </c>
      <c r="CZ101" s="15">
        <v>27.261881659477602</v>
      </c>
      <c r="DA101" s="15">
        <v>42</v>
      </c>
      <c r="DB101" s="15">
        <v>28</v>
      </c>
      <c r="DC101" s="15">
        <v>1</v>
      </c>
      <c r="DD101" s="15">
        <v>2</v>
      </c>
      <c r="DE101" s="15">
        <v>5</v>
      </c>
      <c r="DF101" s="15" t="s">
        <v>496</v>
      </c>
      <c r="DG101" s="15" t="s">
        <v>496</v>
      </c>
      <c r="DH101" s="15">
        <v>2</v>
      </c>
      <c r="DI101" s="15">
        <v>4</v>
      </c>
      <c r="DJ101" s="15">
        <v>3</v>
      </c>
      <c r="DK101" s="15">
        <v>4</v>
      </c>
      <c r="DL101" s="15">
        <v>1</v>
      </c>
      <c r="DM101" s="15">
        <v>1</v>
      </c>
      <c r="DN101" s="15" t="s">
        <v>496</v>
      </c>
      <c r="DO101" s="15" t="s">
        <v>496</v>
      </c>
      <c r="DP101" s="15" t="s">
        <v>496</v>
      </c>
      <c r="DQ101" s="15" t="s">
        <v>496</v>
      </c>
      <c r="DR101" s="15" t="s">
        <v>496</v>
      </c>
      <c r="DS101" s="15">
        <v>4</v>
      </c>
      <c r="DT101" s="15" t="s">
        <v>496</v>
      </c>
      <c r="DU101" s="1">
        <f t="shared" si="9"/>
        <v>27</v>
      </c>
    </row>
    <row r="102" spans="1:125" x14ac:dyDescent="0.2">
      <c r="A102" s="9" t="s">
        <v>415</v>
      </c>
      <c r="B102" s="9" t="s">
        <v>93</v>
      </c>
      <c r="C102" s="8">
        <v>18175</v>
      </c>
      <c r="D102" s="9">
        <v>70</v>
      </c>
      <c r="E102" s="8">
        <v>43923</v>
      </c>
      <c r="F102" s="10">
        <v>0.41666666666666669</v>
      </c>
      <c r="G102" s="8">
        <v>43924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f t="shared" si="8"/>
        <v>0</v>
      </c>
      <c r="U102" s="9" t="s">
        <v>55</v>
      </c>
      <c r="V102" s="11">
        <v>0.74</v>
      </c>
      <c r="W102" s="11">
        <v>0.41</v>
      </c>
      <c r="X102" s="11">
        <v>0.52</v>
      </c>
      <c r="Y102" s="11">
        <v>0.39</v>
      </c>
      <c r="Z102" s="11">
        <v>0.27</v>
      </c>
      <c r="AA102" s="11">
        <v>0.72</v>
      </c>
      <c r="AB102" s="11">
        <v>0.66</v>
      </c>
      <c r="AC102" s="11">
        <v>0.28000000000000003</v>
      </c>
      <c r="AD102" s="11">
        <v>0.74</v>
      </c>
      <c r="AE102" s="11">
        <v>0.53</v>
      </c>
      <c r="AF102" s="11">
        <v>0.75</v>
      </c>
      <c r="AG102" s="11">
        <v>0.83</v>
      </c>
      <c r="CW102" s="9" t="s">
        <v>59</v>
      </c>
    </row>
    <row r="103" spans="1:125" x14ac:dyDescent="0.2">
      <c r="A103" s="9" t="s">
        <v>416</v>
      </c>
      <c r="B103" s="9" t="s">
        <v>93</v>
      </c>
      <c r="C103" s="8">
        <v>25231</v>
      </c>
      <c r="D103" s="9">
        <v>51</v>
      </c>
      <c r="E103" s="8">
        <v>43945</v>
      </c>
      <c r="F103" s="10">
        <v>0.11805555555555557</v>
      </c>
      <c r="G103" s="8">
        <v>43946</v>
      </c>
      <c r="H103" s="9">
        <v>0</v>
      </c>
      <c r="I103" s="9">
        <v>0</v>
      </c>
      <c r="J103" s="9">
        <v>0</v>
      </c>
      <c r="K103" s="9">
        <v>1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1</v>
      </c>
      <c r="U103" s="9" t="s">
        <v>69</v>
      </c>
      <c r="V103" s="11">
        <v>0.37</v>
      </c>
      <c r="W103" s="11">
        <v>0.69</v>
      </c>
      <c r="X103" s="11">
        <v>0.56000000000000005</v>
      </c>
      <c r="Y103" s="11">
        <v>0.71</v>
      </c>
      <c r="Z103" s="11">
        <v>0.59</v>
      </c>
      <c r="AA103" s="11">
        <v>0.33</v>
      </c>
      <c r="AB103" s="11">
        <v>0.57999999999999996</v>
      </c>
      <c r="AC103" s="11">
        <v>0.46</v>
      </c>
      <c r="AD103" s="11">
        <v>0.73</v>
      </c>
      <c r="AE103" s="11">
        <v>1.65</v>
      </c>
      <c r="AF103" s="11">
        <v>0.56000000000000005</v>
      </c>
      <c r="AG103" s="11">
        <v>0.52</v>
      </c>
      <c r="AH103" s="9" t="s">
        <v>160</v>
      </c>
      <c r="AI103" s="11" t="s">
        <v>56</v>
      </c>
      <c r="AJ103" s="11" t="s">
        <v>59</v>
      </c>
      <c r="AL103" s="11" t="s">
        <v>57</v>
      </c>
      <c r="AM103" s="11" t="s">
        <v>57</v>
      </c>
      <c r="AN103" s="12">
        <v>43875</v>
      </c>
      <c r="AO103" s="12">
        <v>43904</v>
      </c>
      <c r="AP103" s="11" t="s">
        <v>72</v>
      </c>
      <c r="AQ103" s="11" t="s">
        <v>76</v>
      </c>
      <c r="AR103" s="11" t="s">
        <v>83</v>
      </c>
      <c r="AS103" s="11" t="s">
        <v>83</v>
      </c>
      <c r="AT103" s="11" t="s">
        <v>72</v>
      </c>
      <c r="AU103" s="11" t="s">
        <v>73</v>
      </c>
      <c r="AV103" s="11" t="s">
        <v>76</v>
      </c>
      <c r="AW103" s="11" t="s">
        <v>83</v>
      </c>
      <c r="AX103" s="11" t="s">
        <v>83</v>
      </c>
      <c r="AY103" s="11" t="s">
        <v>72</v>
      </c>
      <c r="AZ103" s="11" t="s">
        <v>72</v>
      </c>
      <c r="BA103" s="11" t="s">
        <v>73</v>
      </c>
      <c r="BB103" s="11" t="s">
        <v>73</v>
      </c>
      <c r="BC103" s="11" t="s">
        <v>75</v>
      </c>
      <c r="BD103" s="11" t="s">
        <v>74</v>
      </c>
      <c r="BE103" s="11" t="s">
        <v>73</v>
      </c>
      <c r="BF103" s="11" t="s">
        <v>72</v>
      </c>
      <c r="BG103" s="11" t="s">
        <v>73</v>
      </c>
      <c r="BH103" s="11" t="s">
        <v>417</v>
      </c>
      <c r="BI103" s="11" t="s">
        <v>59</v>
      </c>
      <c r="BJ103" s="11" t="s">
        <v>57</v>
      </c>
      <c r="BK103" s="11" t="s">
        <v>418</v>
      </c>
      <c r="BL103" s="11" t="s">
        <v>419</v>
      </c>
      <c r="BM103" s="11" t="s">
        <v>59</v>
      </c>
      <c r="BO103" s="11" t="s">
        <v>273</v>
      </c>
      <c r="BP103" s="11" t="s">
        <v>420</v>
      </c>
      <c r="BQ103" s="11" t="s">
        <v>59</v>
      </c>
      <c r="BR103" s="12"/>
      <c r="BS103" s="11" t="s">
        <v>59</v>
      </c>
      <c r="BV103" s="11" t="s">
        <v>57</v>
      </c>
      <c r="BW103" s="11" t="s">
        <v>57</v>
      </c>
      <c r="BX103" s="11" t="s">
        <v>524</v>
      </c>
      <c r="BY103" s="11" t="s">
        <v>57</v>
      </c>
      <c r="BZ103" s="11" t="s">
        <v>421</v>
      </c>
      <c r="CA103" s="11" t="s">
        <v>57</v>
      </c>
      <c r="CB103" s="12">
        <v>43868</v>
      </c>
      <c r="CC103" s="11" t="s">
        <v>59</v>
      </c>
      <c r="CD103" s="12"/>
      <c r="CE103" s="11" t="s">
        <v>61</v>
      </c>
      <c r="CF103" s="11" t="s">
        <v>59</v>
      </c>
      <c r="CG103" s="11" t="s">
        <v>59</v>
      </c>
      <c r="CH103" s="11" t="s">
        <v>59</v>
      </c>
      <c r="CI103" s="11" t="s">
        <v>59</v>
      </c>
      <c r="CJ103" s="11" t="s">
        <v>59</v>
      </c>
      <c r="CK103" s="11" t="s">
        <v>59</v>
      </c>
      <c r="CL103" s="11" t="s">
        <v>59</v>
      </c>
      <c r="CM103" s="11" t="s">
        <v>59</v>
      </c>
      <c r="CN103" s="11" t="s">
        <v>59</v>
      </c>
      <c r="CO103" s="11" t="s">
        <v>64</v>
      </c>
      <c r="CP103" s="11" t="s">
        <v>64</v>
      </c>
      <c r="CQ103" s="11" t="s">
        <v>59</v>
      </c>
      <c r="CU103" s="13">
        <v>64</v>
      </c>
      <c r="CV103" s="13" t="s">
        <v>422</v>
      </c>
      <c r="CW103" s="9" t="s">
        <v>91</v>
      </c>
      <c r="CX103" s="15">
        <v>1.6255999999999999</v>
      </c>
      <c r="CY103" s="15">
        <v>114.30527724000001</v>
      </c>
      <c r="CZ103" s="15">
        <v>43.255257341081091</v>
      </c>
      <c r="DA103" s="15">
        <v>70</v>
      </c>
      <c r="DB103" s="15">
        <v>29</v>
      </c>
      <c r="DC103" s="15">
        <v>3</v>
      </c>
      <c r="DD103" s="15">
        <v>5</v>
      </c>
      <c r="DE103" s="15">
        <v>4</v>
      </c>
      <c r="DF103" s="15">
        <v>4</v>
      </c>
      <c r="DG103" s="15">
        <v>3</v>
      </c>
      <c r="DH103" s="15" t="s">
        <v>496</v>
      </c>
      <c r="DI103" s="15">
        <v>5</v>
      </c>
      <c r="DJ103" s="15">
        <v>4</v>
      </c>
      <c r="DK103" s="15">
        <v>4</v>
      </c>
      <c r="DL103" s="15">
        <v>3</v>
      </c>
      <c r="DM103" s="15">
        <v>3</v>
      </c>
      <c r="DN103" s="15" t="s">
        <v>496</v>
      </c>
      <c r="DO103" s="15" t="s">
        <v>496</v>
      </c>
      <c r="DP103" s="15">
        <v>1</v>
      </c>
      <c r="DQ103" s="15">
        <v>2</v>
      </c>
      <c r="DR103" s="15" t="s">
        <v>496</v>
      </c>
      <c r="DS103" s="15">
        <v>3</v>
      </c>
      <c r="DT103" s="15" t="s">
        <v>496</v>
      </c>
      <c r="DU103" s="1">
        <f t="shared" si="9"/>
        <v>44</v>
      </c>
    </row>
    <row r="104" spans="1:125" x14ac:dyDescent="0.2">
      <c r="A104" s="9" t="s">
        <v>423</v>
      </c>
      <c r="B104" s="9" t="s">
        <v>54</v>
      </c>
      <c r="C104" s="8">
        <v>19453</v>
      </c>
      <c r="D104" s="9">
        <v>67</v>
      </c>
      <c r="E104" s="8">
        <v>43943</v>
      </c>
      <c r="F104" s="10">
        <v>0.41319444444444442</v>
      </c>
      <c r="G104" s="8">
        <v>43944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f t="shared" ref="T104:T106" si="10">SUM(H104:S104)</f>
        <v>0</v>
      </c>
      <c r="U104" s="9" t="s">
        <v>55</v>
      </c>
      <c r="V104" s="11">
        <v>0.4</v>
      </c>
      <c r="W104" s="11">
        <v>0.49</v>
      </c>
      <c r="X104" s="11">
        <v>0.33</v>
      </c>
      <c r="Y104" s="11">
        <v>0.43</v>
      </c>
      <c r="Z104" s="11">
        <v>0.87</v>
      </c>
      <c r="AA104" s="11">
        <v>0.24</v>
      </c>
      <c r="AB104" s="11">
        <v>0.59</v>
      </c>
      <c r="AC104" s="11">
        <v>0.45</v>
      </c>
      <c r="AD104" s="11">
        <v>0.24</v>
      </c>
      <c r="AE104" s="11">
        <v>0.75</v>
      </c>
      <c r="AF104" s="11">
        <v>0.33</v>
      </c>
      <c r="AG104" s="11">
        <v>0.51</v>
      </c>
      <c r="AH104" s="9" t="s">
        <v>493</v>
      </c>
      <c r="AI104" s="11" t="s">
        <v>56</v>
      </c>
      <c r="AJ104" s="11" t="s">
        <v>59</v>
      </c>
      <c r="AL104" s="11" t="s">
        <v>57</v>
      </c>
      <c r="AM104" s="11" t="s">
        <v>57</v>
      </c>
      <c r="AN104" s="12">
        <v>43872</v>
      </c>
      <c r="AO104" s="12">
        <v>43886</v>
      </c>
      <c r="AP104" s="11" t="s">
        <v>83</v>
      </c>
      <c r="AQ104" s="11" t="s">
        <v>83</v>
      </c>
      <c r="AR104" s="11" t="s">
        <v>75</v>
      </c>
      <c r="AS104" s="11" t="s">
        <v>83</v>
      </c>
      <c r="AT104" s="11" t="s">
        <v>72</v>
      </c>
      <c r="AU104" s="11" t="s">
        <v>83</v>
      </c>
      <c r="AV104" s="11" t="s">
        <v>72</v>
      </c>
      <c r="AW104" s="11" t="s">
        <v>72</v>
      </c>
      <c r="AX104" s="11" t="s">
        <v>72</v>
      </c>
      <c r="AY104" s="11" t="s">
        <v>72</v>
      </c>
      <c r="AZ104" s="11" t="s">
        <v>72</v>
      </c>
      <c r="BA104" s="11" t="s">
        <v>83</v>
      </c>
      <c r="BB104" s="11" t="s">
        <v>72</v>
      </c>
      <c r="BC104" s="11" t="s">
        <v>72</v>
      </c>
      <c r="BD104" s="11" t="s">
        <v>72</v>
      </c>
      <c r="BE104" s="11" t="s">
        <v>73</v>
      </c>
      <c r="BF104" s="11" t="s">
        <v>75</v>
      </c>
      <c r="BG104" s="11" t="s">
        <v>73</v>
      </c>
      <c r="BH104" s="11" t="s">
        <v>424</v>
      </c>
      <c r="BI104" s="11" t="s">
        <v>59</v>
      </c>
      <c r="BJ104" s="11" t="s">
        <v>57</v>
      </c>
      <c r="BK104" s="11" t="s">
        <v>425</v>
      </c>
      <c r="BL104" s="11" t="s">
        <v>426</v>
      </c>
      <c r="BM104" s="11" t="s">
        <v>59</v>
      </c>
      <c r="BO104" s="11" t="s">
        <v>61</v>
      </c>
      <c r="BQ104" s="11" t="s">
        <v>57</v>
      </c>
      <c r="BR104" s="12">
        <v>43777</v>
      </c>
      <c r="BS104" s="11" t="s">
        <v>427</v>
      </c>
      <c r="BV104" s="11" t="s">
        <v>57</v>
      </c>
      <c r="BW104" s="11" t="s">
        <v>57</v>
      </c>
      <c r="BX104" s="11" t="s">
        <v>525</v>
      </c>
      <c r="BY104" s="11" t="s">
        <v>57</v>
      </c>
      <c r="BZ104" s="11" t="s">
        <v>428</v>
      </c>
      <c r="CA104" s="11" t="s">
        <v>59</v>
      </c>
      <c r="CB104" s="12"/>
      <c r="CC104" s="11" t="s">
        <v>57</v>
      </c>
      <c r="CD104" s="12">
        <v>43955</v>
      </c>
      <c r="CE104" s="11" t="s">
        <v>63</v>
      </c>
      <c r="CF104" s="11" t="s">
        <v>59</v>
      </c>
      <c r="CG104" s="11" t="s">
        <v>59</v>
      </c>
      <c r="CH104" s="11" t="s">
        <v>59</v>
      </c>
      <c r="CI104" s="11" t="s">
        <v>59</v>
      </c>
      <c r="CJ104" s="11" t="s">
        <v>59</v>
      </c>
      <c r="CK104" s="11" t="s">
        <v>59</v>
      </c>
      <c r="CL104" s="11" t="s">
        <v>57</v>
      </c>
      <c r="CM104" s="11" t="s">
        <v>57</v>
      </c>
      <c r="CN104" s="11" t="s">
        <v>59</v>
      </c>
      <c r="CO104" s="11" t="s">
        <v>64</v>
      </c>
      <c r="CP104" s="11" t="s">
        <v>64</v>
      </c>
      <c r="CQ104" s="11" t="s">
        <v>57</v>
      </c>
      <c r="CR104" s="13" t="s">
        <v>106</v>
      </c>
      <c r="CS104" s="13" t="s">
        <v>66</v>
      </c>
      <c r="CT104" s="13">
        <v>60</v>
      </c>
      <c r="CU104" s="13" t="s">
        <v>133</v>
      </c>
      <c r="CV104" s="13" t="s">
        <v>429</v>
      </c>
      <c r="CW104" s="9" t="s">
        <v>57</v>
      </c>
      <c r="CX104" s="15">
        <v>1.7525999999999999</v>
      </c>
      <c r="CY104" s="15">
        <v>90.718474000000001</v>
      </c>
      <c r="CZ104" s="15">
        <v>29.534533906286885</v>
      </c>
      <c r="DA104" s="15">
        <v>71</v>
      </c>
      <c r="DB104" s="15">
        <v>14</v>
      </c>
      <c r="DC104" s="15">
        <v>4</v>
      </c>
      <c r="DD104" s="15">
        <v>4</v>
      </c>
      <c r="DE104" s="15">
        <v>1</v>
      </c>
      <c r="DF104" s="15">
        <v>4</v>
      </c>
      <c r="DG104" s="15">
        <v>3</v>
      </c>
      <c r="DH104" s="15">
        <v>4</v>
      </c>
      <c r="DI104" s="15">
        <v>3</v>
      </c>
      <c r="DJ104" s="15">
        <v>3</v>
      </c>
      <c r="DK104" s="15">
        <v>3</v>
      </c>
      <c r="DL104" s="15">
        <v>3</v>
      </c>
      <c r="DM104" s="15">
        <v>3</v>
      </c>
      <c r="DN104" s="15">
        <v>4</v>
      </c>
      <c r="DO104" s="15">
        <v>3</v>
      </c>
      <c r="DP104" s="15">
        <v>3</v>
      </c>
      <c r="DQ104" s="15">
        <v>3</v>
      </c>
      <c r="DR104" s="15" t="s">
        <v>496</v>
      </c>
      <c r="DS104" s="15">
        <v>1</v>
      </c>
      <c r="DT104" s="15" t="s">
        <v>496</v>
      </c>
      <c r="DU104" s="1">
        <f t="shared" si="9"/>
        <v>49</v>
      </c>
    </row>
    <row r="105" spans="1:125" x14ac:dyDescent="0.2">
      <c r="A105" s="9" t="s">
        <v>430</v>
      </c>
      <c r="B105" s="9" t="s">
        <v>54</v>
      </c>
      <c r="C105" s="8">
        <v>34489</v>
      </c>
      <c r="D105" s="9">
        <v>25</v>
      </c>
      <c r="E105" s="8">
        <v>43922</v>
      </c>
      <c r="F105" s="10">
        <v>0.44791666666666669</v>
      </c>
      <c r="G105" s="8">
        <v>43923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1</v>
      </c>
      <c r="S105" s="9">
        <v>1</v>
      </c>
      <c r="T105" s="9">
        <f t="shared" si="10"/>
        <v>2</v>
      </c>
      <c r="U105" s="9" t="s">
        <v>69</v>
      </c>
      <c r="V105" s="16">
        <v>0.63315555555555558</v>
      </c>
      <c r="W105" s="16">
        <v>0.71173333333333333</v>
      </c>
      <c r="X105" s="16">
        <v>0.69187878787878787</v>
      </c>
      <c r="Y105" s="16">
        <v>1.3549230769230769</v>
      </c>
      <c r="Z105" s="16">
        <v>0.51200000000000001</v>
      </c>
      <c r="AA105" s="16">
        <v>0.56399999999999995</v>
      </c>
      <c r="AB105" s="16">
        <v>0.438</v>
      </c>
      <c r="AC105" s="16">
        <v>1.8293333333333333</v>
      </c>
      <c r="AD105" s="16">
        <v>0.24266666666666667</v>
      </c>
      <c r="AE105" s="16">
        <v>0.29777142857142858</v>
      </c>
      <c r="AF105" s="16">
        <v>0.21166666666666667</v>
      </c>
      <c r="AG105" s="16">
        <v>0.18152777777777779</v>
      </c>
      <c r="AH105" s="9" t="s">
        <v>160</v>
      </c>
      <c r="AI105" s="11" t="s">
        <v>56</v>
      </c>
      <c r="AJ105" s="11" t="s">
        <v>59</v>
      </c>
      <c r="AL105" s="11" t="s">
        <v>57</v>
      </c>
      <c r="AM105" s="11" t="s">
        <v>57</v>
      </c>
      <c r="AN105" s="12">
        <v>43871</v>
      </c>
      <c r="AO105" s="12">
        <v>43875</v>
      </c>
      <c r="AP105" s="11" t="s">
        <v>73</v>
      </c>
      <c r="AQ105" s="11" t="s">
        <v>73</v>
      </c>
      <c r="AR105" s="11" t="s">
        <v>73</v>
      </c>
      <c r="AS105" s="11" t="s">
        <v>73</v>
      </c>
      <c r="AT105" s="11" t="s">
        <v>73</v>
      </c>
      <c r="AU105" s="11" t="s">
        <v>73</v>
      </c>
      <c r="AV105" s="11" t="s">
        <v>75</v>
      </c>
      <c r="AW105" s="11" t="s">
        <v>73</v>
      </c>
      <c r="AX105" s="11" t="s">
        <v>73</v>
      </c>
      <c r="AY105" s="11" t="s">
        <v>73</v>
      </c>
      <c r="AZ105" s="11" t="s">
        <v>73</v>
      </c>
      <c r="BA105" s="11" t="s">
        <v>73</v>
      </c>
      <c r="BB105" s="11" t="s">
        <v>73</v>
      </c>
      <c r="BC105" s="11" t="s">
        <v>73</v>
      </c>
      <c r="BD105" s="11" t="s">
        <v>83</v>
      </c>
      <c r="BE105" s="11" t="s">
        <v>73</v>
      </c>
      <c r="BF105" s="11" t="s">
        <v>73</v>
      </c>
      <c r="BG105" s="11" t="s">
        <v>73</v>
      </c>
      <c r="BH105" s="11" t="s">
        <v>431</v>
      </c>
      <c r="BI105" s="11" t="s">
        <v>59</v>
      </c>
      <c r="BJ105" s="11" t="s">
        <v>59</v>
      </c>
      <c r="BL105" s="11" t="s">
        <v>432</v>
      </c>
      <c r="BM105" s="11" t="s">
        <v>59</v>
      </c>
      <c r="BO105" s="11" t="s">
        <v>61</v>
      </c>
      <c r="BQ105" s="11" t="s">
        <v>59</v>
      </c>
      <c r="BR105" s="12"/>
      <c r="BS105" s="11" t="s">
        <v>59</v>
      </c>
      <c r="BV105" s="11" t="s">
        <v>59</v>
      </c>
      <c r="BW105" s="11" t="s">
        <v>59</v>
      </c>
      <c r="BY105" s="11" t="s">
        <v>59</v>
      </c>
      <c r="BZ105" s="11" t="s">
        <v>378</v>
      </c>
      <c r="CA105" s="11" t="s">
        <v>59</v>
      </c>
      <c r="CB105" s="12"/>
      <c r="CC105" s="11" t="s">
        <v>57</v>
      </c>
      <c r="CD105" s="12">
        <v>43862</v>
      </c>
      <c r="CE105" s="11" t="s">
        <v>61</v>
      </c>
      <c r="CF105" s="11" t="s">
        <v>59</v>
      </c>
      <c r="CG105" s="11" t="s">
        <v>59</v>
      </c>
      <c r="CH105" s="11" t="s">
        <v>59</v>
      </c>
      <c r="CI105" s="11" t="s">
        <v>59</v>
      </c>
      <c r="CJ105" s="11" t="s">
        <v>59</v>
      </c>
      <c r="CK105" s="11" t="s">
        <v>59</v>
      </c>
      <c r="CL105" s="11" t="s">
        <v>59</v>
      </c>
      <c r="CM105" s="11" t="s">
        <v>59</v>
      </c>
      <c r="CN105" s="11" t="s">
        <v>57</v>
      </c>
      <c r="CO105" s="11" t="s">
        <v>64</v>
      </c>
      <c r="CP105" s="11" t="s">
        <v>433</v>
      </c>
      <c r="CQ105" s="11" t="s">
        <v>57</v>
      </c>
      <c r="CR105" s="13" t="s">
        <v>65</v>
      </c>
      <c r="CS105" s="13" t="s">
        <v>66</v>
      </c>
      <c r="CT105" s="13">
        <v>60</v>
      </c>
      <c r="CU105" s="13" t="s">
        <v>355</v>
      </c>
      <c r="CV105" s="13" t="s">
        <v>386</v>
      </c>
      <c r="CW105" s="9" t="s">
        <v>91</v>
      </c>
      <c r="CX105" s="15">
        <v>1.8795999999999999</v>
      </c>
      <c r="CY105" s="15">
        <v>92.986435850000007</v>
      </c>
      <c r="CZ105" s="15">
        <v>26.320172356834856</v>
      </c>
      <c r="DA105" s="15">
        <v>51</v>
      </c>
      <c r="DB105" s="15">
        <v>4</v>
      </c>
      <c r="DC105" s="15" t="s">
        <v>496</v>
      </c>
      <c r="DD105" s="15" t="s">
        <v>496</v>
      </c>
      <c r="DE105" s="15" t="s">
        <v>496</v>
      </c>
      <c r="DF105" s="15" t="s">
        <v>496</v>
      </c>
      <c r="DG105" s="15" t="s">
        <v>496</v>
      </c>
      <c r="DH105" s="15" t="s">
        <v>496</v>
      </c>
      <c r="DI105" s="15">
        <v>1</v>
      </c>
      <c r="DJ105" s="15" t="s">
        <v>496</v>
      </c>
      <c r="DK105" s="15" t="s">
        <v>496</v>
      </c>
      <c r="DL105" s="15" t="s">
        <v>496</v>
      </c>
      <c r="DM105" s="15" t="s">
        <v>496</v>
      </c>
      <c r="DN105" s="15" t="s">
        <v>496</v>
      </c>
      <c r="DO105" s="15" t="s">
        <v>496</v>
      </c>
      <c r="DP105" s="15" t="s">
        <v>496</v>
      </c>
      <c r="DQ105" s="15">
        <v>4</v>
      </c>
      <c r="DR105" s="15" t="s">
        <v>496</v>
      </c>
      <c r="DS105" s="15" t="s">
        <v>496</v>
      </c>
      <c r="DT105" s="15" t="s">
        <v>496</v>
      </c>
      <c r="DU105" s="1">
        <f t="shared" si="9"/>
        <v>5</v>
      </c>
    </row>
    <row r="106" spans="1:125" x14ac:dyDescent="0.2">
      <c r="A106" s="9" t="s">
        <v>434</v>
      </c>
      <c r="B106" s="9" t="s">
        <v>93</v>
      </c>
      <c r="C106" s="8">
        <v>34287</v>
      </c>
      <c r="D106" s="9">
        <v>26</v>
      </c>
      <c r="E106" s="8">
        <v>43923</v>
      </c>
      <c r="F106" s="10">
        <v>0.44791666666666669</v>
      </c>
      <c r="G106" s="8">
        <v>43924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f t="shared" si="10"/>
        <v>0</v>
      </c>
      <c r="U106" s="9" t="s">
        <v>55</v>
      </c>
      <c r="V106" s="11">
        <v>0.87</v>
      </c>
      <c r="W106" s="11">
        <v>0.47</v>
      </c>
      <c r="X106" s="11">
        <v>0.41</v>
      </c>
      <c r="Y106" s="11">
        <v>0.71</v>
      </c>
      <c r="Z106" s="11">
        <v>0.65</v>
      </c>
      <c r="AA106" s="11">
        <v>0.62</v>
      </c>
      <c r="AB106" s="11">
        <v>0.54</v>
      </c>
      <c r="AC106" s="11">
        <v>0.78</v>
      </c>
      <c r="AD106" s="11">
        <v>0.78</v>
      </c>
      <c r="AE106" s="11">
        <v>0.74</v>
      </c>
      <c r="AF106" s="11">
        <v>0.54</v>
      </c>
      <c r="AG106" s="11">
        <v>0.39</v>
      </c>
      <c r="CW106" s="9" t="s">
        <v>59</v>
      </c>
    </row>
    <row r="107" spans="1:125" x14ac:dyDescent="0.2">
      <c r="A107" s="9" t="s">
        <v>435</v>
      </c>
      <c r="B107" s="9" t="s">
        <v>93</v>
      </c>
      <c r="C107" s="8">
        <v>23254</v>
      </c>
      <c r="D107" s="9">
        <v>56</v>
      </c>
      <c r="E107" s="8">
        <v>43943</v>
      </c>
      <c r="F107" s="10">
        <v>0.46875</v>
      </c>
      <c r="G107" s="8">
        <v>43944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1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1</v>
      </c>
      <c r="T107" s="9">
        <f>SUM(H107:S107)</f>
        <v>2</v>
      </c>
      <c r="U107" s="9" t="s">
        <v>69</v>
      </c>
      <c r="V107" s="11">
        <v>0.73</v>
      </c>
      <c r="W107" s="11">
        <v>1.62</v>
      </c>
      <c r="X107" s="11">
        <v>0.47</v>
      </c>
      <c r="Y107" s="11">
        <v>2.21</v>
      </c>
      <c r="Z107" s="11">
        <v>0.26</v>
      </c>
      <c r="AA107" s="11">
        <v>0.43</v>
      </c>
      <c r="AB107" s="11">
        <v>0.56999999999999995</v>
      </c>
      <c r="AC107" s="11">
        <v>0.52</v>
      </c>
      <c r="AD107" s="11">
        <v>0.68</v>
      </c>
      <c r="AE107" s="11">
        <v>0.47</v>
      </c>
      <c r="AF107" s="11">
        <v>0.27</v>
      </c>
      <c r="AG107" s="11">
        <v>0.87</v>
      </c>
      <c r="AH107" s="9" t="s">
        <v>160</v>
      </c>
      <c r="AI107" s="11" t="s">
        <v>56</v>
      </c>
      <c r="AJ107" s="11" t="s">
        <v>57</v>
      </c>
      <c r="AK107" s="11" t="s">
        <v>436</v>
      </c>
      <c r="AL107" s="11" t="s">
        <v>57</v>
      </c>
      <c r="AM107" s="11" t="s">
        <v>57</v>
      </c>
      <c r="AN107" s="12">
        <v>43826</v>
      </c>
      <c r="AO107" s="12">
        <v>43862</v>
      </c>
      <c r="AP107" s="11" t="s">
        <v>75</v>
      </c>
      <c r="AQ107" s="11" t="s">
        <v>83</v>
      </c>
      <c r="AR107" s="11" t="s">
        <v>73</v>
      </c>
      <c r="AS107" s="11" t="s">
        <v>74</v>
      </c>
      <c r="AT107" s="11" t="s">
        <v>83</v>
      </c>
      <c r="AU107" s="11" t="s">
        <v>73</v>
      </c>
      <c r="AV107" s="11" t="s">
        <v>83</v>
      </c>
      <c r="AW107" s="11" t="s">
        <v>73</v>
      </c>
      <c r="AX107" s="11" t="s">
        <v>75</v>
      </c>
      <c r="AY107" s="11" t="s">
        <v>73</v>
      </c>
      <c r="AZ107" s="11" t="s">
        <v>73</v>
      </c>
      <c r="BA107" s="11" t="s">
        <v>73</v>
      </c>
      <c r="BB107" s="11" t="s">
        <v>73</v>
      </c>
      <c r="BC107" s="11" t="s">
        <v>73</v>
      </c>
      <c r="BD107" s="11" t="s">
        <v>73</v>
      </c>
      <c r="BE107" s="11" t="s">
        <v>73</v>
      </c>
      <c r="BF107" s="11" t="s">
        <v>73</v>
      </c>
      <c r="BG107" s="11" t="s">
        <v>73</v>
      </c>
      <c r="BH107" s="11" t="s">
        <v>437</v>
      </c>
      <c r="BI107" s="11" t="s">
        <v>59</v>
      </c>
      <c r="BJ107" s="11" t="s">
        <v>57</v>
      </c>
      <c r="BK107" s="11" t="s">
        <v>438</v>
      </c>
      <c r="BL107" s="11" t="s">
        <v>439</v>
      </c>
      <c r="BM107" s="11" t="s">
        <v>59</v>
      </c>
      <c r="BO107" s="11" t="s">
        <v>61</v>
      </c>
      <c r="BQ107" s="11" t="s">
        <v>57</v>
      </c>
      <c r="BR107" s="12">
        <v>43740</v>
      </c>
      <c r="BS107" s="11" t="s">
        <v>104</v>
      </c>
      <c r="BV107" s="11" t="s">
        <v>59</v>
      </c>
      <c r="BW107" s="11" t="s">
        <v>59</v>
      </c>
      <c r="BY107" s="11" t="s">
        <v>57</v>
      </c>
      <c r="BZ107" s="11" t="s">
        <v>440</v>
      </c>
      <c r="CA107" s="11" t="s">
        <v>59</v>
      </c>
      <c r="CB107" s="12"/>
      <c r="CC107" s="11" t="s">
        <v>59</v>
      </c>
      <c r="CD107" s="12"/>
      <c r="CE107" s="11" t="s">
        <v>61</v>
      </c>
      <c r="CF107" s="11" t="s">
        <v>59</v>
      </c>
      <c r="CG107" s="11" t="s">
        <v>59</v>
      </c>
      <c r="CH107" s="11" t="s">
        <v>59</v>
      </c>
      <c r="CI107" s="11" t="s">
        <v>59</v>
      </c>
      <c r="CJ107" s="11" t="s">
        <v>59</v>
      </c>
      <c r="CK107" s="11" t="s">
        <v>59</v>
      </c>
      <c r="CL107" s="11" t="s">
        <v>59</v>
      </c>
      <c r="CM107" s="11" t="s">
        <v>59</v>
      </c>
      <c r="CN107" s="11" t="s">
        <v>59</v>
      </c>
      <c r="CO107" s="11" t="s">
        <v>64</v>
      </c>
      <c r="CP107" s="11" t="s">
        <v>64</v>
      </c>
      <c r="CQ107" s="11" t="s">
        <v>59</v>
      </c>
      <c r="CU107" s="13" t="s">
        <v>120</v>
      </c>
      <c r="CV107" s="13" t="s">
        <v>441</v>
      </c>
      <c r="CW107" s="9" t="s">
        <v>57</v>
      </c>
      <c r="CX107" s="15">
        <v>1.6255999999999999</v>
      </c>
      <c r="CY107" s="15">
        <v>62.142154690000005</v>
      </c>
      <c r="CZ107" s="15">
        <v>23.515754983048055</v>
      </c>
      <c r="DA107" s="15">
        <v>117</v>
      </c>
      <c r="DB107" s="15">
        <v>36</v>
      </c>
      <c r="DC107" s="15">
        <v>1</v>
      </c>
      <c r="DD107" s="15">
        <v>4</v>
      </c>
      <c r="DE107" s="15" t="s">
        <v>496</v>
      </c>
      <c r="DF107" s="15">
        <v>2</v>
      </c>
      <c r="DG107" s="15">
        <v>4</v>
      </c>
      <c r="DH107" s="15" t="s">
        <v>496</v>
      </c>
      <c r="DI107" s="15">
        <v>4</v>
      </c>
      <c r="DJ107" s="15" t="s">
        <v>496</v>
      </c>
      <c r="DK107" s="15">
        <v>1</v>
      </c>
      <c r="DL107" s="15" t="s">
        <v>496</v>
      </c>
      <c r="DM107" s="15" t="s">
        <v>496</v>
      </c>
      <c r="DN107" s="15" t="s">
        <v>496</v>
      </c>
      <c r="DO107" s="15" t="s">
        <v>496</v>
      </c>
      <c r="DP107" s="15" t="s">
        <v>496</v>
      </c>
      <c r="DQ107" s="15" t="s">
        <v>496</v>
      </c>
      <c r="DR107" s="15" t="s">
        <v>496</v>
      </c>
      <c r="DS107" s="15" t="s">
        <v>496</v>
      </c>
      <c r="DT107" s="15" t="s">
        <v>496</v>
      </c>
      <c r="DU107" s="1">
        <f t="shared" si="9"/>
        <v>16</v>
      </c>
    </row>
    <row r="108" spans="1:125" x14ac:dyDescent="0.2">
      <c r="A108" s="9" t="s">
        <v>442</v>
      </c>
      <c r="B108" s="9" t="s">
        <v>54</v>
      </c>
      <c r="C108" s="8">
        <v>23811</v>
      </c>
      <c r="D108" s="9">
        <v>55</v>
      </c>
      <c r="E108" s="8">
        <v>43949</v>
      </c>
      <c r="F108" s="10">
        <v>4.8611111111111112E-2</v>
      </c>
      <c r="G108" s="8">
        <v>43950</v>
      </c>
      <c r="H108" s="9">
        <v>0</v>
      </c>
      <c r="I108" s="9">
        <v>0</v>
      </c>
      <c r="J108" s="9">
        <v>1</v>
      </c>
      <c r="K108" s="9">
        <v>0</v>
      </c>
      <c r="L108" s="9">
        <v>0</v>
      </c>
      <c r="M108" s="9">
        <v>1</v>
      </c>
      <c r="N108" s="9">
        <v>0</v>
      </c>
      <c r="O108" s="9">
        <v>0</v>
      </c>
      <c r="P108" s="9">
        <v>1</v>
      </c>
      <c r="Q108" s="9">
        <v>0</v>
      </c>
      <c r="R108" s="9">
        <v>0</v>
      </c>
      <c r="S108" s="9">
        <v>1</v>
      </c>
      <c r="T108" s="9">
        <f>SUM(H108:S108)</f>
        <v>4</v>
      </c>
      <c r="U108" s="9" t="s">
        <v>69</v>
      </c>
      <c r="V108" s="11">
        <v>1.58</v>
      </c>
      <c r="W108" s="11">
        <v>1.94</v>
      </c>
      <c r="X108" s="11">
        <v>1.26</v>
      </c>
      <c r="Y108" s="11">
        <v>2.13</v>
      </c>
      <c r="Z108" s="11">
        <v>0.22</v>
      </c>
      <c r="AA108" s="11">
        <v>0.49</v>
      </c>
      <c r="AB108" s="11">
        <v>0.28000000000000003</v>
      </c>
      <c r="AC108" s="11">
        <v>0.79</v>
      </c>
      <c r="AD108" s="11">
        <v>0.39</v>
      </c>
      <c r="AE108" s="11">
        <v>0.45</v>
      </c>
      <c r="AF108" s="11">
        <v>0.22</v>
      </c>
      <c r="AG108" s="11">
        <v>0.24</v>
      </c>
      <c r="AH108" s="9" t="s">
        <v>160</v>
      </c>
      <c r="AI108" s="11" t="s">
        <v>56</v>
      </c>
      <c r="AJ108" s="11" t="s">
        <v>59</v>
      </c>
      <c r="AL108" s="11" t="s">
        <v>57</v>
      </c>
      <c r="AM108" s="11" t="s">
        <v>57</v>
      </c>
      <c r="AN108" s="12">
        <v>43902</v>
      </c>
      <c r="AO108" s="12">
        <v>43971</v>
      </c>
      <c r="AP108" s="11" t="s">
        <v>83</v>
      </c>
      <c r="AQ108" s="11" t="s">
        <v>72</v>
      </c>
      <c r="AR108" s="11" t="s">
        <v>73</v>
      </c>
      <c r="AS108" s="11" t="s">
        <v>73</v>
      </c>
      <c r="AT108" s="11" t="s">
        <v>75</v>
      </c>
      <c r="AU108" s="11" t="s">
        <v>72</v>
      </c>
      <c r="AV108" s="11" t="s">
        <v>83</v>
      </c>
      <c r="AW108" s="11" t="s">
        <v>72</v>
      </c>
      <c r="AX108" s="11" t="s">
        <v>74</v>
      </c>
      <c r="AY108" s="11" t="s">
        <v>74</v>
      </c>
      <c r="AZ108" s="11" t="s">
        <v>83</v>
      </c>
      <c r="BA108" s="11" t="s">
        <v>73</v>
      </c>
      <c r="BB108" s="11" t="s">
        <v>73</v>
      </c>
      <c r="BC108" s="11" t="s">
        <v>75</v>
      </c>
      <c r="BD108" s="11" t="s">
        <v>73</v>
      </c>
      <c r="BE108" s="11" t="s">
        <v>73</v>
      </c>
      <c r="BF108" s="11" t="s">
        <v>75</v>
      </c>
      <c r="BG108" s="11" t="s">
        <v>73</v>
      </c>
      <c r="BH108" s="11" t="s">
        <v>443</v>
      </c>
      <c r="BI108" s="11" t="s">
        <v>59</v>
      </c>
      <c r="BJ108" s="11" t="s">
        <v>59</v>
      </c>
      <c r="BL108" s="11" t="s">
        <v>444</v>
      </c>
      <c r="BM108" s="11" t="s">
        <v>59</v>
      </c>
      <c r="BO108" s="11" t="s">
        <v>61</v>
      </c>
      <c r="BQ108" s="11" t="s">
        <v>57</v>
      </c>
      <c r="BR108" s="12">
        <v>43733</v>
      </c>
      <c r="BS108" s="11" t="s">
        <v>445</v>
      </c>
      <c r="BV108" s="11" t="s">
        <v>59</v>
      </c>
      <c r="BW108" s="11" t="s">
        <v>59</v>
      </c>
      <c r="BY108" s="11" t="s">
        <v>59</v>
      </c>
      <c r="BZ108" s="11" t="s">
        <v>446</v>
      </c>
      <c r="CA108" s="11" t="s">
        <v>59</v>
      </c>
      <c r="CB108" s="12"/>
      <c r="CC108" s="11" t="s">
        <v>59</v>
      </c>
      <c r="CD108" s="12"/>
      <c r="CE108" s="11" t="s">
        <v>447</v>
      </c>
      <c r="CF108" s="11" t="s">
        <v>59</v>
      </c>
      <c r="CG108" s="11" t="s">
        <v>57</v>
      </c>
      <c r="CH108" s="11" t="s">
        <v>57</v>
      </c>
      <c r="CI108" s="11" t="s">
        <v>59</v>
      </c>
      <c r="CJ108" s="11" t="s">
        <v>57</v>
      </c>
      <c r="CK108" s="11" t="s">
        <v>59</v>
      </c>
      <c r="CL108" s="11" t="s">
        <v>59</v>
      </c>
      <c r="CM108" s="11" t="s">
        <v>59</v>
      </c>
      <c r="CN108" s="11" t="s">
        <v>57</v>
      </c>
      <c r="CO108" s="11" t="s">
        <v>232</v>
      </c>
      <c r="CP108" s="11" t="s">
        <v>64</v>
      </c>
      <c r="CQ108" s="11" t="s">
        <v>59</v>
      </c>
      <c r="CU108" s="13" t="s">
        <v>213</v>
      </c>
      <c r="CV108" s="13" t="s">
        <v>429</v>
      </c>
      <c r="CW108" s="9" t="s">
        <v>57</v>
      </c>
      <c r="CX108" s="15">
        <v>1.7271999999999998</v>
      </c>
      <c r="CY108" s="15">
        <v>90.718474000000001</v>
      </c>
      <c r="CZ108" s="15">
        <v>30.40958389442731</v>
      </c>
      <c r="DA108" s="15">
        <v>47</v>
      </c>
      <c r="DB108" s="15">
        <v>69</v>
      </c>
      <c r="DC108" s="15">
        <v>4</v>
      </c>
      <c r="DD108" s="15">
        <v>3</v>
      </c>
      <c r="DE108" s="15" t="s">
        <v>496</v>
      </c>
      <c r="DF108" s="15" t="s">
        <v>496</v>
      </c>
      <c r="DG108" s="15">
        <v>1</v>
      </c>
      <c r="DH108" s="15">
        <v>3</v>
      </c>
      <c r="DI108" s="15">
        <v>4</v>
      </c>
      <c r="DJ108" s="15">
        <v>3</v>
      </c>
      <c r="DK108" s="15">
        <v>2</v>
      </c>
      <c r="DL108" s="15">
        <v>2</v>
      </c>
      <c r="DM108" s="15">
        <v>4</v>
      </c>
      <c r="DN108" s="15" t="s">
        <v>496</v>
      </c>
      <c r="DO108" s="15" t="s">
        <v>496</v>
      </c>
      <c r="DP108" s="15">
        <v>1</v>
      </c>
      <c r="DQ108" s="15" t="s">
        <v>496</v>
      </c>
      <c r="DR108" s="15" t="s">
        <v>496</v>
      </c>
      <c r="DS108" s="15">
        <v>1</v>
      </c>
      <c r="DT108" s="15" t="s">
        <v>496</v>
      </c>
      <c r="DU108" s="1">
        <f t="shared" si="9"/>
        <v>28</v>
      </c>
    </row>
  </sheetData>
  <dataValidations count="4">
    <dataValidation type="list" allowBlank="1" showInputMessage="1" showErrorMessage="1" prompt="0 = negative test result, 1 = positive test result " sqref="H2:S1048576" xr:uid="{1516E347-5DA2-3C42-B886-D251224D76F2}">
      <formula1>"0,1"</formula1>
    </dataValidation>
    <dataValidation type="list" allowBlank="1" showInputMessage="1" showErrorMessage="1" sqref="U2:U1048576" xr:uid="{3B9B0AEF-2264-4DAC-B4FF-FD54592CB335}">
      <formula1>"Positive,Negative"</formula1>
    </dataValidation>
    <dataValidation type="list" allowBlank="1" showInputMessage="1" showErrorMessage="1" sqref="AH1:AH1048576" xr:uid="{4566556E-1121-49E3-9F62-D6C7DC4B24F6}">
      <formula1>"Positive (Asymptomatic),Positive (Symptomatic),Negative (Asymptomatic), Negative (Symptomatic)"</formula1>
    </dataValidation>
    <dataValidation type="list" allowBlank="1" showInputMessage="1" showErrorMessage="1" sqref="B1:B1048576" xr:uid="{34A59444-15CD-5943-B8D1-2C46D8818E26}">
      <formula1>"Male,Female"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4ecffad5-f68b-4b62-b27f-62858b0b8c38" xsi:nil="true"/>
    <SharedWithUsers xmlns="40c80a2b-22d4-43f5-a5b3-23913cc1757e">
      <UserInfo>
        <DisplayName>Chad Prusmack</DisplayName>
        <AccountId>13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D6862AC8A3CE44B26C4CCD59B3A2E7" ma:contentTypeVersion="13" ma:contentTypeDescription="Create a new document." ma:contentTypeScope="" ma:versionID="52563bf8cdfdfb5d96251c3128af46e4">
  <xsd:schema xmlns:xsd="http://www.w3.org/2001/XMLSchema" xmlns:xs="http://www.w3.org/2001/XMLSchema" xmlns:p="http://schemas.microsoft.com/office/2006/metadata/properties" xmlns:ns2="4ecffad5-f68b-4b62-b27f-62858b0b8c38" xmlns:ns3="40c80a2b-22d4-43f5-a5b3-23913cc1757e" targetNamespace="http://schemas.microsoft.com/office/2006/metadata/properties" ma:root="true" ma:fieldsID="f865ae819274b1b5bb5c38c2d8704d00" ns2:_="" ns3:_="">
    <xsd:import namespace="4ecffad5-f68b-4b62-b27f-62858b0b8c38"/>
    <xsd:import namespace="40c80a2b-22d4-43f5-a5b3-23913cc175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Notes0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cffad5-f68b-4b62-b27f-62858b0b8c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Notes0" ma:index="16" nillable="true" ma:displayName="Notes" ma:description="med pax round 1" ma:internalName="Notes0">
      <xsd:simpleType>
        <xsd:restriction base="dms:Text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80a2b-22d4-43f5-a5b3-23913cc1757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P c D A A B Q S w M E F A A C A A g A u m G H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u m G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h h 1 C V g B L / 7 g A A A P Q B A A A T A B w A R m 9 y b X V s Y X M v U 2 V j d G l v b j E u b S C i G A A o o B Q A A A A A A A A A A A A A A A A A A A A A A A A A A A B t k F 1 r w y A U h u 8 D + Q 8 H d 5 O A C / S 7 W 9 l V 1 v 2 A d m N Q A s O a Q y t 1 W t S M w t h / n 4 k D g 8 w L f Z 6 j 8 L 5 o k T u h F e z D O d n k W Z 7 Z M z P Y A t d f o o U n k O j y D P z a 6 8 5 w 9 J P t j a O s 3 r W 5 H L W + F C 9 C Y l V r 5 V A 5 W 5 D 6 s X m z a G y z Q y u k Q M V x h F D r F h v R 7 3 A P h 4 8 d X r V x Q p 2 a I a 8 i J Q X V S U n B m Q 5 L G q L v y P Z 2 Z a r 1 t Z 6 Z Y 8 S X e G V H H x v G A 9 d a d p + q C C 0 p k O E h h W 8 S L i a e / 3 A a c R Z x H n E R c R l x F X E d 8 Y H 8 9 C F 9 W j V K G v k 0 8 V n i 8 8 Q X i S 8 T X y W + T t w 3 K v N M q P + / b v M L U E s B A i 0 A F A A C A A g A u m G H U E O x 9 u O n A A A A + A A A A B I A A A A A A A A A A A A A A A A A A A A A A E N v b m Z p Z y 9 Q Y W N r Y W d l L n h t b F B L A Q I t A B Q A A g A I A L p h h 1 A P y u m r p A A A A O k A A A A T A A A A A A A A A A A A A A A A A P M A A A B b Q 2 9 u d G V u d F 9 U e X B l c 1 0 u e G 1 s U E s B A i 0 A F A A C A A g A u m G H U J W A E v / u A A A A 9 A E A A B M A A A A A A A A A A A A A A A A A 5 A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4 A A A A A A A D e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d m l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E 4 O j E z O j U z L j c x N j g y N T J a I i A v P j x F b n R y e S B U e X B l P S J G a W x s Q 2 9 s d W 1 u V H l w Z X M i I F Z h b H V l P S J z Q m d B Q U F B Q U F B Q U F B Q U F Z R 0 F R P T 0 i I C 8 + P E V u d H J 5 I F R 5 c G U 9 I k Z p b G x D b 2 x 1 b W 5 O Y W 1 l c y I g V m F s d W U 9 I n N b J n F 1 b 3 Q 7 T m F t Z S Z x d W 9 0 O y w m c X V v d D t E Y X R h L k N v b H V t b j E m c X V v d D s s J n F 1 b 3 Q 7 R G F 0 Y S 5 D b 2 x 1 b W 4 y J n F 1 b 3 Q 7 L C Z x d W 9 0 O 0 R h d G E u Q 2 9 s d W 1 u M y Z x d W 9 0 O y w m c X V v d D t E Y X R h L k N v b H V t b j Q m c X V v d D s s J n F 1 b 3 Q 7 R G F 0 Y S 5 D b 2 x 1 b W 4 1 J n F 1 b 3 Q 7 L C Z x d W 9 0 O 0 R h d G E u Q 2 9 s d W 1 u N i Z x d W 9 0 O y w m c X V v d D t E Y X R h L k N v b H V t b j c m c X V v d D s s J n F 1 b 3 Q 7 R G F 0 Y S 5 D b 2 x 1 b W 4 4 J n F 1 b 3 Q 7 L C Z x d W 9 0 O 0 R h d G E u Q 2 9 s d W 1 u O S Z x d W 9 0 O y w m c X V v d D t J d G V t J n F 1 b 3 Q 7 L C Z x d W 9 0 O 0 t p b m Q m c X V v d D s s J n F 1 b 3 Q 7 S G l k Z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l k L 1 N v d X J j Z S 5 7 T m F t Z S w w f S Z x d W 9 0 O y w m c X V v d D t T Z W N 0 a W 9 u M S 9 j b 3 Z p Z C 9 F e H B h b m R l Z C B E Y X R h L n t E Y X R h L k N v b H V t b j E s M X 0 m c X V v d D s s J n F 1 b 3 Q 7 U 2 V j d G l v b j E v Y 2 9 2 a W Q v R X h w Y W 5 k Z W Q g R G F 0 Y S 5 7 R G F 0 Y S 5 D b 2 x 1 b W 4 y L D J 9 J n F 1 b 3 Q 7 L C Z x d W 9 0 O 1 N l Y 3 R p b 2 4 x L 2 N v d m l k L 0 V 4 c G F u Z G V k I E R h d G E u e 0 R h d G E u Q 2 9 s d W 1 u M y w z f S Z x d W 9 0 O y w m c X V v d D t T Z W N 0 a W 9 u M S 9 j b 3 Z p Z C 9 F e H B h b m R l Z C B E Y X R h L n t E Y X R h L k N v b H V t b j Q s N H 0 m c X V v d D s s J n F 1 b 3 Q 7 U 2 V j d G l v b j E v Y 2 9 2 a W Q v R X h w Y W 5 k Z W Q g R G F 0 Y S 5 7 R G F 0 Y S 5 D b 2 x 1 b W 4 1 L D V 9 J n F 1 b 3 Q 7 L C Z x d W 9 0 O 1 N l Y 3 R p b 2 4 x L 2 N v d m l k L 0 V 4 c G F u Z G V k I E R h d G E u e 0 R h d G E u Q 2 9 s d W 1 u N i w 2 f S Z x d W 9 0 O y w m c X V v d D t T Z W N 0 a W 9 u M S 9 j b 3 Z p Z C 9 F e H B h b m R l Z C B E Y X R h L n t E Y X R h L k N v b H V t b j c s N 3 0 m c X V v d D s s J n F 1 b 3 Q 7 U 2 V j d G l v b j E v Y 2 9 2 a W Q v R X h w Y W 5 k Z W Q g R G F 0 Y S 5 7 R G F 0 Y S 5 D b 2 x 1 b W 4 4 L D h 9 J n F 1 b 3 Q 7 L C Z x d W 9 0 O 1 N l Y 3 R p b 2 4 x L 2 N v d m l k L 0 V 4 c G F u Z G V k I E R h d G E u e 0 R h d G E u Q 2 9 s d W 1 u O S w 5 f S Z x d W 9 0 O y w m c X V v d D t T Z W N 0 a W 9 u M S 9 j b 3 Z p Z C 9 T b 3 V y Y 2 U u e 0 l 0 Z W 0 s M n 0 m c X V v d D s s J n F 1 b 3 Q 7 U 2 V j d G l v b j E v Y 2 9 2 a W Q v U 2 9 1 c m N l L n t L a W 5 k L D N 9 J n F 1 b 3 Q 7 L C Z x d W 9 0 O 1 N l Y 3 R p b 2 4 x L 2 N v d m l k L 1 N v d X J j Z S 5 7 S G l k Z G V u L D R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j b 3 Z p Z C 9 T b 3 V y Y 2 U u e 0 5 h b W U s M H 0 m c X V v d D s s J n F 1 b 3 Q 7 U 2 V j d G l v b j E v Y 2 9 2 a W Q v R X h w Y W 5 k Z W Q g R G F 0 Y S 5 7 R G F 0 Y S 5 D b 2 x 1 b W 4 x L D F 9 J n F 1 b 3 Q 7 L C Z x d W 9 0 O 1 N l Y 3 R p b 2 4 x L 2 N v d m l k L 0 V 4 c G F u Z G V k I E R h d G E u e 0 R h d G E u Q 2 9 s d W 1 u M i w y f S Z x d W 9 0 O y w m c X V v d D t T Z W N 0 a W 9 u M S 9 j b 3 Z p Z C 9 F e H B h b m R l Z C B E Y X R h L n t E Y X R h L k N v b H V t b j M s M 3 0 m c X V v d D s s J n F 1 b 3 Q 7 U 2 V j d G l v b j E v Y 2 9 2 a W Q v R X h w Y W 5 k Z W Q g R G F 0 Y S 5 7 R G F 0 Y S 5 D b 2 x 1 b W 4 0 L D R 9 J n F 1 b 3 Q 7 L C Z x d W 9 0 O 1 N l Y 3 R p b 2 4 x L 2 N v d m l k L 0 V 4 c G F u Z G V k I E R h d G E u e 0 R h d G E u Q 2 9 s d W 1 u N S w 1 f S Z x d W 9 0 O y w m c X V v d D t T Z W N 0 a W 9 u M S 9 j b 3 Z p Z C 9 F e H B h b m R l Z C B E Y X R h L n t E Y X R h L k N v b H V t b j Y s N n 0 m c X V v d D s s J n F 1 b 3 Q 7 U 2 V j d G l v b j E v Y 2 9 2 a W Q v R X h w Y W 5 k Z W Q g R G F 0 Y S 5 7 R G F 0 Y S 5 D b 2 x 1 b W 4 3 L D d 9 J n F 1 b 3 Q 7 L C Z x d W 9 0 O 1 N l Y 3 R p b 2 4 x L 2 N v d m l k L 0 V 4 c G F u Z G V k I E R h d G E u e 0 R h d G E u Q 2 9 s d W 1 u O C w 4 f S Z x d W 9 0 O y w m c X V v d D t T Z W N 0 a W 9 u M S 9 j b 3 Z p Z C 9 F e H B h b m R l Z C B E Y X R h L n t E Y X R h L k N v b H V t b j k s O X 0 m c X V v d D s s J n F 1 b 3 Q 7 U 2 V j d G l v b j E v Y 2 9 2 a W Q v U 2 9 1 c m N l L n t J d G V t L D J 9 J n F 1 b 3 Q 7 L C Z x d W 9 0 O 1 N l Y 3 R p b 2 4 x L 2 N v d m l k L 1 N v d X J j Z S 5 7 S 2 l u Z C w z f S Z x d W 9 0 O y w m c X V v d D t T Z W N 0 a W 9 u M S 9 j b 3 Z p Z C 9 T b 3 V y Y 2 U u e 0 h p Z G R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v R X h w Y W 5 k Z W Q l M j B E Y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5 v n N 2 N W + B M s W z / h c 3 c U X w A A A A A A g A A A A A A E G Y A A A A B A A A g A A A A Z G Y P e A Z / x F I a r 3 W V W 5 d D L n Q 8 N 1 y w M W / B e Q o n E A q D 3 n c A A A A A D o A A A A A C A A A g A A A A T u x 2 9 J S x F 4 O U N g 2 X L U 2 M V b b T 7 i 3 T n V u V o a b 0 B G c T 0 g p Q A A A A N v F R t p v i D 0 X G e 0 O k r b T O q U z 0 d G b 3 I F U L X / C G Q u 7 2 k x d R S S 7 f w g t B + s T C n n n D K h P Q l P 9 2 M 5 8 A E u F f 4 k X 7 K E T e r A J d Q O y 1 b X D 4 n 6 d F H I Z v 9 I J A A A A A S 0 5 m g E s k S f P v j s x z J V G y Y K T + 7 x U 0 Z 5 Y 6 b t I E t h M Q 0 N M G p M z 8 2 m L m p S q 5 3 m O p Q f t M b K 4 V V / C G H h X N F u S 9 4 p x f z Q = = < / D a t a M a s h u p > 
</file>

<file path=customXml/itemProps1.xml><?xml version="1.0" encoding="utf-8"?>
<ds:datastoreItem xmlns:ds="http://schemas.openxmlformats.org/officeDocument/2006/customXml" ds:itemID="{DF695CA6-7B83-4CD4-85FD-A7AFAAF6930A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40c80a2b-22d4-43f5-a5b3-23913cc1757e"/>
    <ds:schemaRef ds:uri="4ecffad5-f68b-4b62-b27f-62858b0b8c38"/>
  </ds:schemaRefs>
</ds:datastoreItem>
</file>

<file path=customXml/itemProps2.xml><?xml version="1.0" encoding="utf-8"?>
<ds:datastoreItem xmlns:ds="http://schemas.openxmlformats.org/officeDocument/2006/customXml" ds:itemID="{BA3D08D3-FC13-4398-BECF-D4E2DAE8C2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F0BEE2-F029-4BF8-8062-6CB2C34C6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cffad5-f68b-4b62-b27f-62858b0b8c38"/>
    <ds:schemaRef ds:uri="40c80a2b-22d4-43f5-a5b3-23913cc175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72D0E18-10E3-4AC3-AEDE-7AB6728AE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Resilience</dc:creator>
  <cp:keywords/>
  <dc:description/>
  <cp:lastModifiedBy>Microsoft Office User</cp:lastModifiedBy>
  <cp:revision/>
  <dcterms:created xsi:type="dcterms:W3CDTF">2020-04-07T18:01:24Z</dcterms:created>
  <dcterms:modified xsi:type="dcterms:W3CDTF">2020-12-31T22:23:47Z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0x01010038D6862AC8A3CE44B26C4CCD59B3A2E7</vt:lpwstr>
  </property>
</Properties>
</file>