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ianLabDrive/1-Projects/5-Opioid sensors/0-Manuscript/Organized data/1C-D, S1D-HEK SNR images/"/>
    </mc:Choice>
  </mc:AlternateContent>
  <xr:revisionPtr revIDLastSave="0" documentId="13_ncr:1_{D2897008-5A0C-7941-BAB8-9DDEA3A70393}" xr6:coauthVersionLast="47" xr6:coauthVersionMax="47" xr10:uidLastSave="{00000000-0000-0000-0000-000000000000}"/>
  <bookViews>
    <workbookView xWindow="5400" yWindow="2400" windowWidth="28040" windowHeight="17440" xr2:uid="{ABD3D8D8-F6EB-6D47-9E3E-179814A6E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8" i="1" l="1"/>
  <c r="U38" i="1"/>
  <c r="T38" i="1"/>
  <c r="S38" i="1"/>
  <c r="R38" i="1"/>
  <c r="V37" i="1"/>
  <c r="U37" i="1"/>
  <c r="T37" i="1"/>
  <c r="S37" i="1"/>
  <c r="R37" i="1"/>
  <c r="O38" i="1"/>
  <c r="N38" i="1"/>
  <c r="M38" i="1"/>
  <c r="L38" i="1"/>
  <c r="K38" i="1"/>
  <c r="O37" i="1"/>
  <c r="N37" i="1"/>
  <c r="M37" i="1"/>
  <c r="L37" i="1"/>
  <c r="K37" i="1"/>
  <c r="E37" i="1"/>
  <c r="F37" i="1"/>
  <c r="G37" i="1"/>
  <c r="H37" i="1"/>
  <c r="E38" i="1"/>
  <c r="E41" i="1" s="1"/>
  <c r="F38" i="1"/>
  <c r="F41" i="1" s="1"/>
  <c r="G38" i="1"/>
  <c r="G41" i="1" s="1"/>
  <c r="H38" i="1"/>
  <c r="H41" i="1" s="1"/>
  <c r="E40" i="1"/>
  <c r="F40" i="1"/>
  <c r="G40" i="1"/>
  <c r="H40" i="1"/>
  <c r="D37" i="1"/>
  <c r="D38" i="1"/>
  <c r="U41" i="1" l="1"/>
  <c r="R41" i="1"/>
  <c r="S41" i="1"/>
  <c r="T40" i="1"/>
  <c r="V41" i="1"/>
  <c r="T41" i="1"/>
  <c r="S40" i="1"/>
  <c r="U40" i="1"/>
  <c r="R40" i="1"/>
  <c r="V40" i="1"/>
  <c r="M41" i="1"/>
  <c r="K41" i="1"/>
  <c r="O41" i="1"/>
  <c r="K40" i="1"/>
  <c r="L41" i="1"/>
  <c r="N40" i="1"/>
  <c r="M40" i="1"/>
  <c r="L40" i="1"/>
  <c r="O40" i="1"/>
  <c r="N41" i="1"/>
  <c r="D40" i="1"/>
  <c r="D41" i="1"/>
</calcChain>
</file>

<file path=xl/sharedStrings.xml><?xml version="1.0" encoding="utf-8"?>
<sst xmlns="http://schemas.openxmlformats.org/spreadsheetml/2006/main" count="15" uniqueCount="7">
  <si>
    <t>SNR</t>
  </si>
  <si>
    <t>DFF</t>
  </si>
  <si>
    <t>Pre</t>
  </si>
  <si>
    <t>Post</t>
  </si>
  <si>
    <t>kLight1.3 on DynA13</t>
  </si>
  <si>
    <t>deltaLight on Met-Enk</t>
  </si>
  <si>
    <t>muLight on b-end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</si>
</sst>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2E91-05D3-824F-803A-B22689C9BB71}">
  <dimension ref="C10:AA41"/>
  <sheetViews>
    <sheetView tabSelected="1" topLeftCell="E2" zoomScale="75" workbookViewId="0">
      <selection activeCell="AC30" sqref="AC30"/>
    </sheetView>
  </sheetViews>
  <sheetFormatPr baseColWidth="10" defaultRowHeight="16" x14ac:dyDescent="0.2"/>
  <cols>
    <col min="2" max="2" width="17.83203125" bestFit="1" customWidth="1"/>
  </cols>
  <sheetData>
    <row r="10" spans="3:27" x14ac:dyDescent="0.2">
      <c r="D10" t="s">
        <v>4</v>
      </c>
      <c r="K10" t="s">
        <v>5</v>
      </c>
      <c r="R10" t="s">
        <v>6</v>
      </c>
    </row>
    <row r="11" spans="3:27" x14ac:dyDescent="0.2">
      <c r="C11">
        <v>1</v>
      </c>
      <c r="D11">
        <v>22.51</v>
      </c>
      <c r="E11">
        <v>28.968</v>
      </c>
      <c r="F11">
        <v>18.651</v>
      </c>
      <c r="G11">
        <v>35.052999999999997</v>
      </c>
      <c r="H11">
        <v>40.164999999999999</v>
      </c>
      <c r="J11">
        <v>1</v>
      </c>
      <c r="K11">
        <v>26.460999999999999</v>
      </c>
      <c r="L11">
        <v>23.27</v>
      </c>
      <c r="M11">
        <v>33.134999999999998</v>
      </c>
      <c r="N11">
        <v>39.433999999999997</v>
      </c>
      <c r="O11">
        <v>32.234999999999999</v>
      </c>
      <c r="Q11">
        <v>1</v>
      </c>
      <c r="R11">
        <v>30.491</v>
      </c>
      <c r="S11">
        <v>40.963000000000001</v>
      </c>
      <c r="T11">
        <v>26.687999999999999</v>
      </c>
      <c r="U11">
        <v>36.546999999999997</v>
      </c>
      <c r="V11">
        <v>30.545999999999999</v>
      </c>
      <c r="Y11" s="1"/>
      <c r="Z11" s="1"/>
      <c r="AA11" s="1"/>
    </row>
    <row r="12" spans="3:27" x14ac:dyDescent="0.2">
      <c r="C12">
        <v>2</v>
      </c>
      <c r="D12">
        <v>23.864999999999998</v>
      </c>
      <c r="E12">
        <v>31.013999999999999</v>
      </c>
      <c r="F12">
        <v>19.332000000000001</v>
      </c>
      <c r="G12">
        <v>35.289000000000001</v>
      </c>
      <c r="H12">
        <v>39.241</v>
      </c>
      <c r="J12">
        <v>2</v>
      </c>
      <c r="K12">
        <v>26.167000000000002</v>
      </c>
      <c r="L12">
        <v>23.411999999999999</v>
      </c>
      <c r="M12">
        <v>33.399000000000001</v>
      </c>
      <c r="N12">
        <v>39.340000000000003</v>
      </c>
      <c r="O12">
        <v>31.937999999999999</v>
      </c>
      <c r="Q12">
        <v>2</v>
      </c>
      <c r="R12">
        <v>30.788</v>
      </c>
      <c r="S12">
        <v>40.259</v>
      </c>
      <c r="T12">
        <v>26.44</v>
      </c>
      <c r="U12">
        <v>35.531999999999996</v>
      </c>
      <c r="V12">
        <v>32.298999999999999</v>
      </c>
      <c r="Y12" s="1"/>
      <c r="Z12" s="1"/>
      <c r="AA12" s="1"/>
    </row>
    <row r="13" spans="3:27" x14ac:dyDescent="0.2">
      <c r="C13">
        <v>3</v>
      </c>
      <c r="D13">
        <v>22.574000000000002</v>
      </c>
      <c r="E13">
        <v>30.741</v>
      </c>
      <c r="F13">
        <v>18.837</v>
      </c>
      <c r="G13">
        <v>35.106999999999999</v>
      </c>
      <c r="H13">
        <v>38.847000000000001</v>
      </c>
      <c r="J13">
        <v>3</v>
      </c>
      <c r="K13">
        <v>26.754000000000001</v>
      </c>
      <c r="L13">
        <v>23.501999999999999</v>
      </c>
      <c r="M13">
        <v>34.100999999999999</v>
      </c>
      <c r="N13">
        <v>40.813000000000002</v>
      </c>
      <c r="O13">
        <v>31.245000000000001</v>
      </c>
      <c r="Q13">
        <v>3</v>
      </c>
      <c r="R13">
        <v>30.151</v>
      </c>
      <c r="S13">
        <v>39.960999999999999</v>
      </c>
      <c r="T13">
        <v>26.206</v>
      </c>
      <c r="U13">
        <v>36.139000000000003</v>
      </c>
      <c r="V13">
        <v>30.600999999999999</v>
      </c>
      <c r="Y13" s="1"/>
      <c r="Z13" s="1"/>
      <c r="AA13" s="1"/>
    </row>
    <row r="14" spans="3:27" x14ac:dyDescent="0.2">
      <c r="C14">
        <v>4</v>
      </c>
      <c r="D14">
        <v>21.811</v>
      </c>
      <c r="E14">
        <v>30.963999999999999</v>
      </c>
      <c r="F14">
        <v>18.643000000000001</v>
      </c>
      <c r="G14">
        <v>35.981999999999999</v>
      </c>
      <c r="H14">
        <v>38.738999999999997</v>
      </c>
      <c r="J14">
        <v>4</v>
      </c>
      <c r="K14">
        <v>28.073</v>
      </c>
      <c r="L14">
        <v>23.221</v>
      </c>
      <c r="M14">
        <v>33.093000000000004</v>
      </c>
      <c r="N14">
        <v>40.402999999999999</v>
      </c>
      <c r="O14">
        <v>32.023000000000003</v>
      </c>
      <c r="Q14">
        <v>4</v>
      </c>
      <c r="R14">
        <v>30.084</v>
      </c>
      <c r="S14">
        <v>38.738</v>
      </c>
      <c r="T14">
        <v>26.5</v>
      </c>
      <c r="U14">
        <v>35.289000000000001</v>
      </c>
      <c r="V14">
        <v>30.863</v>
      </c>
      <c r="Y14" s="1"/>
      <c r="Z14" s="1"/>
      <c r="AA14" s="1"/>
    </row>
    <row r="15" spans="3:27" x14ac:dyDescent="0.2">
      <c r="C15">
        <v>5</v>
      </c>
      <c r="D15">
        <v>22.12</v>
      </c>
      <c r="E15">
        <v>30.314</v>
      </c>
      <c r="F15">
        <v>18.632000000000001</v>
      </c>
      <c r="G15">
        <v>34.609000000000002</v>
      </c>
      <c r="H15">
        <v>39.033999999999999</v>
      </c>
      <c r="J15">
        <v>5</v>
      </c>
      <c r="K15">
        <v>27.021000000000001</v>
      </c>
      <c r="L15">
        <v>23.067</v>
      </c>
      <c r="M15">
        <v>33.186</v>
      </c>
      <c r="N15">
        <v>40.155999999999999</v>
      </c>
      <c r="O15">
        <v>30.827000000000002</v>
      </c>
      <c r="Q15">
        <v>5</v>
      </c>
      <c r="R15">
        <v>31.128</v>
      </c>
      <c r="S15">
        <v>40.722999999999999</v>
      </c>
      <c r="T15">
        <v>26.042999999999999</v>
      </c>
      <c r="U15">
        <v>35.109000000000002</v>
      </c>
      <c r="V15">
        <v>32.479999999999997</v>
      </c>
      <c r="Y15" s="1"/>
      <c r="Z15" s="1"/>
      <c r="AA15" s="1"/>
    </row>
    <row r="16" spans="3:27" x14ac:dyDescent="0.2">
      <c r="C16">
        <v>6</v>
      </c>
      <c r="D16">
        <v>21.88</v>
      </c>
      <c r="E16">
        <v>30.364000000000001</v>
      </c>
      <c r="F16">
        <v>19.064</v>
      </c>
      <c r="G16">
        <v>35.673999999999999</v>
      </c>
      <c r="H16">
        <v>39.564</v>
      </c>
      <c r="J16">
        <v>6</v>
      </c>
      <c r="K16">
        <v>26.597999999999999</v>
      </c>
      <c r="L16">
        <v>22.14</v>
      </c>
      <c r="M16">
        <v>33.106000000000002</v>
      </c>
      <c r="N16">
        <v>39.058999999999997</v>
      </c>
      <c r="O16">
        <v>31.452999999999999</v>
      </c>
      <c r="Q16">
        <v>6</v>
      </c>
      <c r="R16">
        <v>30.934000000000001</v>
      </c>
      <c r="S16">
        <v>39.572000000000003</v>
      </c>
      <c r="T16">
        <v>26.038</v>
      </c>
      <c r="U16">
        <v>34.558999999999997</v>
      </c>
      <c r="V16">
        <v>30.783000000000001</v>
      </c>
    </row>
    <row r="17" spans="3:22" x14ac:dyDescent="0.2">
      <c r="C17">
        <v>7</v>
      </c>
      <c r="D17">
        <v>22.033000000000001</v>
      </c>
      <c r="E17">
        <v>30.753</v>
      </c>
      <c r="F17">
        <v>19.111999999999998</v>
      </c>
      <c r="G17">
        <v>34.978000000000002</v>
      </c>
      <c r="H17">
        <v>39.113999999999997</v>
      </c>
      <c r="J17">
        <v>7</v>
      </c>
      <c r="K17">
        <v>26.135000000000002</v>
      </c>
      <c r="L17">
        <v>21.579000000000001</v>
      </c>
      <c r="M17">
        <v>33.5</v>
      </c>
      <c r="N17">
        <v>40.338000000000001</v>
      </c>
      <c r="O17">
        <v>32.134</v>
      </c>
      <c r="Q17">
        <v>7</v>
      </c>
      <c r="R17">
        <v>29.201000000000001</v>
      </c>
      <c r="S17">
        <v>40.029000000000003</v>
      </c>
      <c r="T17">
        <v>26.724</v>
      </c>
      <c r="U17">
        <v>35.375999999999998</v>
      </c>
      <c r="V17">
        <v>31.608000000000001</v>
      </c>
    </row>
    <row r="18" spans="3:22" x14ac:dyDescent="0.2">
      <c r="C18">
        <v>8</v>
      </c>
      <c r="D18">
        <v>21.768000000000001</v>
      </c>
      <c r="E18">
        <v>31.048999999999999</v>
      </c>
      <c r="F18">
        <v>18.702999999999999</v>
      </c>
      <c r="G18">
        <v>34.262999999999998</v>
      </c>
      <c r="H18">
        <v>38.738999999999997</v>
      </c>
      <c r="J18">
        <v>8</v>
      </c>
      <c r="K18">
        <v>26.282</v>
      </c>
      <c r="L18">
        <v>22.103000000000002</v>
      </c>
      <c r="M18">
        <v>32.17</v>
      </c>
      <c r="N18">
        <v>38.770000000000003</v>
      </c>
      <c r="O18">
        <v>31.221</v>
      </c>
      <c r="Q18">
        <v>8</v>
      </c>
      <c r="R18">
        <v>31.515000000000001</v>
      </c>
      <c r="S18">
        <v>39.097000000000001</v>
      </c>
      <c r="T18">
        <v>26.815000000000001</v>
      </c>
      <c r="U18">
        <v>35.843000000000004</v>
      </c>
      <c r="V18">
        <v>32.11</v>
      </c>
    </row>
    <row r="19" spans="3:22" x14ac:dyDescent="0.2">
      <c r="C19">
        <v>9</v>
      </c>
      <c r="D19">
        <v>21.913</v>
      </c>
      <c r="E19">
        <v>31.152000000000001</v>
      </c>
      <c r="F19">
        <v>19.498999999999999</v>
      </c>
      <c r="G19">
        <v>34.802</v>
      </c>
      <c r="H19">
        <v>38.298000000000002</v>
      </c>
      <c r="J19">
        <v>9</v>
      </c>
      <c r="K19">
        <v>26.228999999999999</v>
      </c>
      <c r="L19">
        <v>22.045999999999999</v>
      </c>
      <c r="M19">
        <v>33.719000000000001</v>
      </c>
      <c r="N19">
        <v>39.302</v>
      </c>
      <c r="O19">
        <v>31.577000000000002</v>
      </c>
      <c r="Q19">
        <v>9</v>
      </c>
      <c r="R19">
        <v>32.262</v>
      </c>
      <c r="S19">
        <v>39.19</v>
      </c>
      <c r="T19">
        <v>26.52</v>
      </c>
      <c r="U19">
        <v>35.450000000000003</v>
      </c>
      <c r="V19">
        <v>32.537999999999997</v>
      </c>
    </row>
    <row r="20" spans="3:22" x14ac:dyDescent="0.2">
      <c r="C20">
        <v>10</v>
      </c>
      <c r="D20">
        <v>22.385000000000002</v>
      </c>
      <c r="E20">
        <v>31.123000000000001</v>
      </c>
      <c r="F20">
        <v>18.552</v>
      </c>
      <c r="G20">
        <v>34.634</v>
      </c>
      <c r="H20">
        <v>38.655999999999999</v>
      </c>
      <c r="J20">
        <v>10</v>
      </c>
      <c r="K20">
        <v>25.893999999999998</v>
      </c>
      <c r="L20">
        <v>21.393999999999998</v>
      </c>
      <c r="M20">
        <v>32.659999999999997</v>
      </c>
      <c r="N20">
        <v>101.547</v>
      </c>
      <c r="O20">
        <v>31.667999999999999</v>
      </c>
      <c r="Q20">
        <v>10</v>
      </c>
      <c r="R20">
        <v>32.895000000000003</v>
      </c>
      <c r="S20">
        <v>41.743000000000002</v>
      </c>
      <c r="T20">
        <v>27.992999999999999</v>
      </c>
      <c r="U20">
        <v>37.424999999999997</v>
      </c>
      <c r="V20">
        <v>36.35</v>
      </c>
    </row>
    <row r="21" spans="3:22" x14ac:dyDescent="0.2">
      <c r="C21">
        <v>11</v>
      </c>
      <c r="D21">
        <v>49.39</v>
      </c>
      <c r="E21">
        <v>44.475999999999999</v>
      </c>
      <c r="F21">
        <v>39.372</v>
      </c>
      <c r="G21">
        <v>55.014000000000003</v>
      </c>
      <c r="H21">
        <v>73.924000000000007</v>
      </c>
      <c r="J21">
        <v>11</v>
      </c>
      <c r="K21">
        <v>113.252</v>
      </c>
      <c r="L21">
        <v>85.628</v>
      </c>
      <c r="M21">
        <v>137.33600000000001</v>
      </c>
      <c r="N21">
        <v>152.98599999999999</v>
      </c>
      <c r="O21">
        <v>115.464</v>
      </c>
      <c r="Q21">
        <v>11</v>
      </c>
      <c r="R21">
        <v>41.085000000000001</v>
      </c>
      <c r="S21">
        <v>49.878</v>
      </c>
      <c r="T21">
        <v>35.601999999999997</v>
      </c>
      <c r="U21">
        <v>48.697000000000003</v>
      </c>
      <c r="V21">
        <v>42.356000000000002</v>
      </c>
    </row>
    <row r="22" spans="3:22" x14ac:dyDescent="0.2">
      <c r="C22">
        <v>12</v>
      </c>
      <c r="D22">
        <v>51.893000000000001</v>
      </c>
      <c r="E22">
        <v>71.623000000000005</v>
      </c>
      <c r="F22">
        <v>46.313000000000002</v>
      </c>
      <c r="G22">
        <v>81.790999999999997</v>
      </c>
      <c r="H22">
        <v>91.474999999999994</v>
      </c>
      <c r="J22">
        <v>12</v>
      </c>
      <c r="K22">
        <v>111.919</v>
      </c>
      <c r="L22">
        <v>92.146000000000001</v>
      </c>
      <c r="M22">
        <v>138.244</v>
      </c>
      <c r="N22">
        <v>151.53800000000001</v>
      </c>
      <c r="O22">
        <v>127.21</v>
      </c>
      <c r="Q22">
        <v>12</v>
      </c>
      <c r="R22">
        <v>49.301000000000002</v>
      </c>
      <c r="S22">
        <v>62.951000000000001</v>
      </c>
      <c r="T22">
        <v>42.73</v>
      </c>
      <c r="U22">
        <v>55.55</v>
      </c>
      <c r="V22">
        <v>48.613</v>
      </c>
    </row>
    <row r="23" spans="3:22" x14ac:dyDescent="0.2">
      <c r="C23">
        <v>13</v>
      </c>
      <c r="D23">
        <v>54.167999999999999</v>
      </c>
      <c r="E23">
        <v>72.769000000000005</v>
      </c>
      <c r="F23">
        <v>46.854999999999997</v>
      </c>
      <c r="G23">
        <v>84.403000000000006</v>
      </c>
      <c r="H23">
        <v>93.397999999999996</v>
      </c>
      <c r="J23">
        <v>13</v>
      </c>
      <c r="K23">
        <v>110.22199999999999</v>
      </c>
      <c r="L23">
        <v>89.460999999999999</v>
      </c>
      <c r="M23">
        <v>137.33600000000001</v>
      </c>
      <c r="N23">
        <v>154.53100000000001</v>
      </c>
      <c r="O23">
        <v>127.149</v>
      </c>
      <c r="Q23">
        <v>13</v>
      </c>
      <c r="R23">
        <v>55.15</v>
      </c>
      <c r="S23">
        <v>69.376000000000005</v>
      </c>
      <c r="T23">
        <v>47.225000000000001</v>
      </c>
      <c r="U23">
        <v>58.606999999999999</v>
      </c>
      <c r="V23">
        <v>52.825000000000003</v>
      </c>
    </row>
    <row r="24" spans="3:22" x14ac:dyDescent="0.2">
      <c r="C24">
        <v>14</v>
      </c>
      <c r="D24">
        <v>53.354999999999997</v>
      </c>
      <c r="E24">
        <v>71.450999999999993</v>
      </c>
      <c r="F24">
        <v>47.841000000000001</v>
      </c>
      <c r="G24">
        <v>84.346000000000004</v>
      </c>
      <c r="H24">
        <v>93.266000000000005</v>
      </c>
      <c r="J24">
        <v>14</v>
      </c>
      <c r="K24">
        <v>109.324</v>
      </c>
      <c r="L24">
        <v>89.655000000000001</v>
      </c>
      <c r="M24">
        <v>135.69800000000001</v>
      </c>
      <c r="N24">
        <v>151.97800000000001</v>
      </c>
      <c r="O24">
        <v>124.672</v>
      </c>
      <c r="Q24">
        <v>14</v>
      </c>
      <c r="R24">
        <v>56.399000000000001</v>
      </c>
      <c r="S24">
        <v>73.504000000000005</v>
      </c>
      <c r="T24">
        <v>47.000999999999998</v>
      </c>
      <c r="U24">
        <v>61.886000000000003</v>
      </c>
      <c r="V24">
        <v>56.298000000000002</v>
      </c>
    </row>
    <row r="25" spans="3:22" x14ac:dyDescent="0.2">
      <c r="C25">
        <v>15</v>
      </c>
      <c r="D25">
        <v>52.798000000000002</v>
      </c>
      <c r="E25">
        <v>72.317999999999998</v>
      </c>
      <c r="F25">
        <v>48.093000000000004</v>
      </c>
      <c r="G25">
        <v>85.557000000000002</v>
      </c>
      <c r="H25">
        <v>93.259</v>
      </c>
      <c r="J25">
        <v>15</v>
      </c>
      <c r="K25">
        <v>109.063</v>
      </c>
      <c r="L25">
        <v>89.905000000000001</v>
      </c>
      <c r="M25">
        <v>133.15700000000001</v>
      </c>
      <c r="N25">
        <v>150.75399999999999</v>
      </c>
      <c r="O25">
        <v>125.31699999999999</v>
      </c>
      <c r="Q25">
        <v>15</v>
      </c>
      <c r="R25">
        <v>57.591999999999999</v>
      </c>
      <c r="S25">
        <v>76.959999999999994</v>
      </c>
      <c r="T25">
        <v>48.417999999999999</v>
      </c>
      <c r="U25">
        <v>63.179000000000002</v>
      </c>
      <c r="V25">
        <v>56.533999999999999</v>
      </c>
    </row>
    <row r="26" spans="3:22" x14ac:dyDescent="0.2">
      <c r="C26">
        <v>16</v>
      </c>
      <c r="D26">
        <v>54.576999999999998</v>
      </c>
      <c r="E26">
        <v>71.680000000000007</v>
      </c>
      <c r="F26">
        <v>47.325000000000003</v>
      </c>
      <c r="G26">
        <v>85.447000000000003</v>
      </c>
      <c r="H26">
        <v>93.198999999999998</v>
      </c>
      <c r="J26">
        <v>16</v>
      </c>
      <c r="K26">
        <v>110.203</v>
      </c>
      <c r="L26">
        <v>87.936000000000007</v>
      </c>
      <c r="M26">
        <v>134.96799999999999</v>
      </c>
      <c r="N26">
        <v>148.352</v>
      </c>
      <c r="O26">
        <v>126.083</v>
      </c>
      <c r="Q26">
        <v>16</v>
      </c>
      <c r="R26">
        <v>58.832000000000001</v>
      </c>
      <c r="S26">
        <v>75.757000000000005</v>
      </c>
      <c r="T26">
        <v>49.036000000000001</v>
      </c>
      <c r="U26">
        <v>63.006999999999998</v>
      </c>
      <c r="V26">
        <v>57.281999999999996</v>
      </c>
    </row>
    <row r="27" spans="3:22" x14ac:dyDescent="0.2">
      <c r="C27">
        <v>17</v>
      </c>
      <c r="D27">
        <v>54.348999999999997</v>
      </c>
      <c r="E27">
        <v>71.947000000000003</v>
      </c>
      <c r="F27">
        <v>47.429000000000002</v>
      </c>
      <c r="G27">
        <v>86.668000000000006</v>
      </c>
      <c r="H27">
        <v>93.64</v>
      </c>
      <c r="J27">
        <v>17</v>
      </c>
      <c r="K27">
        <v>109.381</v>
      </c>
      <c r="L27">
        <v>89.703000000000003</v>
      </c>
      <c r="M27">
        <v>135.02699999999999</v>
      </c>
      <c r="N27">
        <v>149.93199999999999</v>
      </c>
      <c r="O27">
        <v>125.333</v>
      </c>
      <c r="Q27">
        <v>17</v>
      </c>
      <c r="R27">
        <v>60.389000000000003</v>
      </c>
      <c r="S27">
        <v>76.992000000000004</v>
      </c>
      <c r="T27">
        <v>49.253999999999998</v>
      </c>
      <c r="U27">
        <v>62.088999999999999</v>
      </c>
      <c r="V27">
        <v>56.686999999999998</v>
      </c>
    </row>
    <row r="28" spans="3:22" x14ac:dyDescent="0.2">
      <c r="C28">
        <v>18</v>
      </c>
      <c r="D28">
        <v>53.820999999999998</v>
      </c>
      <c r="E28">
        <v>72.33</v>
      </c>
      <c r="F28">
        <v>47.14</v>
      </c>
      <c r="G28">
        <v>85.534000000000006</v>
      </c>
      <c r="H28">
        <v>92.852999999999994</v>
      </c>
      <c r="J28">
        <v>18</v>
      </c>
      <c r="K28">
        <v>107.24</v>
      </c>
      <c r="L28">
        <v>87.918999999999997</v>
      </c>
      <c r="M28">
        <v>132.648</v>
      </c>
      <c r="N28">
        <v>148.422</v>
      </c>
      <c r="O28">
        <v>124.571</v>
      </c>
      <c r="Q28">
        <v>18</v>
      </c>
      <c r="R28">
        <v>60.841999999999999</v>
      </c>
      <c r="S28">
        <v>78.289000000000001</v>
      </c>
      <c r="T28">
        <v>49.877000000000002</v>
      </c>
      <c r="U28">
        <v>62.332999999999998</v>
      </c>
      <c r="V28">
        <v>57.863</v>
      </c>
    </row>
    <row r="29" spans="3:22" x14ac:dyDescent="0.2">
      <c r="C29">
        <v>19</v>
      </c>
      <c r="D29">
        <v>52.923000000000002</v>
      </c>
      <c r="E29">
        <v>71.739000000000004</v>
      </c>
      <c r="F29">
        <v>46.764000000000003</v>
      </c>
      <c r="G29">
        <v>85.164000000000001</v>
      </c>
      <c r="H29">
        <v>92.343000000000004</v>
      </c>
      <c r="J29">
        <v>19</v>
      </c>
      <c r="K29">
        <v>109.636</v>
      </c>
      <c r="L29">
        <v>86.668999999999997</v>
      </c>
      <c r="M29">
        <v>133.99199999999999</v>
      </c>
      <c r="N29">
        <v>150.50899999999999</v>
      </c>
      <c r="O29">
        <v>124.501</v>
      </c>
      <c r="Q29">
        <v>19</v>
      </c>
      <c r="R29">
        <v>59.609000000000002</v>
      </c>
      <c r="S29">
        <v>76.873999999999995</v>
      </c>
      <c r="T29">
        <v>48.695999999999998</v>
      </c>
      <c r="U29">
        <v>63.170999999999999</v>
      </c>
      <c r="V29">
        <v>58.774000000000001</v>
      </c>
    </row>
    <row r="30" spans="3:22" x14ac:dyDescent="0.2">
      <c r="C30">
        <v>20</v>
      </c>
      <c r="D30">
        <v>53.98</v>
      </c>
      <c r="E30">
        <v>72.277000000000001</v>
      </c>
      <c r="F30">
        <v>46.863999999999997</v>
      </c>
      <c r="G30">
        <v>86.923000000000002</v>
      </c>
      <c r="H30">
        <v>92.991</v>
      </c>
      <c r="J30">
        <v>20</v>
      </c>
      <c r="K30">
        <v>109.80200000000001</v>
      </c>
      <c r="L30">
        <v>86.369</v>
      </c>
      <c r="M30">
        <v>135.328</v>
      </c>
      <c r="N30">
        <v>149.65899999999999</v>
      </c>
      <c r="O30">
        <v>123.575</v>
      </c>
      <c r="Q30">
        <v>20</v>
      </c>
      <c r="R30">
        <v>58.508000000000003</v>
      </c>
      <c r="S30">
        <v>77.454999999999998</v>
      </c>
      <c r="T30">
        <v>49.555</v>
      </c>
      <c r="U30">
        <v>63.497999999999998</v>
      </c>
      <c r="V30">
        <v>60.866</v>
      </c>
    </row>
    <row r="31" spans="3:22" x14ac:dyDescent="0.2">
      <c r="C31">
        <v>21</v>
      </c>
      <c r="D31">
        <v>52.445999999999998</v>
      </c>
      <c r="E31">
        <v>71.888999999999996</v>
      </c>
      <c r="F31">
        <v>47.301000000000002</v>
      </c>
      <c r="G31">
        <v>87.257000000000005</v>
      </c>
      <c r="H31">
        <v>91.715000000000003</v>
      </c>
      <c r="J31">
        <v>21</v>
      </c>
      <c r="K31">
        <v>107.60899999999999</v>
      </c>
      <c r="L31">
        <v>86.277000000000001</v>
      </c>
      <c r="M31">
        <v>132.011</v>
      </c>
      <c r="N31">
        <v>147.27699999999999</v>
      </c>
      <c r="O31">
        <v>123.85599999999999</v>
      </c>
      <c r="Q31">
        <v>21</v>
      </c>
      <c r="R31">
        <v>58.180999999999997</v>
      </c>
      <c r="S31">
        <v>77.777000000000001</v>
      </c>
      <c r="T31">
        <v>49.707000000000001</v>
      </c>
      <c r="U31">
        <v>61.887999999999998</v>
      </c>
      <c r="V31">
        <v>58.813000000000002</v>
      </c>
    </row>
    <row r="32" spans="3:22" x14ac:dyDescent="0.2">
      <c r="C32">
        <v>22</v>
      </c>
      <c r="D32">
        <v>53.712000000000003</v>
      </c>
      <c r="E32">
        <v>71.715000000000003</v>
      </c>
      <c r="F32">
        <v>47.445</v>
      </c>
      <c r="G32">
        <v>87.093000000000004</v>
      </c>
      <c r="H32">
        <v>92.350999999999999</v>
      </c>
      <c r="J32">
        <v>22</v>
      </c>
      <c r="K32">
        <v>107.111</v>
      </c>
      <c r="L32">
        <v>86.451999999999998</v>
      </c>
      <c r="M32">
        <v>132.67699999999999</v>
      </c>
      <c r="N32">
        <v>149.33699999999999</v>
      </c>
      <c r="O32">
        <v>122.32</v>
      </c>
      <c r="Q32">
        <v>22</v>
      </c>
      <c r="R32">
        <v>61.417999999999999</v>
      </c>
      <c r="S32">
        <v>79.323999999999998</v>
      </c>
      <c r="T32">
        <v>48.857999999999997</v>
      </c>
      <c r="U32">
        <v>62.936</v>
      </c>
      <c r="V32">
        <v>58.847999999999999</v>
      </c>
    </row>
    <row r="33" spans="3:22" x14ac:dyDescent="0.2">
      <c r="C33">
        <v>23</v>
      </c>
      <c r="D33">
        <v>52.417999999999999</v>
      </c>
      <c r="E33">
        <v>72.323999999999998</v>
      </c>
      <c r="F33">
        <v>46.820999999999998</v>
      </c>
      <c r="G33">
        <v>86.212999999999994</v>
      </c>
      <c r="H33">
        <v>92.61</v>
      </c>
      <c r="J33">
        <v>23</v>
      </c>
      <c r="K33">
        <v>106.23099999999999</v>
      </c>
      <c r="L33">
        <v>86.68</v>
      </c>
      <c r="M33">
        <v>132.47200000000001</v>
      </c>
      <c r="N33">
        <v>147.87100000000001</v>
      </c>
      <c r="O33">
        <v>123.452</v>
      </c>
      <c r="Q33">
        <v>23</v>
      </c>
      <c r="R33">
        <v>59.97</v>
      </c>
      <c r="S33">
        <v>78.436000000000007</v>
      </c>
      <c r="T33">
        <v>47.984999999999999</v>
      </c>
      <c r="U33">
        <v>63.468000000000004</v>
      </c>
      <c r="V33">
        <v>58.738999999999997</v>
      </c>
    </row>
    <row r="34" spans="3:22" x14ac:dyDescent="0.2">
      <c r="C34">
        <v>24</v>
      </c>
      <c r="D34">
        <v>52.707000000000001</v>
      </c>
      <c r="E34">
        <v>72.331999999999994</v>
      </c>
      <c r="F34">
        <v>46.640999999999998</v>
      </c>
      <c r="G34">
        <v>86.613</v>
      </c>
      <c r="H34">
        <v>91.198999999999998</v>
      </c>
      <c r="J34">
        <v>24</v>
      </c>
      <c r="K34">
        <v>107.449</v>
      </c>
      <c r="L34">
        <v>87.03</v>
      </c>
      <c r="M34">
        <v>131.28100000000001</v>
      </c>
      <c r="N34">
        <v>146.67699999999999</v>
      </c>
      <c r="O34">
        <v>123.637</v>
      </c>
      <c r="Q34">
        <v>24</v>
      </c>
      <c r="R34">
        <v>59.615000000000002</v>
      </c>
      <c r="S34">
        <v>79.021000000000001</v>
      </c>
      <c r="T34">
        <v>49.58</v>
      </c>
      <c r="U34">
        <v>63.92</v>
      </c>
      <c r="V34">
        <v>58.283000000000001</v>
      </c>
    </row>
    <row r="35" spans="3:22" x14ac:dyDescent="0.2">
      <c r="C35">
        <v>25</v>
      </c>
      <c r="D35">
        <v>53.523000000000003</v>
      </c>
      <c r="E35">
        <v>71.605000000000004</v>
      </c>
      <c r="F35">
        <v>46.185000000000002</v>
      </c>
      <c r="G35">
        <v>85.545000000000002</v>
      </c>
      <c r="H35">
        <v>91.316000000000003</v>
      </c>
      <c r="J35">
        <v>25</v>
      </c>
      <c r="K35">
        <v>105.90900000000001</v>
      </c>
      <c r="L35">
        <v>85.641000000000005</v>
      </c>
      <c r="M35">
        <v>131.39699999999999</v>
      </c>
      <c r="N35">
        <v>146.26</v>
      </c>
      <c r="O35">
        <v>122.898</v>
      </c>
      <c r="Q35">
        <v>25</v>
      </c>
      <c r="R35">
        <v>60.442</v>
      </c>
      <c r="S35">
        <v>77.66</v>
      </c>
      <c r="T35">
        <v>48.838000000000001</v>
      </c>
      <c r="U35">
        <v>62.878</v>
      </c>
      <c r="V35">
        <v>58.369</v>
      </c>
    </row>
    <row r="37" spans="3:22" x14ac:dyDescent="0.2">
      <c r="C37" t="s">
        <v>2</v>
      </c>
      <c r="D37">
        <f>AVERAGE(D11:D20)</f>
        <v>22.285900000000002</v>
      </c>
      <c r="E37">
        <f t="shared" ref="E37:H37" si="0">AVERAGE(E11:E20)</f>
        <v>30.644200000000001</v>
      </c>
      <c r="F37">
        <f t="shared" si="0"/>
        <v>18.9025</v>
      </c>
      <c r="G37">
        <f t="shared" si="0"/>
        <v>35.039100000000005</v>
      </c>
      <c r="H37">
        <f t="shared" si="0"/>
        <v>39.039699999999996</v>
      </c>
      <c r="J37" t="s">
        <v>2</v>
      </c>
      <c r="K37">
        <f>AVERAGE(K11:K20)</f>
        <v>26.561400000000003</v>
      </c>
      <c r="L37">
        <f t="shared" ref="L37:O37" si="1">AVERAGE(L11:L20)</f>
        <v>22.573400000000003</v>
      </c>
      <c r="M37">
        <f t="shared" si="1"/>
        <v>33.206899999999997</v>
      </c>
      <c r="N37">
        <f t="shared" si="1"/>
        <v>45.916200000000003</v>
      </c>
      <c r="O37">
        <f t="shared" si="1"/>
        <v>31.632100000000001</v>
      </c>
      <c r="Q37" t="s">
        <v>2</v>
      </c>
      <c r="R37">
        <f>AVERAGE(R11:R20)</f>
        <v>30.944899999999997</v>
      </c>
      <c r="S37">
        <f t="shared" ref="S37:V37" si="2">AVERAGE(S11:S20)</f>
        <v>40.027499999999996</v>
      </c>
      <c r="T37">
        <f t="shared" si="2"/>
        <v>26.596700000000006</v>
      </c>
      <c r="U37">
        <f t="shared" si="2"/>
        <v>35.726900000000001</v>
      </c>
      <c r="V37">
        <f t="shared" si="2"/>
        <v>32.017800000000008</v>
      </c>
    </row>
    <row r="38" spans="3:22" x14ac:dyDescent="0.2">
      <c r="C38" t="s">
        <v>3</v>
      </c>
      <c r="D38">
        <f>AVERAGE(D22:D35)</f>
        <v>53.333571428571432</v>
      </c>
      <c r="E38">
        <f t="shared" ref="E38:H38" si="3">AVERAGE(E22:E35)</f>
        <v>71.999928571428569</v>
      </c>
      <c r="F38">
        <f t="shared" si="3"/>
        <v>47.07264285714286</v>
      </c>
      <c r="G38">
        <f t="shared" si="3"/>
        <v>85.611000000000018</v>
      </c>
      <c r="H38">
        <f t="shared" si="3"/>
        <v>92.543928571428566</v>
      </c>
      <c r="J38" t="s">
        <v>3</v>
      </c>
      <c r="K38">
        <f>AVERAGE(K22:K35)</f>
        <v>108.64992857142859</v>
      </c>
      <c r="L38">
        <f t="shared" ref="L38:O38" si="4">AVERAGE(L22:L35)</f>
        <v>87.988785714285726</v>
      </c>
      <c r="M38">
        <f t="shared" si="4"/>
        <v>134.01685714285713</v>
      </c>
      <c r="N38">
        <f t="shared" si="4"/>
        <v>149.50692857142857</v>
      </c>
      <c r="O38">
        <f t="shared" si="4"/>
        <v>124.61242857142854</v>
      </c>
      <c r="Q38" t="s">
        <v>3</v>
      </c>
      <c r="R38">
        <f>AVERAGE(R22:R35)</f>
        <v>58.303428571428576</v>
      </c>
      <c r="S38">
        <f t="shared" ref="S38:V38" si="5">AVERAGE(S22:S35)</f>
        <v>75.741142857142876</v>
      </c>
      <c r="T38">
        <f t="shared" si="5"/>
        <v>48.339999999999996</v>
      </c>
      <c r="U38">
        <f t="shared" si="5"/>
        <v>62.029285714285713</v>
      </c>
      <c r="V38">
        <f t="shared" si="5"/>
        <v>57.056714285714285</v>
      </c>
    </row>
    <row r="40" spans="3:22" x14ac:dyDescent="0.2">
      <c r="C40" t="s">
        <v>1</v>
      </c>
      <c r="D40">
        <f>D38/D37-1</f>
        <v>1.3931531339802938</v>
      </c>
      <c r="E40">
        <f t="shared" ref="E40:H40" si="6">E38/E37-1</f>
        <v>1.3495450549020229</v>
      </c>
      <c r="F40">
        <f t="shared" si="6"/>
        <v>1.4902866211952315</v>
      </c>
      <c r="G40">
        <f t="shared" si="6"/>
        <v>1.4432990573388018</v>
      </c>
      <c r="H40">
        <f t="shared" si="6"/>
        <v>1.3705081896487057</v>
      </c>
      <c r="J40" t="s">
        <v>1</v>
      </c>
      <c r="K40">
        <f>K38/K37-1</f>
        <v>3.0905196477380175</v>
      </c>
      <c r="L40">
        <f t="shared" ref="L40:O40" si="7">L38/L37-1</f>
        <v>2.8978968925498911</v>
      </c>
      <c r="M40">
        <f t="shared" si="7"/>
        <v>3.0358135551002094</v>
      </c>
      <c r="N40">
        <f t="shared" si="7"/>
        <v>2.2560823537537638</v>
      </c>
      <c r="O40">
        <f t="shared" si="7"/>
        <v>2.9394295216387318</v>
      </c>
      <c r="Q40" t="s">
        <v>1</v>
      </c>
      <c r="R40">
        <f>R38/R37-1</f>
        <v>0.88410460435899241</v>
      </c>
      <c r="S40">
        <f t="shared" ref="S40:V40" si="8">S38/S37-1</f>
        <v>0.89222766490894712</v>
      </c>
      <c r="T40">
        <f t="shared" si="8"/>
        <v>0.81751871472776649</v>
      </c>
      <c r="U40">
        <f t="shared" si="8"/>
        <v>0.73620677176821148</v>
      </c>
      <c r="V40">
        <f t="shared" si="8"/>
        <v>0.78203106664774813</v>
      </c>
    </row>
    <row r="41" spans="3:22" x14ac:dyDescent="0.2">
      <c r="C41" t="s">
        <v>0</v>
      </c>
      <c r="D41">
        <f>(D38-D37)/SQRT(D37)</f>
        <v>6.5767895476063929</v>
      </c>
      <c r="E41">
        <f t="shared" ref="E41:H41" si="9">(E38-E37)/SQRT(E37)</f>
        <v>7.4707040488458469</v>
      </c>
      <c r="F41">
        <f t="shared" si="9"/>
        <v>6.4793199502076151</v>
      </c>
      <c r="G41">
        <f t="shared" si="9"/>
        <v>8.5434405012168355</v>
      </c>
      <c r="H41">
        <f t="shared" si="9"/>
        <v>8.5631760134881691</v>
      </c>
      <c r="J41" t="s">
        <v>0</v>
      </c>
      <c r="K41">
        <f>(K38-K37)/SQRT(K37)</f>
        <v>15.927843871783264</v>
      </c>
      <c r="L41">
        <f t="shared" ref="L41:O41" si="10">(L38-L37)/SQRT(L37)</f>
        <v>13.768334793517376</v>
      </c>
      <c r="M41">
        <f t="shared" si="10"/>
        <v>17.494005670039005</v>
      </c>
      <c r="N41">
        <f t="shared" si="10"/>
        <v>15.287550972686757</v>
      </c>
      <c r="O41">
        <f t="shared" si="10"/>
        <v>16.532063474791233</v>
      </c>
      <c r="Q41" t="s">
        <v>0</v>
      </c>
      <c r="R41">
        <f>(R38-R37)/SQRT(R37)</f>
        <v>4.9181095024904691</v>
      </c>
      <c r="S41">
        <f t="shared" ref="S41:V41" si="11">(S38-S37)/SQRT(S37)</f>
        <v>5.644882653503144</v>
      </c>
      <c r="T41">
        <f t="shared" si="11"/>
        <v>4.216106577156256</v>
      </c>
      <c r="U41">
        <f t="shared" si="11"/>
        <v>4.4004538943746025</v>
      </c>
      <c r="V41">
        <f t="shared" si="11"/>
        <v>4.4250659708707936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Chunyang Dong</dc:creator>
  <cp:lastModifiedBy>Microsoft Office User</cp:lastModifiedBy>
  <dcterms:created xsi:type="dcterms:W3CDTF">2022-04-22T04:39:55Z</dcterms:created>
  <dcterms:modified xsi:type="dcterms:W3CDTF">2023-02-28T21:27:16Z</dcterms:modified>
</cp:coreProperties>
</file>