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b\github\GilB9Shuttle_Wings\"/>
    </mc:Choice>
  </mc:AlternateContent>
  <xr:revisionPtr revIDLastSave="0" documentId="8_{B6D103B2-E3AC-45B6-9985-526C91F6AF5E}" xr6:coauthVersionLast="41" xr6:coauthVersionMax="41" xr10:uidLastSave="{00000000-0000-0000-0000-000000000000}"/>
  <bookViews>
    <workbookView xWindow="16830" yWindow="160" windowWidth="14130" windowHeight="12450" xr2:uid="{700CEB70-A116-43BE-BD52-36BF82707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B55" i="1"/>
  <c r="C55" i="1"/>
  <c r="D55" i="1"/>
  <c r="B54" i="1"/>
  <c r="C54" i="1"/>
  <c r="D54" i="1"/>
  <c r="B45" i="1"/>
  <c r="C45" i="1"/>
  <c r="D45" i="1"/>
  <c r="E45" i="1"/>
  <c r="F45" i="1"/>
  <c r="G45" i="1"/>
  <c r="H45" i="1"/>
  <c r="B44" i="1"/>
  <c r="C44" i="1"/>
  <c r="D44" i="1"/>
  <c r="E44" i="1"/>
  <c r="F44" i="1"/>
  <c r="G44" i="1"/>
  <c r="H44" i="1"/>
  <c r="B27" i="1"/>
  <c r="C27" i="1"/>
  <c r="D27" i="1"/>
  <c r="E27" i="1"/>
  <c r="F27" i="1"/>
  <c r="G27" i="1"/>
  <c r="H27" i="1"/>
  <c r="B26" i="1"/>
  <c r="C26" i="1"/>
  <c r="D26" i="1"/>
  <c r="E26" i="1"/>
  <c r="F26" i="1"/>
  <c r="G26" i="1"/>
  <c r="H26" i="1"/>
  <c r="D53" i="1"/>
  <c r="C53" i="1"/>
  <c r="B53" i="1"/>
  <c r="D52" i="1"/>
  <c r="C52" i="1"/>
  <c r="B52" i="1"/>
  <c r="D50" i="1"/>
  <c r="C50" i="1"/>
  <c r="B50" i="1"/>
  <c r="D49" i="1"/>
  <c r="B49" i="1"/>
  <c r="C49" i="1"/>
  <c r="B42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5" i="1"/>
  <c r="G25" i="1"/>
  <c r="H24" i="1"/>
  <c r="G24" i="1"/>
  <c r="H23" i="1"/>
  <c r="G23" i="1"/>
  <c r="H22" i="1"/>
  <c r="G22" i="1"/>
  <c r="H21" i="1"/>
  <c r="G21" i="1"/>
  <c r="F25" i="1"/>
  <c r="F24" i="1"/>
  <c r="F23" i="1"/>
  <c r="F22" i="1"/>
  <c r="F21" i="1"/>
  <c r="E25" i="1"/>
  <c r="E24" i="1"/>
  <c r="E23" i="1"/>
  <c r="E22" i="1"/>
  <c r="D25" i="1"/>
  <c r="D24" i="1"/>
  <c r="D23" i="1"/>
  <c r="D22" i="1"/>
  <c r="C25" i="1"/>
  <c r="C24" i="1"/>
  <c r="C23" i="1"/>
  <c r="C22" i="1"/>
  <c r="B25" i="1"/>
  <c r="B24" i="1"/>
  <c r="B23" i="1"/>
  <c r="B22" i="1"/>
  <c r="B21" i="1"/>
  <c r="C21" i="1"/>
  <c r="D21" i="1"/>
  <c r="E21" i="1"/>
</calcChain>
</file>

<file path=xl/sharedStrings.xml><?xml version="1.0" encoding="utf-8"?>
<sst xmlns="http://schemas.openxmlformats.org/spreadsheetml/2006/main" count="26" uniqueCount="23">
  <si>
    <t>Field</t>
  </si>
  <si>
    <t>Exponent</t>
  </si>
  <si>
    <t>breakingForce</t>
  </si>
  <si>
    <t xml:space="preserve">breakingForce </t>
  </si>
  <si>
    <t xml:space="preserve">breakingTorque </t>
  </si>
  <si>
    <t xml:space="preserve">buoyancy </t>
  </si>
  <si>
    <t xml:space="preserve">explosionPotential </t>
  </si>
  <si>
    <t xml:space="preserve">mass </t>
  </si>
  <si>
    <t xml:space="preserve">amount </t>
  </si>
  <si>
    <t xml:space="preserve">maxAmount </t>
  </si>
  <si>
    <t>Part</t>
  </si>
  <si>
    <t>breakingTorque</t>
  </si>
  <si>
    <t>bouyancy</t>
  </si>
  <si>
    <t>explosionPotential</t>
  </si>
  <si>
    <t>mass</t>
  </si>
  <si>
    <t>amount</t>
  </si>
  <si>
    <t>maxAmount</t>
  </si>
  <si>
    <t>attach nodes</t>
  </si>
  <si>
    <t>breakingtorque</t>
  </si>
  <si>
    <t>wingshuttle_Control_Surface</t>
  </si>
  <si>
    <t>wingshuttle</t>
  </si>
  <si>
    <t>B9_Shuttle_TailWing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</si>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</sst>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BE86-93C1-4A57-8CF4-07DEF611E915}">
  <dimension ref="A3:K55"/>
  <sheetViews>
    <sheetView tabSelected="1" topLeftCell="A31" workbookViewId="0">
      <selection activeCell="C44" sqref="C44"/>
    </sheetView>
  </sheetViews>
  <sheetFormatPr defaultRowHeight="14.5" x14ac:dyDescent="0.35"/>
  <cols>
    <col min="1" max="1" width="24.90625" customWidth="1"/>
    <col min="2" max="2" width="13.54296875" customWidth="1"/>
    <col min="3" max="3" width="11.81640625" customWidth="1"/>
    <col min="4" max="4" width="10" customWidth="1"/>
    <col min="8" max="8" width="12" customWidth="1"/>
  </cols>
  <sheetData>
    <row r="3" spans="1:2" x14ac:dyDescent="0.35">
      <c r="A3" t="s">
        <v>0</v>
      </c>
      <c r="B3" t="s">
        <v>1</v>
      </c>
    </row>
    <row r="5" spans="1:2" x14ac:dyDescent="0.35">
      <c r="A5" t="s">
        <v>3</v>
      </c>
      <c r="B5">
        <v>2</v>
      </c>
    </row>
    <row r="6" spans="1:2" x14ac:dyDescent="0.35">
      <c r="A6" t="s">
        <v>4</v>
      </c>
      <c r="B6">
        <v>2</v>
      </c>
    </row>
    <row r="7" spans="1:2" x14ac:dyDescent="0.35">
      <c r="A7" t="s">
        <v>5</v>
      </c>
      <c r="B7">
        <v>3</v>
      </c>
    </row>
    <row r="8" spans="1:2" x14ac:dyDescent="0.35">
      <c r="A8" t="s">
        <v>6</v>
      </c>
      <c r="B8">
        <v>3</v>
      </c>
    </row>
    <row r="9" spans="1:2" x14ac:dyDescent="0.35">
      <c r="A9" t="s">
        <v>7</v>
      </c>
      <c r="B9">
        <v>3</v>
      </c>
    </row>
    <row r="11" spans="1:2" x14ac:dyDescent="0.35">
      <c r="A11" t="s">
        <v>8</v>
      </c>
      <c r="B11">
        <v>3</v>
      </c>
    </row>
    <row r="12" spans="1:2" x14ac:dyDescent="0.35">
      <c r="A12" t="s">
        <v>9</v>
      </c>
      <c r="B12">
        <v>3</v>
      </c>
    </row>
    <row r="14" spans="1:2" x14ac:dyDescent="0.35">
      <c r="A14" t="s">
        <v>3</v>
      </c>
      <c r="B14">
        <v>2</v>
      </c>
    </row>
    <row r="15" spans="1:2" x14ac:dyDescent="0.35">
      <c r="A15" t="s">
        <v>4</v>
      </c>
      <c r="B15">
        <v>2</v>
      </c>
    </row>
    <row r="17" spans="1:11" x14ac:dyDescent="0.35">
      <c r="G17" t="s">
        <v>22</v>
      </c>
      <c r="I17" t="s">
        <v>17</v>
      </c>
    </row>
    <row r="18" spans="1:11" x14ac:dyDescent="0.35">
      <c r="A18" t="s">
        <v>10</v>
      </c>
      <c r="B18" t="s">
        <v>2</v>
      </c>
      <c r="C18" t="s">
        <v>11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I18" t="s">
        <v>2</v>
      </c>
      <c r="J18" t="s">
        <v>18</v>
      </c>
    </row>
    <row r="20" spans="1:11" x14ac:dyDescent="0.35">
      <c r="A20" s="1" t="s">
        <v>19</v>
      </c>
      <c r="B20" s="1">
        <v>22</v>
      </c>
      <c r="C20" s="1">
        <v>22</v>
      </c>
      <c r="D20" s="1">
        <v>1</v>
      </c>
      <c r="E20" s="1">
        <v>0.1</v>
      </c>
      <c r="F20" s="1">
        <v>0.19500000000000001</v>
      </c>
      <c r="G20" s="1">
        <v>0</v>
      </c>
      <c r="H20" s="1">
        <v>0</v>
      </c>
      <c r="I20" s="1"/>
      <c r="J20" s="1"/>
      <c r="K20" s="1"/>
    </row>
    <row r="21" spans="1:11" x14ac:dyDescent="0.35">
      <c r="A21" s="1">
        <v>0.5</v>
      </c>
      <c r="B21" s="1">
        <f>POWER(A21,$B$5)*$B$20</f>
        <v>5.5</v>
      </c>
      <c r="C21" s="1">
        <f>POWER($A21,$B$6)*$C$20</f>
        <v>5.5</v>
      </c>
      <c r="D21" s="1">
        <f>POWER($A21,$B$7)*$D$20</f>
        <v>0.125</v>
      </c>
      <c r="E21" s="1">
        <f>POWER($A21,$B$8)*$E$20</f>
        <v>1.2500000000000001E-2</v>
      </c>
      <c r="F21" s="1">
        <f>POWER($A21,$B$9)*$F$20</f>
        <v>2.4375000000000001E-2</v>
      </c>
      <c r="G21" s="1">
        <f>POWER($A21,$B$11)*$G$20</f>
        <v>0</v>
      </c>
      <c r="H21" s="1">
        <f>POWER($A21,$B$12)*$H$20</f>
        <v>0</v>
      </c>
      <c r="I21" s="1"/>
      <c r="J21" s="1"/>
      <c r="K21" s="1"/>
    </row>
    <row r="22" spans="1:11" x14ac:dyDescent="0.35">
      <c r="A22" s="1">
        <v>0.75</v>
      </c>
      <c r="B22" s="1">
        <f t="shared" ref="B22:B27" si="0">POWER(A22,$B$5)*$B$20</f>
        <v>12.375</v>
      </c>
      <c r="C22" s="1">
        <f t="shared" ref="C22:C27" si="1">POWER($A22,$B$6)*$C$20</f>
        <v>12.375</v>
      </c>
      <c r="D22" s="1">
        <f t="shared" ref="D22:D27" si="2">POWER($A22,$B$7)*$D$20</f>
        <v>0.421875</v>
      </c>
      <c r="E22" s="1">
        <f t="shared" ref="E22:E27" si="3">POWER($A22,$B$8)*$E$20</f>
        <v>4.2187500000000003E-2</v>
      </c>
      <c r="F22" s="1">
        <f t="shared" ref="F22:F27" si="4">POWER($A22,$B$9)*$F$20</f>
        <v>8.2265625000000009E-2</v>
      </c>
      <c r="G22" s="1">
        <f t="shared" ref="G22:G27" si="5">POWER($A22,$B$11)*$G$20</f>
        <v>0</v>
      </c>
      <c r="H22" s="1">
        <f t="shared" ref="H22:H27" si="6">POWER($A22,$B$12)*$H$20</f>
        <v>0</v>
      </c>
      <c r="I22" s="1"/>
      <c r="J22" s="1"/>
      <c r="K22" s="1"/>
    </row>
    <row r="23" spans="1:11" x14ac:dyDescent="0.35">
      <c r="A23" s="1">
        <v>1</v>
      </c>
      <c r="B23" s="1">
        <f t="shared" si="0"/>
        <v>22</v>
      </c>
      <c r="C23" s="1">
        <f t="shared" si="1"/>
        <v>22</v>
      </c>
      <c r="D23" s="1">
        <f t="shared" si="2"/>
        <v>1</v>
      </c>
      <c r="E23" s="1">
        <f t="shared" si="3"/>
        <v>0.1</v>
      </c>
      <c r="F23" s="1">
        <f t="shared" si="4"/>
        <v>0.19500000000000001</v>
      </c>
      <c r="G23" s="1">
        <f t="shared" si="5"/>
        <v>0</v>
      </c>
      <c r="H23" s="1">
        <f t="shared" si="6"/>
        <v>0</v>
      </c>
      <c r="I23" s="1"/>
      <c r="J23" s="1"/>
      <c r="K23" s="1"/>
    </row>
    <row r="24" spans="1:11" x14ac:dyDescent="0.35">
      <c r="A24" s="1">
        <v>1.25</v>
      </c>
      <c r="B24" s="1">
        <f t="shared" si="0"/>
        <v>34.375</v>
      </c>
      <c r="C24" s="1">
        <f t="shared" si="1"/>
        <v>34.375</v>
      </c>
      <c r="D24" s="1">
        <f t="shared" si="2"/>
        <v>1.953125</v>
      </c>
      <c r="E24" s="1">
        <f t="shared" si="3"/>
        <v>0.1953125</v>
      </c>
      <c r="F24" s="1">
        <f t="shared" si="4"/>
        <v>0.380859375</v>
      </c>
      <c r="G24" s="1">
        <f t="shared" si="5"/>
        <v>0</v>
      </c>
      <c r="H24" s="1">
        <f t="shared" si="6"/>
        <v>0</v>
      </c>
      <c r="I24" s="1"/>
      <c r="J24" s="1"/>
      <c r="K24" s="1"/>
    </row>
    <row r="25" spans="1:11" x14ac:dyDescent="0.35">
      <c r="A25" s="1">
        <v>1.5</v>
      </c>
      <c r="B25" s="1">
        <f t="shared" si="0"/>
        <v>49.5</v>
      </c>
      <c r="C25" s="1">
        <f t="shared" si="1"/>
        <v>49.5</v>
      </c>
      <c r="D25" s="1">
        <f t="shared" si="2"/>
        <v>3.375</v>
      </c>
      <c r="E25" s="1">
        <f t="shared" si="3"/>
        <v>0.33750000000000002</v>
      </c>
      <c r="F25" s="1">
        <f t="shared" si="4"/>
        <v>0.65812500000000007</v>
      </c>
      <c r="G25" s="1">
        <f t="shared" si="5"/>
        <v>0</v>
      </c>
      <c r="H25" s="1">
        <f t="shared" si="6"/>
        <v>0</v>
      </c>
      <c r="I25" s="1"/>
      <c r="J25" s="1"/>
      <c r="K25" s="1"/>
    </row>
    <row r="26" spans="1:11" x14ac:dyDescent="0.35">
      <c r="A26" s="1">
        <v>2</v>
      </c>
      <c r="B26" s="1">
        <f t="shared" si="0"/>
        <v>88</v>
      </c>
      <c r="C26" s="1">
        <f t="shared" si="1"/>
        <v>88</v>
      </c>
      <c r="D26" s="1">
        <f t="shared" si="2"/>
        <v>8</v>
      </c>
      <c r="E26" s="1">
        <f t="shared" si="3"/>
        <v>0.8</v>
      </c>
      <c r="F26" s="1">
        <f t="shared" si="4"/>
        <v>1.56</v>
      </c>
      <c r="G26" s="1">
        <f t="shared" si="5"/>
        <v>0</v>
      </c>
      <c r="H26" s="1">
        <f t="shared" si="6"/>
        <v>0</v>
      </c>
      <c r="I26" s="1"/>
      <c r="J26" s="1"/>
      <c r="K26" s="1"/>
    </row>
    <row r="27" spans="1:11" x14ac:dyDescent="0.35">
      <c r="A27" s="1">
        <v>3</v>
      </c>
      <c r="B27" s="1">
        <f t="shared" si="0"/>
        <v>198</v>
      </c>
      <c r="C27" s="1">
        <f t="shared" si="1"/>
        <v>198</v>
      </c>
      <c r="D27" s="1">
        <f t="shared" si="2"/>
        <v>27</v>
      </c>
      <c r="E27" s="1">
        <f t="shared" si="3"/>
        <v>2.7</v>
      </c>
      <c r="F27" s="1">
        <f t="shared" si="4"/>
        <v>5.2650000000000006</v>
      </c>
      <c r="G27" s="1">
        <f t="shared" si="5"/>
        <v>0</v>
      </c>
      <c r="H27" s="1">
        <f t="shared" si="6"/>
        <v>0</v>
      </c>
      <c r="I27" s="1"/>
      <c r="J27" s="1"/>
      <c r="K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5">
      <c r="A29" s="1" t="s">
        <v>20</v>
      </c>
      <c r="B29" s="1">
        <v>22</v>
      </c>
      <c r="C29" s="1">
        <v>22</v>
      </c>
      <c r="D29" s="1">
        <v>1</v>
      </c>
      <c r="E29" s="1">
        <v>0.1</v>
      </c>
      <c r="F29" s="1">
        <v>0.30719999999999997</v>
      </c>
      <c r="G29" s="1">
        <v>0</v>
      </c>
      <c r="H29" s="1">
        <v>300</v>
      </c>
      <c r="I29" s="1"/>
      <c r="J29" s="1"/>
      <c r="K29" s="1"/>
    </row>
    <row r="30" spans="1:11" x14ac:dyDescent="0.35">
      <c r="A30" s="1">
        <v>0.5</v>
      </c>
      <c r="B30" s="1">
        <f>POWER(A30,$B$5)*$B$29</f>
        <v>5.5</v>
      </c>
      <c r="C30" s="1">
        <f>POWER($A30,$B$6)*$C$29</f>
        <v>5.5</v>
      </c>
      <c r="D30" s="1">
        <f>POWER($A30,$B$7)*$D$29</f>
        <v>0.125</v>
      </c>
      <c r="E30" s="1">
        <f>POWER($A30,$B$8)*$E$29</f>
        <v>1.2500000000000001E-2</v>
      </c>
      <c r="F30" s="1">
        <f>POWER($A30,$B$9)*$F$29</f>
        <v>3.8399999999999997E-2</v>
      </c>
      <c r="G30" s="1">
        <f>POWER($A30,$B$11)*$G$29</f>
        <v>0</v>
      </c>
      <c r="H30" s="1">
        <f>POWER($A30,$B$12)*$H$29</f>
        <v>37.5</v>
      </c>
      <c r="I30" s="1"/>
      <c r="J30" s="1"/>
      <c r="K30" s="1"/>
    </row>
    <row r="31" spans="1:11" x14ac:dyDescent="0.35">
      <c r="A31" s="1">
        <v>0.75</v>
      </c>
      <c r="B31" s="1">
        <f t="shared" ref="B31:B36" si="7">POWER(A31,$B$5)*$B$29</f>
        <v>12.375</v>
      </c>
      <c r="C31" s="1">
        <f t="shared" ref="C31:C36" si="8">POWER($A31,$B$6)*$C$29</f>
        <v>12.375</v>
      </c>
      <c r="D31" s="1">
        <f t="shared" ref="D31:D36" si="9">POWER($A31,$B$7)*$D$29</f>
        <v>0.421875</v>
      </c>
      <c r="E31" s="1">
        <f t="shared" ref="E31:E36" si="10">POWER($A31,$B$8)*$E$29</f>
        <v>4.2187500000000003E-2</v>
      </c>
      <c r="F31" s="1">
        <f t="shared" ref="F31:F36" si="11">POWER($A31,$B$9)*$F$29</f>
        <v>0.12959999999999999</v>
      </c>
      <c r="G31" s="1">
        <f t="shared" ref="G31:G36" si="12">POWER($A31,$B$11)*$G$29</f>
        <v>0</v>
      </c>
      <c r="H31" s="1">
        <f t="shared" ref="H31:H36" si="13">POWER($A31,$B$12)*$H$29</f>
        <v>126.5625</v>
      </c>
      <c r="I31" s="1"/>
      <c r="J31" s="1"/>
      <c r="K31" s="1"/>
    </row>
    <row r="32" spans="1:11" x14ac:dyDescent="0.35">
      <c r="A32" s="1">
        <v>1</v>
      </c>
      <c r="B32" s="1">
        <f t="shared" si="7"/>
        <v>22</v>
      </c>
      <c r="C32" s="1">
        <f t="shared" si="8"/>
        <v>22</v>
      </c>
      <c r="D32" s="1">
        <f t="shared" si="9"/>
        <v>1</v>
      </c>
      <c r="E32" s="1">
        <f t="shared" si="10"/>
        <v>0.1</v>
      </c>
      <c r="F32" s="1">
        <f t="shared" si="11"/>
        <v>0.30719999999999997</v>
      </c>
      <c r="G32" s="1">
        <f t="shared" si="12"/>
        <v>0</v>
      </c>
      <c r="H32" s="1">
        <f t="shared" si="13"/>
        <v>300</v>
      </c>
      <c r="I32" s="1"/>
      <c r="J32" s="1"/>
      <c r="K32" s="1"/>
    </row>
    <row r="33" spans="1:11" x14ac:dyDescent="0.35">
      <c r="A33" s="1">
        <v>1.25</v>
      </c>
      <c r="B33" s="1">
        <f t="shared" si="7"/>
        <v>34.375</v>
      </c>
      <c r="C33" s="1">
        <f t="shared" si="8"/>
        <v>34.375</v>
      </c>
      <c r="D33" s="1">
        <f t="shared" si="9"/>
        <v>1.953125</v>
      </c>
      <c r="E33" s="1">
        <f t="shared" si="10"/>
        <v>0.1953125</v>
      </c>
      <c r="F33" s="1">
        <f t="shared" si="11"/>
        <v>0.6</v>
      </c>
      <c r="G33" s="1">
        <f t="shared" si="12"/>
        <v>0</v>
      </c>
      <c r="H33" s="1">
        <f t="shared" si="13"/>
        <v>585.9375</v>
      </c>
      <c r="I33" s="1"/>
      <c r="J33" s="1"/>
      <c r="K33" s="1"/>
    </row>
    <row r="34" spans="1:11" x14ac:dyDescent="0.35">
      <c r="A34" s="1">
        <v>1.5</v>
      </c>
      <c r="B34" s="1">
        <f t="shared" si="7"/>
        <v>49.5</v>
      </c>
      <c r="C34" s="1">
        <f t="shared" si="8"/>
        <v>49.5</v>
      </c>
      <c r="D34" s="1">
        <f t="shared" si="9"/>
        <v>3.375</v>
      </c>
      <c r="E34" s="1">
        <f t="shared" si="10"/>
        <v>0.33750000000000002</v>
      </c>
      <c r="F34" s="1">
        <f t="shared" si="11"/>
        <v>1.0367999999999999</v>
      </c>
      <c r="G34" s="1">
        <f t="shared" si="12"/>
        <v>0</v>
      </c>
      <c r="H34" s="1">
        <f t="shared" si="13"/>
        <v>1012.5</v>
      </c>
      <c r="I34" s="1"/>
      <c r="J34" s="1"/>
      <c r="K34" s="1"/>
    </row>
    <row r="35" spans="1:11" x14ac:dyDescent="0.35">
      <c r="A35" s="1">
        <v>2</v>
      </c>
      <c r="B35" s="1">
        <f t="shared" si="7"/>
        <v>88</v>
      </c>
      <c r="C35" s="1">
        <f t="shared" si="8"/>
        <v>88</v>
      </c>
      <c r="D35" s="1">
        <f t="shared" si="9"/>
        <v>8</v>
      </c>
      <c r="E35" s="1">
        <f t="shared" si="10"/>
        <v>0.8</v>
      </c>
      <c r="F35" s="1">
        <f t="shared" si="11"/>
        <v>2.4575999999999998</v>
      </c>
      <c r="G35" s="1">
        <f t="shared" si="12"/>
        <v>0</v>
      </c>
      <c r="H35" s="1">
        <f t="shared" si="13"/>
        <v>2400</v>
      </c>
      <c r="I35" s="1"/>
      <c r="J35" s="1"/>
      <c r="K35" s="1"/>
    </row>
    <row r="36" spans="1:11" x14ac:dyDescent="0.35">
      <c r="A36" s="1">
        <v>3</v>
      </c>
      <c r="B36" s="1">
        <f t="shared" si="7"/>
        <v>198</v>
      </c>
      <c r="C36" s="1">
        <f t="shared" si="8"/>
        <v>198</v>
      </c>
      <c r="D36" s="1">
        <f t="shared" si="9"/>
        <v>27</v>
      </c>
      <c r="E36" s="1">
        <f t="shared" si="10"/>
        <v>2.7</v>
      </c>
      <c r="F36" s="1">
        <f t="shared" si="11"/>
        <v>8.2943999999999996</v>
      </c>
      <c r="G36" s="1">
        <f t="shared" si="12"/>
        <v>0</v>
      </c>
      <c r="H36" s="1">
        <f t="shared" si="13"/>
        <v>8100</v>
      </c>
      <c r="I36" s="1"/>
      <c r="J36" s="1"/>
      <c r="K36" s="1"/>
    </row>
    <row r="37" spans="1:1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5">
      <c r="A38" s="1" t="s">
        <v>21</v>
      </c>
      <c r="B38" s="1">
        <v>22</v>
      </c>
      <c r="C38" s="1">
        <v>22</v>
      </c>
      <c r="D38" s="1">
        <v>1</v>
      </c>
      <c r="E38" s="1">
        <v>0.1</v>
      </c>
      <c r="F38" s="1">
        <v>0.23039999999999999</v>
      </c>
      <c r="G38" s="1">
        <v>0</v>
      </c>
      <c r="H38" s="1">
        <v>0</v>
      </c>
      <c r="I38" s="1"/>
      <c r="J38" s="1"/>
      <c r="K38" s="1"/>
    </row>
    <row r="39" spans="1:11" x14ac:dyDescent="0.35">
      <c r="A39" s="1">
        <v>0.5</v>
      </c>
      <c r="B39" s="1">
        <f>POWER(A39,$B$5)*$B$38</f>
        <v>5.5</v>
      </c>
      <c r="C39" s="1">
        <f>POWER($A39,$B$6)*$C$38</f>
        <v>5.5</v>
      </c>
      <c r="D39" s="1">
        <f>POWER($A39,$B$7)*$D$38</f>
        <v>0.125</v>
      </c>
      <c r="E39" s="1">
        <f>POWER($A39,$B$8)*$E$38</f>
        <v>1.2500000000000001E-2</v>
      </c>
      <c r="F39" s="1">
        <f>POWER($A39,$B$9)*$F$38</f>
        <v>2.8799999999999999E-2</v>
      </c>
      <c r="G39" s="1">
        <f>POWER($A39,$B$11)*$G$38</f>
        <v>0</v>
      </c>
      <c r="H39" s="1">
        <f>POWER($A39,$B$12)*$H$38</f>
        <v>0</v>
      </c>
      <c r="I39" s="1"/>
      <c r="J39" s="1"/>
      <c r="K39" s="1"/>
    </row>
    <row r="40" spans="1:11" x14ac:dyDescent="0.35">
      <c r="A40" s="1">
        <v>0.75</v>
      </c>
      <c r="B40" s="1">
        <f>POWER(A40,$B$5)*$B$38</f>
        <v>12.375</v>
      </c>
      <c r="C40" s="1">
        <f t="shared" ref="C40:C45" si="14">POWER($A40,$B$6)*$C$38</f>
        <v>12.375</v>
      </c>
      <c r="D40" s="1">
        <f t="shared" ref="D40:D45" si="15">POWER($A40,$B$7)*$D$38</f>
        <v>0.421875</v>
      </c>
      <c r="E40" s="1">
        <f t="shared" ref="E40:E45" si="16">POWER($A40,$B$8)*$E$38</f>
        <v>4.2187500000000003E-2</v>
      </c>
      <c r="F40" s="1">
        <f t="shared" ref="F40:F45" si="17">POWER($A40,$B$9)*$F$38</f>
        <v>9.7199999999999995E-2</v>
      </c>
      <c r="G40" s="1">
        <f t="shared" ref="G40:G45" si="18">POWER($A40,$B$11)*$G$38</f>
        <v>0</v>
      </c>
      <c r="H40" s="1">
        <f t="shared" ref="H40:H45" si="19">POWER($A40,$B$12)*$H$38</f>
        <v>0</v>
      </c>
      <c r="I40" s="1"/>
      <c r="J40" s="1"/>
      <c r="K40" s="1"/>
    </row>
    <row r="41" spans="1:11" x14ac:dyDescent="0.35">
      <c r="A41" s="1">
        <v>1</v>
      </c>
      <c r="B41" s="1">
        <f>POWER(A41,$B$5)*$B$38</f>
        <v>22</v>
      </c>
      <c r="C41" s="1">
        <f t="shared" si="14"/>
        <v>22</v>
      </c>
      <c r="D41" s="1">
        <f t="shared" si="15"/>
        <v>1</v>
      </c>
      <c r="E41" s="1">
        <f t="shared" si="16"/>
        <v>0.1</v>
      </c>
      <c r="F41" s="1">
        <f t="shared" si="17"/>
        <v>0.23039999999999999</v>
      </c>
      <c r="G41" s="1">
        <f t="shared" si="18"/>
        <v>0</v>
      </c>
      <c r="H41" s="1">
        <f t="shared" si="19"/>
        <v>0</v>
      </c>
      <c r="I41" s="1"/>
      <c r="J41" s="1"/>
      <c r="K41" s="1"/>
    </row>
    <row r="42" spans="1:11" x14ac:dyDescent="0.35">
      <c r="A42" s="1">
        <v>1.25</v>
      </c>
      <c r="B42" s="1">
        <f>POWER(A42,$B$5)*$B$38</f>
        <v>34.375</v>
      </c>
      <c r="C42" s="1">
        <f t="shared" si="14"/>
        <v>34.375</v>
      </c>
      <c r="D42" s="1">
        <f t="shared" si="15"/>
        <v>1.953125</v>
      </c>
      <c r="E42" s="1">
        <f t="shared" si="16"/>
        <v>0.1953125</v>
      </c>
      <c r="F42" s="1">
        <f t="shared" si="17"/>
        <v>0.45</v>
      </c>
      <c r="G42" s="1">
        <f t="shared" si="18"/>
        <v>0</v>
      </c>
      <c r="H42" s="1">
        <f t="shared" si="19"/>
        <v>0</v>
      </c>
      <c r="I42" s="1"/>
      <c r="J42" s="1"/>
      <c r="K42" s="1"/>
    </row>
    <row r="43" spans="1:11" x14ac:dyDescent="0.35">
      <c r="A43" s="1">
        <v>1.5</v>
      </c>
      <c r="B43" s="1">
        <f>POWER(A43,$B$5)*$B$38</f>
        <v>49.5</v>
      </c>
      <c r="C43" s="1">
        <f t="shared" si="14"/>
        <v>49.5</v>
      </c>
      <c r="D43" s="1">
        <f t="shared" si="15"/>
        <v>3.375</v>
      </c>
      <c r="E43" s="1">
        <f t="shared" si="16"/>
        <v>0.33750000000000002</v>
      </c>
      <c r="F43" s="1">
        <f t="shared" si="17"/>
        <v>0.77759999999999996</v>
      </c>
      <c r="G43" s="1">
        <f t="shared" si="18"/>
        <v>0</v>
      </c>
      <c r="H43" s="1">
        <f t="shared" si="19"/>
        <v>0</v>
      </c>
      <c r="I43" s="1"/>
      <c r="J43" s="1"/>
      <c r="K43" s="1"/>
    </row>
    <row r="44" spans="1:11" x14ac:dyDescent="0.35">
      <c r="A44" s="1">
        <v>2</v>
      </c>
      <c r="B44" s="1">
        <f>POWER(A44,$B$5)*$B$38</f>
        <v>88</v>
      </c>
      <c r="C44" s="1">
        <f t="shared" si="14"/>
        <v>88</v>
      </c>
      <c r="D44" s="1">
        <f t="shared" si="15"/>
        <v>8</v>
      </c>
      <c r="E44" s="1">
        <f t="shared" si="16"/>
        <v>0.8</v>
      </c>
      <c r="F44" s="1">
        <f t="shared" si="17"/>
        <v>1.8431999999999999</v>
      </c>
      <c r="G44" s="1">
        <f t="shared" si="18"/>
        <v>0</v>
      </c>
      <c r="H44" s="1">
        <f t="shared" si="19"/>
        <v>0</v>
      </c>
      <c r="I44" s="1"/>
      <c r="J44" s="1"/>
      <c r="K44" s="1"/>
    </row>
    <row r="45" spans="1:11" x14ac:dyDescent="0.35">
      <c r="A45" s="1">
        <v>3</v>
      </c>
      <c r="B45" s="1">
        <f>POWER(A45,$B$5)*$B$38</f>
        <v>198</v>
      </c>
      <c r="C45" s="1">
        <f t="shared" si="14"/>
        <v>198</v>
      </c>
      <c r="D45" s="1">
        <f t="shared" si="15"/>
        <v>27</v>
      </c>
      <c r="E45" s="1">
        <f t="shared" si="16"/>
        <v>2.7</v>
      </c>
      <c r="F45" s="1">
        <f t="shared" si="17"/>
        <v>6.2207999999999997</v>
      </c>
      <c r="G45" s="1">
        <f t="shared" si="18"/>
        <v>0</v>
      </c>
      <c r="H45" s="1">
        <f t="shared" si="19"/>
        <v>0</v>
      </c>
      <c r="I45" s="1"/>
      <c r="J45" s="1"/>
      <c r="K45" s="1"/>
    </row>
    <row r="46" spans="1:1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9" spans="1:4" x14ac:dyDescent="0.35">
      <c r="A49">
        <v>0.5</v>
      </c>
      <c r="B49">
        <f>$B$51*$A49</f>
        <v>0.76996799999999999</v>
      </c>
      <c r="C49">
        <f>$C$51*$A49</f>
        <v>-1.518921</v>
      </c>
      <c r="D49">
        <f>$D$51*$A49</f>
        <v>2.0860500000000001E-2</v>
      </c>
    </row>
    <row r="50" spans="1:4" x14ac:dyDescent="0.35">
      <c r="A50">
        <v>0.75</v>
      </c>
      <c r="B50">
        <f>$B$51*$A50</f>
        <v>1.154952</v>
      </c>
      <c r="C50">
        <f>$C$51*$A50</f>
        <v>-2.2783815000000001</v>
      </c>
      <c r="D50">
        <f>$D$51*$A50</f>
        <v>3.1290749999999999E-2</v>
      </c>
    </row>
    <row r="51" spans="1:4" x14ac:dyDescent="0.35">
      <c r="A51">
        <v>1</v>
      </c>
      <c r="B51">
        <v>1.539936</v>
      </c>
      <c r="C51">
        <v>-3.0378419999999999</v>
      </c>
      <c r="D51">
        <v>4.1721000000000001E-2</v>
      </c>
    </row>
    <row r="52" spans="1:4" x14ac:dyDescent="0.35">
      <c r="A52">
        <v>1.25</v>
      </c>
      <c r="B52">
        <f t="shared" ref="B52:B55" si="20">$B$51*$A52</f>
        <v>1.92492</v>
      </c>
      <c r="C52">
        <f t="shared" ref="C52:C55" si="21">$C$51*$A52</f>
        <v>-3.7973024999999998</v>
      </c>
      <c r="D52">
        <f t="shared" ref="D52:D55" si="22">$D$51*$A52</f>
        <v>5.2151250000000003E-2</v>
      </c>
    </row>
    <row r="53" spans="1:4" x14ac:dyDescent="0.35">
      <c r="A53">
        <v>1.5</v>
      </c>
      <c r="B53">
        <f t="shared" si="20"/>
        <v>2.309904</v>
      </c>
      <c r="C53">
        <f t="shared" si="21"/>
        <v>-4.5567630000000001</v>
      </c>
      <c r="D53">
        <f t="shared" si="22"/>
        <v>6.2581499999999998E-2</v>
      </c>
    </row>
    <row r="54" spans="1:4" x14ac:dyDescent="0.35">
      <c r="A54">
        <v>2</v>
      </c>
      <c r="B54">
        <f t="shared" si="20"/>
        <v>3.0798719999999999</v>
      </c>
      <c r="C54">
        <f t="shared" si="21"/>
        <v>-6.0756839999999999</v>
      </c>
      <c r="D54">
        <f t="shared" si="22"/>
        <v>8.3442000000000002E-2</v>
      </c>
    </row>
    <row r="55" spans="1:4" x14ac:dyDescent="0.35">
      <c r="A55">
        <v>3</v>
      </c>
      <c r="B55">
        <f t="shared" si="20"/>
        <v>4.6198079999999999</v>
      </c>
      <c r="C55">
        <f t="shared" si="21"/>
        <v>-9.1135260000000002</v>
      </c>
      <c r="D55">
        <f t="shared" si="22"/>
        <v>0.125163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jbb</dc:creator>
  <cp:lastModifiedBy>jbb</cp:lastModifiedBy>
  <dcterms:created xsi:type="dcterms:W3CDTF">2019-04-03T01:39:50Z</dcterms:created>
  <dcterms:modified xsi:type="dcterms:W3CDTF">2019-04-03T23:20:25Z</dcterms:modified>
</cp:coreProperties>
</file>